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OneDrive - University of Wisconsin-La Crosse\my_folder\db_pico\pico_growth\data\"/>
    </mc:Choice>
  </mc:AlternateContent>
  <bookViews>
    <workbookView xWindow="-120" yWindow="-120" windowWidth="29040" windowHeight="15840" activeTab="2"/>
  </bookViews>
  <sheets>
    <sheet name="combined" sheetId="14" r:id="rId1"/>
    <sheet name="lagdata" sheetId="17" r:id="rId2"/>
    <sheet name="year_avg" sheetId="19" r:id="rId3"/>
    <sheet name="monitoring" sheetId="1" r:id="rId4"/>
    <sheet name="flowering_2017" sheetId="2" r:id="rId5"/>
    <sheet name="flowering_2018" sheetId="7" r:id="rId6"/>
    <sheet name="flowering_2019" sheetId="8" r:id="rId7"/>
    <sheet name="flowering2020" sheetId="9" r:id="rId8"/>
    <sheet name="flowering_2021" sheetId="10" r:id="rId9"/>
    <sheet name="flowering_2022" sheetId="15" r:id="rId10"/>
    <sheet name="growth_transcriptome" sheetId="3" r:id="rId11"/>
    <sheet name="growth_myco" sheetId="4" r:id="rId12"/>
    <sheet name="growth_myco_avg" sheetId="5" r:id="rId13"/>
    <sheet name="Sheet3" sheetId="11" r:id="rId14"/>
    <sheet name="Sheet1" sheetId="6" r:id="rId15"/>
  </sheets>
  <externalReferences>
    <externalReference r:id="rId16"/>
  </externalReferences>
  <definedNames>
    <definedName name="_xlnm._FilterDatabase" localSheetId="0" hidden="1">combined!$H$1:$H$2104</definedName>
    <definedName name="_xlnm._FilterDatabase" localSheetId="5" hidden="1">flowering_2018!$A$1:$A$56</definedName>
    <definedName name="_xlnm._FilterDatabase" localSheetId="1" hidden="1">lagdata!$G$1:$G$428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3" i="4"/>
  <c r="G43" i="4" l="1"/>
  <c r="F43" i="4"/>
  <c r="G40" i="4"/>
  <c r="F40" i="4"/>
  <c r="G35" i="4"/>
  <c r="F35" i="4"/>
  <c r="G30" i="4"/>
  <c r="F30" i="4"/>
  <c r="G27" i="4"/>
  <c r="F27" i="4"/>
  <c r="G24" i="4"/>
  <c r="F24" i="4"/>
  <c r="G19" i="4"/>
  <c r="F19" i="4"/>
  <c r="G14" i="4"/>
  <c r="F14" i="4"/>
  <c r="H13" i="4"/>
  <c r="H12" i="4"/>
  <c r="H11" i="4"/>
  <c r="H10" i="4"/>
  <c r="G8" i="4"/>
  <c r="F8" i="4"/>
  <c r="H7" i="4"/>
  <c r="G5" i="4"/>
  <c r="F5" i="4"/>
  <c r="G3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3" i="4"/>
  <c r="H8" i="4" l="1"/>
  <c r="H14" i="4"/>
  <c r="H40" i="4"/>
  <c r="H30" i="4"/>
  <c r="H24" i="4"/>
  <c r="H3" i="4"/>
  <c r="H43" i="4"/>
  <c r="H35" i="4"/>
  <c r="H27" i="4"/>
  <c r="H19" i="4"/>
  <c r="H5" i="4"/>
  <c r="I348" i="2"/>
  <c r="I347" i="2"/>
  <c r="H345" i="2"/>
  <c r="G345" i="2"/>
  <c r="H343" i="2"/>
  <c r="G343" i="2"/>
  <c r="H338" i="2"/>
  <c r="G338" i="2"/>
  <c r="H333" i="2"/>
  <c r="G333" i="2"/>
  <c r="H328" i="2"/>
  <c r="G328" i="2"/>
  <c r="H323" i="2"/>
  <c r="G323" i="2"/>
  <c r="H318" i="2"/>
  <c r="G318" i="2"/>
  <c r="H316" i="2"/>
  <c r="G316" i="2"/>
  <c r="H311" i="2"/>
  <c r="G311" i="2"/>
  <c r="H308" i="2"/>
  <c r="G308" i="2"/>
  <c r="H304" i="2"/>
  <c r="G304" i="2"/>
  <c r="H301" i="2"/>
  <c r="G301" i="2"/>
  <c r="H300" i="2"/>
  <c r="G300" i="2"/>
  <c r="H296" i="2"/>
  <c r="G296" i="2"/>
  <c r="I295" i="2"/>
  <c r="H290" i="2"/>
  <c r="G290" i="2"/>
  <c r="H285" i="2"/>
  <c r="G285" i="2"/>
  <c r="I284" i="2"/>
  <c r="I283" i="2"/>
  <c r="H282" i="2"/>
  <c r="G282" i="2"/>
  <c r="H276" i="2"/>
  <c r="G276" i="2"/>
  <c r="H273" i="2"/>
  <c r="G273" i="2"/>
  <c r="H268" i="2"/>
  <c r="G268" i="2"/>
  <c r="H263" i="2"/>
  <c r="G263" i="2"/>
  <c r="H258" i="2"/>
  <c r="G258" i="2"/>
  <c r="H257" i="2"/>
  <c r="G257" i="2"/>
  <c r="H255" i="2"/>
  <c r="G255" i="2"/>
  <c r="H250" i="2"/>
  <c r="G250" i="2"/>
  <c r="H245" i="2"/>
  <c r="G245" i="2"/>
  <c r="H239" i="2"/>
  <c r="G239" i="2"/>
  <c r="H235" i="2"/>
  <c r="G235" i="2"/>
  <c r="H232" i="2"/>
  <c r="G232" i="2"/>
  <c r="H228" i="2"/>
  <c r="G228" i="2"/>
  <c r="H229" i="2"/>
  <c r="G229" i="2"/>
  <c r="H223" i="2"/>
  <c r="G223" i="2"/>
  <c r="H221" i="2"/>
  <c r="G221" i="2"/>
  <c r="H216" i="2"/>
  <c r="G216" i="2"/>
  <c r="H213" i="2"/>
  <c r="G213" i="2"/>
  <c r="H208" i="2"/>
  <c r="G208" i="2"/>
  <c r="H203" i="2"/>
  <c r="G203" i="2"/>
  <c r="H198" i="2"/>
  <c r="G198" i="2"/>
  <c r="H196" i="2"/>
  <c r="G196" i="2"/>
  <c r="H192" i="2"/>
  <c r="G192" i="2"/>
  <c r="H188" i="2"/>
  <c r="G188" i="2"/>
  <c r="H185" i="2"/>
  <c r="G185" i="2"/>
  <c r="H180" i="2"/>
  <c r="G180" i="2"/>
  <c r="H175" i="2"/>
  <c r="G175" i="2"/>
  <c r="H170" i="2"/>
  <c r="G170" i="2"/>
  <c r="H165" i="2"/>
  <c r="G165" i="2"/>
  <c r="H163" i="2"/>
  <c r="G163" i="2"/>
  <c r="H162" i="2"/>
  <c r="G162" i="2"/>
  <c r="H157" i="2"/>
  <c r="G157" i="2"/>
  <c r="H152" i="2"/>
  <c r="G152" i="2"/>
  <c r="H149" i="2"/>
  <c r="G149" i="2"/>
  <c r="H146" i="2"/>
  <c r="G146" i="2"/>
  <c r="H145" i="2"/>
  <c r="G145" i="2"/>
  <c r="H140" i="2"/>
  <c r="G140" i="2"/>
  <c r="H135" i="2"/>
  <c r="G135" i="2"/>
  <c r="H133" i="2"/>
  <c r="G133" i="2"/>
  <c r="H130" i="2"/>
  <c r="G130" i="2"/>
  <c r="F348" i="2"/>
  <c r="F132" i="2"/>
  <c r="F131" i="2"/>
  <c r="F130" i="2"/>
  <c r="H125" i="2"/>
  <c r="G125" i="2"/>
  <c r="H123" i="2"/>
  <c r="G123" i="2"/>
  <c r="H121" i="2"/>
  <c r="G121" i="2"/>
  <c r="H116" i="2"/>
  <c r="G116" i="2"/>
  <c r="H115" i="2"/>
  <c r="G115" i="2"/>
  <c r="H113" i="2"/>
  <c r="G113" i="2"/>
  <c r="H112" i="2"/>
  <c r="G112" i="2"/>
  <c r="H107" i="2"/>
  <c r="G107" i="2"/>
  <c r="H34" i="2"/>
  <c r="G34" i="2"/>
  <c r="H31" i="2"/>
  <c r="G31" i="2"/>
  <c r="H27" i="2"/>
  <c r="G27" i="2"/>
  <c r="H25" i="2"/>
  <c r="G25" i="2"/>
  <c r="H102" i="2"/>
  <c r="G102" i="2"/>
  <c r="H101" i="2"/>
  <c r="G101" i="2"/>
  <c r="H97" i="2"/>
  <c r="G97" i="2"/>
  <c r="H94" i="2"/>
  <c r="G94" i="2"/>
  <c r="H90" i="2"/>
  <c r="G90" i="2"/>
  <c r="H85" i="2"/>
  <c r="G85" i="2"/>
  <c r="H80" i="2"/>
  <c r="G80" i="2"/>
  <c r="H75" i="2"/>
  <c r="G75" i="2"/>
  <c r="H73" i="2"/>
  <c r="G73" i="2"/>
  <c r="H68" i="2"/>
  <c r="G68" i="2"/>
  <c r="H63" i="2"/>
  <c r="G63" i="2"/>
  <c r="H60" i="2"/>
  <c r="G60" i="2"/>
  <c r="H55" i="2"/>
  <c r="G55" i="2"/>
  <c r="H54" i="2"/>
  <c r="G54" i="2"/>
  <c r="H51" i="2"/>
  <c r="G51" i="2"/>
  <c r="H48" i="2"/>
  <c r="G48" i="2"/>
  <c r="H44" i="2"/>
  <c r="G44" i="2"/>
  <c r="H20" i="2"/>
  <c r="G20" i="2"/>
  <c r="H15" i="2"/>
  <c r="G15" i="2"/>
  <c r="H10" i="2"/>
  <c r="G10" i="2"/>
  <c r="H6" i="2"/>
  <c r="G6" i="2"/>
  <c r="I4" i="2"/>
  <c r="F40" i="2"/>
  <c r="F41" i="2"/>
  <c r="F42" i="2"/>
  <c r="F4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44" i="2"/>
  <c r="F45" i="2"/>
  <c r="F46" i="2"/>
  <c r="F47" i="2"/>
  <c r="F48" i="2"/>
  <c r="F49" i="2"/>
  <c r="F50" i="2"/>
  <c r="F51" i="2"/>
  <c r="F52" i="2"/>
  <c r="F53" i="2"/>
  <c r="F54" i="2"/>
  <c r="I54" i="2" s="1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I73" i="2" s="1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I101" i="2" s="1"/>
  <c r="F102" i="2"/>
  <c r="F103" i="2"/>
  <c r="F104" i="2"/>
  <c r="F105" i="2"/>
  <c r="F106" i="2"/>
  <c r="F107" i="2"/>
  <c r="F108" i="2"/>
  <c r="F109" i="2"/>
  <c r="F110" i="2"/>
  <c r="F111" i="2"/>
  <c r="F112" i="2"/>
  <c r="I112" i="2" s="1"/>
  <c r="F113" i="2"/>
  <c r="F114" i="2"/>
  <c r="F115" i="2"/>
  <c r="I115" i="2" s="1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I145" i="2" s="1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I162" i="2" s="1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9" i="2"/>
  <c r="F230" i="2"/>
  <c r="F231" i="2"/>
  <c r="F228" i="2"/>
  <c r="I228" i="2" s="1"/>
  <c r="F232" i="2"/>
  <c r="F233" i="2"/>
  <c r="F234" i="2"/>
  <c r="F235" i="2"/>
  <c r="F236" i="2"/>
  <c r="F237" i="2"/>
  <c r="F238" i="2"/>
  <c r="F239" i="2"/>
  <c r="F240" i="2"/>
  <c r="F241" i="2"/>
  <c r="F242" i="2"/>
  <c r="F243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I257" i="2" s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2" i="2"/>
  <c r="I282" i="2" s="1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I300" i="2" s="1"/>
  <c r="F301" i="2"/>
  <c r="F302" i="2"/>
  <c r="F303" i="2"/>
  <c r="F304" i="2"/>
  <c r="F305" i="2"/>
  <c r="F306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9" i="2"/>
  <c r="I25" i="2" l="1"/>
  <c r="I316" i="2"/>
  <c r="I39" i="2"/>
  <c r="I221" i="2"/>
  <c r="I133" i="2"/>
  <c r="I163" i="2"/>
  <c r="I130" i="2"/>
  <c r="I51" i="2"/>
  <c r="I338" i="2"/>
  <c r="I328" i="2"/>
  <c r="I318" i="2"/>
  <c r="I308" i="2"/>
  <c r="I301" i="2"/>
  <c r="I285" i="2"/>
  <c r="I276" i="2"/>
  <c r="I268" i="2"/>
  <c r="I258" i="2"/>
  <c r="I250" i="2"/>
  <c r="I239" i="2"/>
  <c r="I235" i="2"/>
  <c r="I223" i="2"/>
  <c r="I213" i="2"/>
  <c r="I203" i="2"/>
  <c r="I185" i="2"/>
  <c r="I175" i="2"/>
  <c r="I165" i="2"/>
  <c r="I157" i="2"/>
  <c r="I149" i="2"/>
  <c r="I135" i="2"/>
  <c r="I116" i="2"/>
  <c r="I102" i="2"/>
  <c r="I94" i="2"/>
  <c r="I90" i="2"/>
  <c r="I80" i="2"/>
  <c r="I68" i="2"/>
  <c r="I63" i="2"/>
  <c r="I60" i="2"/>
  <c r="I55" i="2"/>
  <c r="I48" i="2"/>
  <c r="I44" i="2"/>
  <c r="I31" i="2"/>
  <c r="I27" i="2"/>
  <c r="I345" i="2"/>
  <c r="I343" i="2"/>
  <c r="I333" i="2"/>
  <c r="I323" i="2"/>
  <c r="I311" i="2"/>
  <c r="I304" i="2"/>
  <c r="I296" i="2"/>
  <c r="I290" i="2"/>
  <c r="I273" i="2"/>
  <c r="I263" i="2"/>
  <c r="I255" i="2"/>
  <c r="I245" i="2"/>
  <c r="I232" i="2"/>
  <c r="I229" i="2"/>
  <c r="I216" i="2"/>
  <c r="I208" i="2"/>
  <c r="I198" i="2"/>
  <c r="I196" i="2"/>
  <c r="I192" i="2"/>
  <c r="I188" i="2"/>
  <c r="I180" i="2"/>
  <c r="I170" i="2"/>
  <c r="I152" i="2"/>
  <c r="I146" i="2"/>
  <c r="I140" i="2"/>
  <c r="I125" i="2"/>
  <c r="I123" i="2"/>
  <c r="I121" i="2"/>
  <c r="I113" i="2"/>
  <c r="I107" i="2"/>
  <c r="I97" i="2"/>
  <c r="I85" i="2"/>
  <c r="I75" i="2"/>
  <c r="I34" i="2"/>
  <c r="I15" i="2"/>
  <c r="I20" i="2"/>
  <c r="I10" i="2"/>
  <c r="I6" i="2"/>
  <c r="H4" i="2"/>
  <c r="G4" i="2"/>
  <c r="H39" i="2"/>
  <c r="G39" i="2"/>
</calcChain>
</file>

<file path=xl/sharedStrings.xml><?xml version="1.0" encoding="utf-8"?>
<sst xmlns="http://schemas.openxmlformats.org/spreadsheetml/2006/main" count="3405" uniqueCount="203">
  <si>
    <t>plant_set</t>
  </si>
  <si>
    <t>year</t>
  </si>
  <si>
    <t>plant_no</t>
  </si>
  <si>
    <t>leaf_no</t>
  </si>
  <si>
    <t>leaf_len</t>
  </si>
  <si>
    <t>leaf_wid</t>
  </si>
  <si>
    <t>inf_init</t>
  </si>
  <si>
    <t>inf_len</t>
  </si>
  <si>
    <t>inf_wid</t>
  </si>
  <si>
    <t>flw_opn</t>
  </si>
  <si>
    <t>herb</t>
  </si>
  <si>
    <t>notes</t>
  </si>
  <si>
    <t>a</t>
  </si>
  <si>
    <t>?</t>
  </si>
  <si>
    <t>dug</t>
  </si>
  <si>
    <t>barely</t>
  </si>
  <si>
    <t>eaten</t>
  </si>
  <si>
    <t>b</t>
  </si>
  <si>
    <t>but dead</t>
  </si>
  <si>
    <t>dead</t>
  </si>
  <si>
    <t>no data on leaves</t>
  </si>
  <si>
    <t>dying, 97 mon</t>
  </si>
  <si>
    <t>aborting</t>
  </si>
  <si>
    <t>falling, 51 mon</t>
  </si>
  <si>
    <t>falling, 92 mon</t>
  </si>
  <si>
    <t>82 mon</t>
  </si>
  <si>
    <t>78 mon</t>
  </si>
  <si>
    <t>Eaten</t>
  </si>
  <si>
    <t>stake uprooted</t>
  </si>
  <si>
    <t>two plants side by side</t>
  </si>
  <si>
    <t>first leaf eaten</t>
  </si>
  <si>
    <t>second leaf eaten</t>
  </si>
  <si>
    <t>leaf was eaten</t>
  </si>
  <si>
    <t>leaves were eaten</t>
  </si>
  <si>
    <t>inf hidden</t>
  </si>
  <si>
    <t>dug out</t>
  </si>
  <si>
    <t>one leaf eaten</t>
  </si>
  <si>
    <t>one leaf dead</t>
  </si>
  <si>
    <t>year.pre</t>
  </si>
  <si>
    <t>year.res</t>
  </si>
  <si>
    <t>la.pre</t>
  </si>
  <si>
    <t>infl.pre</t>
  </si>
  <si>
    <t>herb.pre</t>
  </si>
  <si>
    <t>la.res</t>
  </si>
  <si>
    <t>infl.res</t>
  </si>
  <si>
    <t>Site</t>
  </si>
  <si>
    <t>Pico Monitoring Plot</t>
  </si>
  <si>
    <t>Plant number</t>
  </si>
  <si>
    <t>num lvs</t>
  </si>
  <si>
    <t>flowers 0/1</t>
  </si>
  <si>
    <t>capsules 0/1</t>
  </si>
  <si>
    <t>inflorescence 0/1</t>
  </si>
  <si>
    <t>total # in plot (excluding marked)</t>
  </si>
  <si>
    <t>Lvs(#)</t>
  </si>
  <si>
    <t>Infl</t>
  </si>
  <si>
    <t>inflorescence open 0/1</t>
  </si>
  <si>
    <t>April2014</t>
  </si>
  <si>
    <t>Feb2015</t>
  </si>
  <si>
    <t>March2015</t>
  </si>
  <si>
    <t>April2015</t>
  </si>
  <si>
    <t>May 2015</t>
  </si>
  <si>
    <t>Februarly2016</t>
  </si>
  <si>
    <t>March2016</t>
  </si>
  <si>
    <t>April2016</t>
  </si>
  <si>
    <t>May2016</t>
  </si>
  <si>
    <t>Feb2017</t>
  </si>
  <si>
    <t>april2017</t>
  </si>
  <si>
    <t>May2017</t>
  </si>
  <si>
    <t>March2018</t>
  </si>
  <si>
    <t>april2019</t>
  </si>
  <si>
    <t>mar2021</t>
  </si>
  <si>
    <t>mar2022</t>
  </si>
  <si>
    <t>apr2022</t>
  </si>
  <si>
    <t>mar2023</t>
  </si>
  <si>
    <t>apr2023</t>
  </si>
  <si>
    <t>Fuel Farm</t>
  </si>
  <si>
    <t>MA</t>
  </si>
  <si>
    <t>37 (I think it is length in cm, Dr. Sharma collected the data</t>
  </si>
  <si>
    <t>MB</t>
  </si>
  <si>
    <t>MC</t>
  </si>
  <si>
    <t>n/a</t>
  </si>
  <si>
    <t>na</t>
  </si>
  <si>
    <t>confusing</t>
  </si>
  <si>
    <t>dug?</t>
  </si>
  <si>
    <t>hole</t>
  </si>
  <si>
    <t>MD</t>
  </si>
  <si>
    <t>Santa Catalina east</t>
  </si>
  <si>
    <t>plt position uncertain</t>
  </si>
  <si>
    <t>Plant#</t>
  </si>
  <si>
    <t>Field label</t>
  </si>
  <si>
    <t>leaf#</t>
  </si>
  <si>
    <t>leaf length (cm)</t>
  </si>
  <si>
    <t>leaf width (cm)</t>
  </si>
  <si>
    <t>leaf area/plant (LxW) cm2</t>
  </si>
  <si>
    <t>avg leaf length (cm)</t>
  </si>
  <si>
    <t>avg leaf width (cm)</t>
  </si>
  <si>
    <t>avg leaf area/plant (LxW) cm2</t>
  </si>
  <si>
    <t>length of flowering stalk (cm)</t>
  </si>
  <si>
    <t>width of flowering stalk (cm)</t>
  </si>
  <si>
    <t>flowering opening (0/1)</t>
  </si>
  <si>
    <t>17march2017</t>
  </si>
  <si>
    <t>April2017</t>
  </si>
  <si>
    <t>44 mon</t>
  </si>
  <si>
    <t>43 mon</t>
  </si>
  <si>
    <t>67 mon</t>
  </si>
  <si>
    <t>45 mon</t>
  </si>
  <si>
    <t>46 mon</t>
  </si>
  <si>
    <t>herbivory</t>
  </si>
  <si>
    <t>hidden</t>
  </si>
  <si>
    <t>100 mon</t>
  </si>
  <si>
    <t>99 mon</t>
  </si>
  <si>
    <t>98 mon</t>
  </si>
  <si>
    <t>97 mon</t>
  </si>
  <si>
    <t>dying</t>
  </si>
  <si>
    <t>54 mon</t>
  </si>
  <si>
    <t>51 mon</t>
  </si>
  <si>
    <t>falling</t>
  </si>
  <si>
    <t>58 mon</t>
  </si>
  <si>
    <t>69 mon</t>
  </si>
  <si>
    <t>68 mon</t>
  </si>
  <si>
    <t>92 mon</t>
  </si>
  <si>
    <t>march2018</t>
  </si>
  <si>
    <t>flower opening (0/1)</t>
  </si>
  <si>
    <t>aprril2019</t>
  </si>
  <si>
    <t>mar2020</t>
  </si>
  <si>
    <t>apr2021</t>
  </si>
  <si>
    <t>old tuber length (cm)</t>
  </si>
  <si>
    <t>old tuber width (cm)</t>
  </si>
  <si>
    <t>new tuber length (cm)</t>
  </si>
  <si>
    <t>new tuber width (cm)</t>
  </si>
  <si>
    <t>17march, 2017</t>
  </si>
  <si>
    <t>pfr1t</t>
  </si>
  <si>
    <t>Plesae see pictures for belowground growth</t>
  </si>
  <si>
    <t>In plant code, f stands for fuel farm, r stand for reproductive and number stands for plant number and t stnads for transcriptome work</t>
  </si>
  <si>
    <t>pfr1ts</t>
  </si>
  <si>
    <t>sample from pfr1ts however collected with after sterilisation</t>
  </si>
  <si>
    <t>pfr2t</t>
  </si>
  <si>
    <t>pfr3t</t>
  </si>
  <si>
    <t>pfv1t</t>
  </si>
  <si>
    <t>pfv2t</t>
  </si>
  <si>
    <t>pfv3t</t>
  </si>
  <si>
    <t>old tuber area (ellipse, pi*length*width)</t>
  </si>
  <si>
    <t>new tuber area (ellipse, pi*length*width)</t>
  </si>
  <si>
    <t>MAR2017</t>
  </si>
  <si>
    <t>pfv27 (V1)</t>
  </si>
  <si>
    <t>pfv28 (V2)</t>
  </si>
  <si>
    <t>pfv29 (V3)</t>
  </si>
  <si>
    <t>pfv30 (V4)</t>
  </si>
  <si>
    <t>pfv31 (V5)</t>
  </si>
  <si>
    <t>no stake</t>
  </si>
  <si>
    <t>pfv32 (V6)</t>
  </si>
  <si>
    <t>pfv33 (V7)</t>
  </si>
  <si>
    <t>pfv34 (V8)</t>
  </si>
  <si>
    <t>pff17 (R1)</t>
  </si>
  <si>
    <t>pff18 (R2)</t>
  </si>
  <si>
    <t>pff19 (R3)</t>
  </si>
  <si>
    <t>pff20 (R4)</t>
  </si>
  <si>
    <t>pff21 (R5)</t>
  </si>
  <si>
    <t>pff22 (R6)</t>
  </si>
  <si>
    <t>pff23 (R7)</t>
  </si>
  <si>
    <t>pff24 (R8)</t>
  </si>
  <si>
    <t>avg leaf length</t>
  </si>
  <si>
    <t>avg leaf width</t>
  </si>
  <si>
    <t>avg leaf area/plant</t>
  </si>
  <si>
    <t>length of flowering stalk</t>
  </si>
  <si>
    <t>old tuber area</t>
  </si>
  <si>
    <t>new tuber area</t>
  </si>
  <si>
    <t xml:space="preserve">old tuber area </t>
  </si>
  <si>
    <t>avg leaf area</t>
  </si>
  <si>
    <t>old code</t>
  </si>
  <si>
    <t>new code</t>
  </si>
  <si>
    <t>Code</t>
  </si>
  <si>
    <t>Stage</t>
  </si>
  <si>
    <t>all</t>
  </si>
  <si>
    <t>alw</t>
  </si>
  <si>
    <t>ala</t>
  </si>
  <si>
    <t>fsl</t>
  </si>
  <si>
    <t>fsw</t>
  </si>
  <si>
    <t>ota</t>
  </si>
  <si>
    <t>nta</t>
  </si>
  <si>
    <t>pfv27</t>
  </si>
  <si>
    <t>V</t>
  </si>
  <si>
    <t>pfv28</t>
  </si>
  <si>
    <t xml:space="preserve">pfv29 </t>
  </si>
  <si>
    <t>pfv30</t>
  </si>
  <si>
    <t>pfv31</t>
  </si>
  <si>
    <t>pfv32</t>
  </si>
  <si>
    <t xml:space="preserve">pfv33 </t>
  </si>
  <si>
    <t xml:space="preserve">pfv34 </t>
  </si>
  <si>
    <t>pff17</t>
  </si>
  <si>
    <t>F</t>
  </si>
  <si>
    <t>pff18</t>
  </si>
  <si>
    <t>pff19</t>
  </si>
  <si>
    <t>pff20</t>
  </si>
  <si>
    <t>pff21</t>
  </si>
  <si>
    <t>pff22</t>
  </si>
  <si>
    <t>pff23</t>
  </si>
  <si>
    <t>pff24</t>
  </si>
  <si>
    <t>moisture</t>
  </si>
  <si>
    <t>popsize</t>
  </si>
  <si>
    <t>soiltemp</t>
  </si>
  <si>
    <t>mean_la</t>
  </si>
  <si>
    <t>mean_infl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</si>
</sst>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5" fontId="2" fillId="0" borderId="0" xfId="0" quotePrefix="1" applyNumberFormat="1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center"/>
    </xf>
    <xf numFmtId="2" fontId="0" fillId="0" borderId="0" xfId="0" applyNumberFormat="1"/>
    <xf numFmtId="2" fontId="5" fillId="0" borderId="0" xfId="0" applyNumberFormat="1" applyFont="1"/>
    <xf numFmtId="2" fontId="0" fillId="0" borderId="1" xfId="0" applyNumberFormat="1" applyBorder="1"/>
    <xf numFmtId="2" fontId="5" fillId="0" borderId="1" xfId="0" applyNumberFormat="1" applyFont="1" applyBorder="1"/>
    <xf numFmtId="0" fontId="4" fillId="0" borderId="0" xfId="0" quotePrefix="1" applyFont="1" applyAlignment="1">
      <alignment horizontal="center" wrapText="1"/>
    </xf>
    <xf numFmtId="0" fontId="4" fillId="0" borderId="0" xfId="0" quotePrefix="1" applyFont="1" applyAlignment="1">
      <alignment wrapText="1"/>
    </xf>
    <xf numFmtId="0" fontId="0" fillId="2" borderId="0" xfId="0" applyFill="1"/>
    <xf numFmtId="0" fontId="7" fillId="0" borderId="0" xfId="0" applyFont="1"/>
    <xf numFmtId="0" fontId="1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wrapText="1"/>
    </xf>
    <xf numFmtId="0" fontId="8" fillId="0" borderId="0" xfId="0" applyFont="1"/>
    <xf numFmtId="0" fontId="4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quotePrefix="1" applyFont="1" applyAlignment="1">
      <alignment horizontal="left"/>
    </xf>
    <xf numFmtId="17" fontId="1" fillId="0" borderId="0" xfId="0" quotePrefix="1" applyNumberFormat="1" applyFont="1" applyAlignment="1">
      <alignment horizontal="center"/>
    </xf>
    <xf numFmtId="15" fontId="1" fillId="0" borderId="0" xfId="0" quotePrefix="1" applyNumberFormat="1" applyFont="1" applyAlignment="1">
      <alignment horizontal="left"/>
    </xf>
    <xf numFmtId="17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17" fontId="1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17" fontId="0" fillId="0" borderId="0" xfId="0" quotePrefix="1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Fill="1" applyBorder="1"/>
    <xf numFmtId="0" fontId="0" fillId="0" borderId="4" xfId="0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9" fillId="0" borderId="0" xfId="0" applyFont="1"/>
    <xf numFmtId="0" fontId="9" fillId="3" borderId="5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9.5</v>
          </cell>
          <cell r="B1">
            <v>1.5</v>
          </cell>
        </row>
        <row r="2">
          <cell r="A2">
            <v>7.3</v>
          </cell>
          <cell r="B2">
            <v>0.8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4"/>
  <sheetViews>
    <sheetView workbookViewId="0">
      <pane ySplit="1" topLeftCell="A509" activePane="bottomLeft" state="frozen"/>
      <selection pane="bottomLeft" activeCell="L574" sqref="L574"/>
    </sheetView>
  </sheetViews>
  <sheetFormatPr defaultRowHeight="15" x14ac:dyDescent="0.25"/>
  <cols>
    <col min="2" max="6" width="9.140625" style="22"/>
    <col min="7" max="7" width="10.140625" style="22" customWidth="1"/>
    <col min="8" max="8" width="10.28515625" style="22" customWidth="1"/>
    <col min="9" max="9" width="11.140625" style="22" customWidth="1"/>
    <col min="10" max="10" width="9.140625" style="22"/>
    <col min="11" max="11" width="10.7109375" style="22" customWidth="1"/>
    <col min="12" max="12" width="19.140625" style="22" customWidth="1"/>
  </cols>
  <sheetData>
    <row r="1" spans="1:12" x14ac:dyDescent="0.25">
      <c r="A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</row>
    <row r="2" spans="1:12" x14ac:dyDescent="0.25">
      <c r="A2" t="s">
        <v>12</v>
      </c>
      <c r="B2" s="22">
        <v>2014</v>
      </c>
      <c r="C2" s="23">
        <v>100</v>
      </c>
      <c r="D2" s="23">
        <v>3</v>
      </c>
      <c r="E2" s="21"/>
      <c r="F2" s="21"/>
      <c r="G2" s="25" t="s">
        <v>13</v>
      </c>
      <c r="H2" s="21"/>
      <c r="I2" s="21"/>
      <c r="J2" s="21"/>
      <c r="K2" s="25" t="s">
        <v>13</v>
      </c>
      <c r="L2" s="21"/>
    </row>
    <row r="3" spans="1:12" x14ac:dyDescent="0.25">
      <c r="A3" t="s">
        <v>12</v>
      </c>
      <c r="B3" s="22">
        <v>2014</v>
      </c>
      <c r="C3" s="23">
        <v>99</v>
      </c>
      <c r="D3" s="23">
        <v>2</v>
      </c>
      <c r="E3" s="21"/>
      <c r="F3" s="21"/>
      <c r="G3" s="25" t="s">
        <v>13</v>
      </c>
      <c r="H3" s="21"/>
      <c r="I3" s="21"/>
      <c r="J3" s="21"/>
      <c r="K3" s="25" t="s">
        <v>13</v>
      </c>
      <c r="L3" s="21"/>
    </row>
    <row r="4" spans="1:12" x14ac:dyDescent="0.25">
      <c r="A4" t="s">
        <v>12</v>
      </c>
      <c r="B4" s="22">
        <v>2014</v>
      </c>
      <c r="C4" s="23">
        <v>98</v>
      </c>
      <c r="D4" s="23">
        <v>0</v>
      </c>
      <c r="E4" s="21"/>
      <c r="F4" s="21"/>
      <c r="G4" s="25" t="s">
        <v>13</v>
      </c>
      <c r="H4" s="21"/>
      <c r="I4" s="21"/>
      <c r="J4" s="21"/>
      <c r="K4" s="25" t="s">
        <v>13</v>
      </c>
      <c r="L4" s="21"/>
    </row>
    <row r="5" spans="1:12" x14ac:dyDescent="0.25">
      <c r="A5" t="s">
        <v>12</v>
      </c>
      <c r="B5" s="22">
        <v>2014</v>
      </c>
      <c r="C5" s="23">
        <v>97</v>
      </c>
      <c r="D5" s="23">
        <v>0</v>
      </c>
      <c r="E5" s="21"/>
      <c r="F5" s="21"/>
      <c r="G5" s="25" t="s">
        <v>13</v>
      </c>
      <c r="H5" s="21"/>
      <c r="I5" s="21"/>
      <c r="J5" s="21"/>
      <c r="K5" s="25" t="s">
        <v>13</v>
      </c>
      <c r="L5" s="21"/>
    </row>
    <row r="6" spans="1:12" x14ac:dyDescent="0.25">
      <c r="A6" t="s">
        <v>12</v>
      </c>
      <c r="B6" s="22">
        <v>2014</v>
      </c>
      <c r="C6" s="23">
        <v>96</v>
      </c>
      <c r="D6" s="23">
        <v>0</v>
      </c>
      <c r="E6" s="21"/>
      <c r="F6" s="21"/>
      <c r="G6" s="25" t="s">
        <v>13</v>
      </c>
      <c r="H6" s="21"/>
      <c r="I6" s="21"/>
      <c r="J6" s="21"/>
      <c r="K6" s="25" t="s">
        <v>13</v>
      </c>
      <c r="L6" s="21"/>
    </row>
    <row r="7" spans="1:12" x14ac:dyDescent="0.25">
      <c r="A7" t="s">
        <v>12</v>
      </c>
      <c r="B7" s="22">
        <v>2014</v>
      </c>
      <c r="C7" s="23">
        <v>95</v>
      </c>
      <c r="D7" s="23">
        <v>0</v>
      </c>
      <c r="E7" s="21"/>
      <c r="F7" s="21"/>
      <c r="G7" s="25" t="s">
        <v>13</v>
      </c>
      <c r="H7" s="21"/>
      <c r="I7" s="21"/>
      <c r="J7" s="21"/>
      <c r="K7" s="25" t="s">
        <v>13</v>
      </c>
      <c r="L7" s="21"/>
    </row>
    <row r="8" spans="1:12" x14ac:dyDescent="0.25">
      <c r="A8" t="s">
        <v>12</v>
      </c>
      <c r="B8" s="22">
        <v>2014</v>
      </c>
      <c r="C8" s="23">
        <v>94</v>
      </c>
      <c r="D8" s="23">
        <v>0</v>
      </c>
      <c r="E8" s="21"/>
      <c r="F8" s="21"/>
      <c r="G8" s="25" t="s">
        <v>13</v>
      </c>
      <c r="H8" s="21"/>
      <c r="I8" s="21"/>
      <c r="J8" s="21"/>
      <c r="K8" s="25" t="s">
        <v>13</v>
      </c>
      <c r="L8" s="21"/>
    </row>
    <row r="9" spans="1:12" x14ac:dyDescent="0.25">
      <c r="A9" t="s">
        <v>12</v>
      </c>
      <c r="B9" s="22">
        <v>2014</v>
      </c>
      <c r="C9" s="23">
        <v>93</v>
      </c>
      <c r="D9" s="23">
        <v>0</v>
      </c>
      <c r="E9" s="21"/>
      <c r="F9" s="21"/>
      <c r="G9" s="25" t="s">
        <v>13</v>
      </c>
      <c r="H9" s="21"/>
      <c r="I9" s="21"/>
      <c r="J9" s="21"/>
      <c r="K9" s="25" t="s">
        <v>13</v>
      </c>
      <c r="L9" s="21"/>
    </row>
    <row r="10" spans="1:12" x14ac:dyDescent="0.25">
      <c r="A10" t="s">
        <v>12</v>
      </c>
      <c r="B10" s="22">
        <v>2014</v>
      </c>
      <c r="C10" s="23">
        <v>92</v>
      </c>
      <c r="D10" s="23">
        <v>0</v>
      </c>
      <c r="E10" s="21"/>
      <c r="F10" s="21"/>
      <c r="G10" s="25" t="s">
        <v>13</v>
      </c>
      <c r="H10" s="21"/>
      <c r="I10" s="21"/>
      <c r="J10" s="21"/>
      <c r="K10" s="25" t="s">
        <v>13</v>
      </c>
      <c r="L10" s="21"/>
    </row>
    <row r="11" spans="1:12" x14ac:dyDescent="0.25">
      <c r="A11" t="s">
        <v>12</v>
      </c>
      <c r="B11" s="22">
        <v>2014</v>
      </c>
      <c r="C11" s="23">
        <v>91</v>
      </c>
      <c r="D11" s="23">
        <v>0</v>
      </c>
      <c r="E11" s="21"/>
      <c r="F11" s="21"/>
      <c r="G11" s="25" t="s">
        <v>13</v>
      </c>
      <c r="H11" s="21"/>
      <c r="I11" s="21"/>
      <c r="J11" s="21"/>
      <c r="K11" s="25" t="s">
        <v>13</v>
      </c>
      <c r="L11" s="21"/>
    </row>
    <row r="12" spans="1:12" x14ac:dyDescent="0.25">
      <c r="A12" t="s">
        <v>12</v>
      </c>
      <c r="B12" s="22">
        <v>2014</v>
      </c>
      <c r="C12" s="23">
        <v>90</v>
      </c>
      <c r="D12" s="23">
        <v>0</v>
      </c>
      <c r="E12" s="21"/>
      <c r="F12" s="21"/>
      <c r="G12" s="25" t="s">
        <v>13</v>
      </c>
      <c r="H12" s="21"/>
      <c r="I12" s="21"/>
      <c r="J12" s="21"/>
      <c r="K12" s="25" t="s">
        <v>13</v>
      </c>
      <c r="L12" s="21"/>
    </row>
    <row r="13" spans="1:12" x14ac:dyDescent="0.25">
      <c r="A13" t="s">
        <v>12</v>
      </c>
      <c r="B13" s="22">
        <v>2014</v>
      </c>
      <c r="C13" s="23">
        <v>89</v>
      </c>
      <c r="D13" s="23">
        <v>2</v>
      </c>
      <c r="E13" s="21"/>
      <c r="F13" s="21"/>
      <c r="G13" s="25" t="s">
        <v>13</v>
      </c>
      <c r="H13" s="21"/>
      <c r="I13" s="21"/>
      <c r="J13" s="21"/>
      <c r="K13" s="25" t="s">
        <v>13</v>
      </c>
      <c r="L13" s="21"/>
    </row>
    <row r="14" spans="1:12" x14ac:dyDescent="0.25">
      <c r="A14" t="s">
        <v>12</v>
      </c>
      <c r="B14" s="22">
        <v>2014</v>
      </c>
      <c r="C14" s="23">
        <v>88</v>
      </c>
      <c r="D14" s="23">
        <v>0</v>
      </c>
      <c r="E14" s="21"/>
      <c r="F14" s="21"/>
      <c r="G14" s="25" t="s">
        <v>13</v>
      </c>
      <c r="H14" s="21"/>
      <c r="I14" s="21"/>
      <c r="J14" s="21"/>
      <c r="K14" s="25" t="s">
        <v>13</v>
      </c>
      <c r="L14" s="21"/>
    </row>
    <row r="15" spans="1:12" x14ac:dyDescent="0.25">
      <c r="A15" t="s">
        <v>12</v>
      </c>
      <c r="B15" s="22">
        <v>2014</v>
      </c>
      <c r="C15" s="23">
        <v>87</v>
      </c>
      <c r="D15" s="23">
        <v>0</v>
      </c>
      <c r="E15" s="21"/>
      <c r="F15" s="21"/>
      <c r="G15" s="25" t="s">
        <v>13</v>
      </c>
      <c r="H15" s="21"/>
      <c r="I15" s="21"/>
      <c r="J15" s="21"/>
      <c r="K15" s="25" t="s">
        <v>13</v>
      </c>
      <c r="L15" s="21"/>
    </row>
    <row r="16" spans="1:12" x14ac:dyDescent="0.25">
      <c r="A16" t="s">
        <v>12</v>
      </c>
      <c r="B16" s="22">
        <v>2014</v>
      </c>
      <c r="C16" s="23">
        <v>86</v>
      </c>
      <c r="D16" s="23">
        <v>0</v>
      </c>
      <c r="E16" s="21"/>
      <c r="F16" s="21"/>
      <c r="G16" s="25" t="s">
        <v>13</v>
      </c>
      <c r="H16" s="21"/>
      <c r="I16" s="21"/>
      <c r="J16" s="21"/>
      <c r="K16" s="25" t="s">
        <v>13</v>
      </c>
      <c r="L16" s="21"/>
    </row>
    <row r="17" spans="1:12" x14ac:dyDescent="0.25">
      <c r="A17" t="s">
        <v>12</v>
      </c>
      <c r="B17" s="22">
        <v>2014</v>
      </c>
      <c r="C17" s="23">
        <v>85</v>
      </c>
      <c r="D17" s="23">
        <v>0</v>
      </c>
      <c r="E17" s="21"/>
      <c r="F17" s="21"/>
      <c r="G17" s="25" t="s">
        <v>13</v>
      </c>
      <c r="H17" s="21"/>
      <c r="I17" s="21"/>
      <c r="J17" s="21"/>
      <c r="K17" s="25" t="s">
        <v>13</v>
      </c>
      <c r="L17" s="21"/>
    </row>
    <row r="18" spans="1:12" x14ac:dyDescent="0.25">
      <c r="A18" t="s">
        <v>12</v>
      </c>
      <c r="B18" s="22">
        <v>2014</v>
      </c>
      <c r="C18" s="23">
        <v>84</v>
      </c>
      <c r="D18" s="23">
        <v>1</v>
      </c>
      <c r="E18" s="21"/>
      <c r="F18" s="21"/>
      <c r="G18" s="25" t="s">
        <v>13</v>
      </c>
      <c r="H18" s="21"/>
      <c r="I18" s="21"/>
      <c r="J18" s="21"/>
      <c r="K18" s="25" t="s">
        <v>13</v>
      </c>
      <c r="L18" s="21"/>
    </row>
    <row r="19" spans="1:12" x14ac:dyDescent="0.25">
      <c r="A19" t="s">
        <v>12</v>
      </c>
      <c r="B19" s="22">
        <v>2014</v>
      </c>
      <c r="C19" s="23">
        <v>83</v>
      </c>
      <c r="D19" s="23">
        <v>1</v>
      </c>
      <c r="E19" s="21"/>
      <c r="F19" s="21"/>
      <c r="G19" s="25" t="s">
        <v>13</v>
      </c>
      <c r="H19" s="21"/>
      <c r="I19" s="21"/>
      <c r="J19" s="21"/>
      <c r="K19" s="25" t="s">
        <v>13</v>
      </c>
      <c r="L19" s="21"/>
    </row>
    <row r="20" spans="1:12" x14ac:dyDescent="0.25">
      <c r="A20" t="s">
        <v>12</v>
      </c>
      <c r="B20" s="22">
        <v>2014</v>
      </c>
      <c r="C20" s="23">
        <v>82</v>
      </c>
      <c r="D20" s="23">
        <v>2</v>
      </c>
      <c r="E20" s="21"/>
      <c r="F20" s="21"/>
      <c r="G20" s="25" t="s">
        <v>13</v>
      </c>
      <c r="H20" s="21"/>
      <c r="I20" s="21"/>
      <c r="J20" s="21"/>
      <c r="K20" s="25" t="s">
        <v>13</v>
      </c>
      <c r="L20" s="21"/>
    </row>
    <row r="21" spans="1:12" x14ac:dyDescent="0.25">
      <c r="A21" t="s">
        <v>12</v>
      </c>
      <c r="B21" s="22">
        <v>2014</v>
      </c>
      <c r="C21" s="23">
        <v>81</v>
      </c>
      <c r="D21" s="23">
        <v>2</v>
      </c>
      <c r="E21" s="21"/>
      <c r="F21" s="21"/>
      <c r="G21" s="25" t="s">
        <v>13</v>
      </c>
      <c r="H21" s="21"/>
      <c r="I21" s="21"/>
      <c r="J21" s="21"/>
      <c r="K21" s="25" t="s">
        <v>13</v>
      </c>
      <c r="L21" s="21"/>
    </row>
    <row r="22" spans="1:12" x14ac:dyDescent="0.25">
      <c r="A22" t="s">
        <v>12</v>
      </c>
      <c r="B22" s="22">
        <v>2014</v>
      </c>
      <c r="C22" s="23">
        <v>80</v>
      </c>
      <c r="D22" s="23">
        <v>0</v>
      </c>
      <c r="E22" s="21"/>
      <c r="F22" s="21"/>
      <c r="G22" s="25" t="s">
        <v>13</v>
      </c>
      <c r="H22" s="21"/>
      <c r="I22" s="21"/>
      <c r="J22" s="21"/>
      <c r="K22" s="25" t="s">
        <v>13</v>
      </c>
      <c r="L22" s="21"/>
    </row>
    <row r="23" spans="1:12" x14ac:dyDescent="0.25">
      <c r="A23" t="s">
        <v>12</v>
      </c>
      <c r="B23" s="22">
        <v>2014</v>
      </c>
      <c r="C23" s="23">
        <v>79</v>
      </c>
      <c r="D23" s="23">
        <v>0</v>
      </c>
      <c r="E23" s="21"/>
      <c r="F23" s="21"/>
      <c r="G23" s="25" t="s">
        <v>13</v>
      </c>
      <c r="H23" s="21"/>
      <c r="I23" s="21"/>
      <c r="J23" s="21"/>
      <c r="K23" s="25" t="s">
        <v>13</v>
      </c>
      <c r="L23" s="21"/>
    </row>
    <row r="24" spans="1:12" x14ac:dyDescent="0.25">
      <c r="A24" t="s">
        <v>12</v>
      </c>
      <c r="B24" s="22">
        <v>2014</v>
      </c>
      <c r="C24" s="23">
        <v>78</v>
      </c>
      <c r="D24" s="23">
        <v>0</v>
      </c>
      <c r="E24" s="21"/>
      <c r="F24" s="21"/>
      <c r="G24" s="25" t="s">
        <v>13</v>
      </c>
      <c r="H24" s="21"/>
      <c r="I24" s="21"/>
      <c r="J24" s="21"/>
      <c r="K24" s="25" t="s">
        <v>13</v>
      </c>
      <c r="L24" s="21"/>
    </row>
    <row r="25" spans="1:12" x14ac:dyDescent="0.25">
      <c r="A25" t="s">
        <v>12</v>
      </c>
      <c r="B25" s="22">
        <v>2014</v>
      </c>
      <c r="C25" s="23">
        <v>77</v>
      </c>
      <c r="D25" s="23">
        <v>0</v>
      </c>
      <c r="E25" s="21"/>
      <c r="F25" s="21"/>
      <c r="G25" s="25" t="s">
        <v>13</v>
      </c>
      <c r="H25" s="21"/>
      <c r="I25" s="21"/>
      <c r="J25" s="21"/>
      <c r="K25" s="25" t="s">
        <v>13</v>
      </c>
      <c r="L25" s="21"/>
    </row>
    <row r="26" spans="1:12" x14ac:dyDescent="0.25">
      <c r="A26" t="s">
        <v>12</v>
      </c>
      <c r="B26" s="22">
        <v>2014</v>
      </c>
      <c r="C26" s="23">
        <v>76</v>
      </c>
      <c r="D26" s="23">
        <v>0</v>
      </c>
      <c r="E26" s="21"/>
      <c r="F26" s="21"/>
      <c r="G26" s="25" t="s">
        <v>13</v>
      </c>
      <c r="H26" s="21"/>
      <c r="I26" s="21"/>
      <c r="J26" s="21"/>
      <c r="K26" s="25" t="s">
        <v>13</v>
      </c>
      <c r="L26" s="21"/>
    </row>
    <row r="27" spans="1:12" x14ac:dyDescent="0.25">
      <c r="A27" t="s">
        <v>12</v>
      </c>
      <c r="B27" s="22">
        <v>2014</v>
      </c>
      <c r="C27" s="23">
        <v>75</v>
      </c>
      <c r="D27" s="23">
        <v>0</v>
      </c>
      <c r="E27" s="21"/>
      <c r="F27" s="21"/>
      <c r="G27" s="25" t="s">
        <v>13</v>
      </c>
      <c r="H27" s="21"/>
      <c r="I27" s="21"/>
      <c r="J27" s="21"/>
      <c r="K27" s="25" t="s">
        <v>13</v>
      </c>
      <c r="L27" s="21"/>
    </row>
    <row r="28" spans="1:12" x14ac:dyDescent="0.25">
      <c r="A28" t="s">
        <v>12</v>
      </c>
      <c r="B28" s="22">
        <v>2014</v>
      </c>
      <c r="C28" s="23">
        <v>74</v>
      </c>
      <c r="D28" s="23">
        <v>0</v>
      </c>
      <c r="E28" s="21"/>
      <c r="F28" s="21"/>
      <c r="G28" s="25" t="s">
        <v>13</v>
      </c>
      <c r="H28" s="21"/>
      <c r="I28" s="21"/>
      <c r="J28" s="21"/>
      <c r="K28" s="25" t="s">
        <v>13</v>
      </c>
      <c r="L28" s="21"/>
    </row>
    <row r="29" spans="1:12" x14ac:dyDescent="0.25">
      <c r="A29" t="s">
        <v>12</v>
      </c>
      <c r="B29" s="22">
        <v>2014</v>
      </c>
      <c r="C29" s="23">
        <v>73</v>
      </c>
      <c r="D29" s="23">
        <v>0</v>
      </c>
      <c r="E29" s="21"/>
      <c r="F29" s="21"/>
      <c r="G29" s="25" t="s">
        <v>13</v>
      </c>
      <c r="H29" s="21"/>
      <c r="I29" s="21"/>
      <c r="J29" s="21"/>
      <c r="K29" s="25" t="s">
        <v>13</v>
      </c>
      <c r="L29" s="21"/>
    </row>
    <row r="30" spans="1:12" x14ac:dyDescent="0.25">
      <c r="A30" t="s">
        <v>12</v>
      </c>
      <c r="B30" s="22">
        <v>2014</v>
      </c>
      <c r="C30" s="23">
        <v>72</v>
      </c>
      <c r="D30" s="23">
        <v>0</v>
      </c>
      <c r="E30" s="21"/>
      <c r="F30" s="21"/>
      <c r="G30" s="25" t="s">
        <v>13</v>
      </c>
      <c r="H30" s="21"/>
      <c r="I30" s="21"/>
      <c r="J30" s="21"/>
      <c r="K30" s="25" t="s">
        <v>13</v>
      </c>
      <c r="L30" s="21"/>
    </row>
    <row r="31" spans="1:12" x14ac:dyDescent="0.25">
      <c r="A31" t="s">
        <v>12</v>
      </c>
      <c r="B31" s="22">
        <v>2014</v>
      </c>
      <c r="C31" s="23">
        <v>71</v>
      </c>
      <c r="D31" s="23">
        <v>0</v>
      </c>
      <c r="E31" s="21"/>
      <c r="F31" s="21"/>
      <c r="G31" s="25" t="s">
        <v>13</v>
      </c>
      <c r="H31" s="21"/>
      <c r="I31" s="21"/>
      <c r="J31" s="21"/>
      <c r="K31" s="25" t="s">
        <v>13</v>
      </c>
      <c r="L31" s="21"/>
    </row>
    <row r="32" spans="1:12" x14ac:dyDescent="0.25">
      <c r="A32" t="s">
        <v>12</v>
      </c>
      <c r="B32" s="22">
        <v>2014</v>
      </c>
      <c r="C32" s="23">
        <v>70</v>
      </c>
      <c r="D32" s="23">
        <v>0</v>
      </c>
      <c r="E32" s="21"/>
      <c r="F32" s="21"/>
      <c r="G32" s="25" t="s">
        <v>13</v>
      </c>
      <c r="H32" s="21"/>
      <c r="I32" s="21"/>
      <c r="J32" s="21"/>
      <c r="K32" s="25" t="s">
        <v>13</v>
      </c>
      <c r="L32" s="21"/>
    </row>
    <row r="33" spans="1:12" x14ac:dyDescent="0.25">
      <c r="A33" t="s">
        <v>12</v>
      </c>
      <c r="B33" s="22">
        <v>2014</v>
      </c>
      <c r="C33" s="23">
        <v>69</v>
      </c>
      <c r="D33" s="23">
        <v>0</v>
      </c>
      <c r="E33" s="21"/>
      <c r="F33" s="21"/>
      <c r="G33" s="25" t="s">
        <v>13</v>
      </c>
      <c r="H33" s="21"/>
      <c r="I33" s="21"/>
      <c r="J33" s="21"/>
      <c r="K33" s="25" t="s">
        <v>13</v>
      </c>
      <c r="L33" s="21"/>
    </row>
    <row r="34" spans="1:12" x14ac:dyDescent="0.25">
      <c r="A34" t="s">
        <v>12</v>
      </c>
      <c r="B34" s="22">
        <v>2014</v>
      </c>
      <c r="C34" s="23">
        <v>68</v>
      </c>
      <c r="D34" s="23">
        <v>0</v>
      </c>
      <c r="E34" s="21"/>
      <c r="F34" s="21"/>
      <c r="G34" s="25" t="s">
        <v>13</v>
      </c>
      <c r="H34" s="21"/>
      <c r="I34" s="21"/>
      <c r="J34" s="21"/>
      <c r="K34" s="25" t="s">
        <v>13</v>
      </c>
      <c r="L34" s="21"/>
    </row>
    <row r="35" spans="1:12" x14ac:dyDescent="0.25">
      <c r="A35" t="s">
        <v>12</v>
      </c>
      <c r="B35" s="22">
        <v>2014</v>
      </c>
      <c r="C35" s="23">
        <v>67</v>
      </c>
      <c r="D35" s="23">
        <v>1</v>
      </c>
      <c r="E35" s="21"/>
      <c r="F35" s="21"/>
      <c r="G35" s="25" t="s">
        <v>13</v>
      </c>
      <c r="H35" s="21"/>
      <c r="I35" s="21"/>
      <c r="J35" s="21"/>
      <c r="K35" s="25" t="s">
        <v>13</v>
      </c>
      <c r="L35" s="21"/>
    </row>
    <row r="36" spans="1:12" x14ac:dyDescent="0.25">
      <c r="A36" t="s">
        <v>12</v>
      </c>
      <c r="B36" s="22">
        <v>2014</v>
      </c>
      <c r="C36" s="23">
        <v>66</v>
      </c>
      <c r="D36" s="23">
        <v>0</v>
      </c>
      <c r="E36" s="21"/>
      <c r="F36" s="21"/>
      <c r="G36" s="25" t="s">
        <v>13</v>
      </c>
      <c r="H36" s="21"/>
      <c r="I36" s="21"/>
      <c r="J36" s="21"/>
      <c r="K36" s="25" t="s">
        <v>13</v>
      </c>
      <c r="L36" s="21"/>
    </row>
    <row r="37" spans="1:12" x14ac:dyDescent="0.25">
      <c r="A37" t="s">
        <v>12</v>
      </c>
      <c r="B37" s="22">
        <v>2014</v>
      </c>
      <c r="C37" s="23">
        <v>65</v>
      </c>
      <c r="D37" s="23">
        <v>0</v>
      </c>
      <c r="E37" s="21"/>
      <c r="F37" s="21"/>
      <c r="G37" s="25" t="s">
        <v>13</v>
      </c>
      <c r="H37" s="21"/>
      <c r="I37" s="21"/>
      <c r="J37" s="21"/>
      <c r="K37" s="25" t="s">
        <v>13</v>
      </c>
      <c r="L37" s="21"/>
    </row>
    <row r="38" spans="1:12" x14ac:dyDescent="0.25">
      <c r="A38" t="s">
        <v>12</v>
      </c>
      <c r="B38" s="22">
        <v>2014</v>
      </c>
      <c r="C38" s="23">
        <v>64</v>
      </c>
      <c r="D38" s="23">
        <v>0</v>
      </c>
      <c r="E38" s="21"/>
      <c r="F38" s="21"/>
      <c r="G38" s="25" t="s">
        <v>13</v>
      </c>
      <c r="H38" s="21"/>
      <c r="I38" s="21"/>
      <c r="J38" s="21"/>
      <c r="K38" s="25" t="s">
        <v>13</v>
      </c>
      <c r="L38" s="21"/>
    </row>
    <row r="39" spans="1:12" x14ac:dyDescent="0.25">
      <c r="A39" t="s">
        <v>12</v>
      </c>
      <c r="B39" s="22">
        <v>2014</v>
      </c>
      <c r="C39" s="23">
        <v>63</v>
      </c>
      <c r="D39" s="23">
        <v>0</v>
      </c>
      <c r="E39" s="21"/>
      <c r="F39" s="21"/>
      <c r="G39" s="25" t="s">
        <v>13</v>
      </c>
      <c r="H39" s="21"/>
      <c r="I39" s="21"/>
      <c r="J39" s="21"/>
      <c r="K39" s="25" t="s">
        <v>13</v>
      </c>
      <c r="L39" s="21"/>
    </row>
    <row r="40" spans="1:12" x14ac:dyDescent="0.25">
      <c r="A40" t="s">
        <v>12</v>
      </c>
      <c r="B40" s="22">
        <v>2014</v>
      </c>
      <c r="C40" s="23">
        <v>62</v>
      </c>
      <c r="D40" s="23">
        <v>0</v>
      </c>
      <c r="E40" s="21"/>
      <c r="F40" s="21"/>
      <c r="G40" s="25" t="s">
        <v>13</v>
      </c>
      <c r="H40" s="21"/>
      <c r="I40" s="21"/>
      <c r="J40" s="21"/>
      <c r="K40" s="25" t="s">
        <v>13</v>
      </c>
      <c r="L40" s="21"/>
    </row>
    <row r="41" spans="1:12" x14ac:dyDescent="0.25">
      <c r="A41" t="s">
        <v>12</v>
      </c>
      <c r="B41" s="22">
        <v>2014</v>
      </c>
      <c r="C41" s="23">
        <v>61</v>
      </c>
      <c r="D41" s="23">
        <v>1</v>
      </c>
      <c r="E41" s="21"/>
      <c r="F41" s="21"/>
      <c r="G41" s="25" t="s">
        <v>13</v>
      </c>
      <c r="H41" s="21"/>
      <c r="I41" s="21"/>
      <c r="J41" s="21"/>
      <c r="K41" s="25" t="s">
        <v>13</v>
      </c>
      <c r="L41" s="21"/>
    </row>
    <row r="42" spans="1:12" x14ac:dyDescent="0.25">
      <c r="A42" t="s">
        <v>12</v>
      </c>
      <c r="B42" s="22">
        <v>2014</v>
      </c>
      <c r="C42" s="23">
        <v>60</v>
      </c>
      <c r="D42" s="23">
        <v>0</v>
      </c>
      <c r="E42" s="21"/>
      <c r="F42" s="21"/>
      <c r="G42" s="25" t="s">
        <v>13</v>
      </c>
      <c r="H42" s="21"/>
      <c r="I42" s="21"/>
      <c r="J42" s="21"/>
      <c r="K42" s="25" t="s">
        <v>13</v>
      </c>
      <c r="L42" s="21"/>
    </row>
    <row r="43" spans="1:12" x14ac:dyDescent="0.25">
      <c r="A43" t="s">
        <v>12</v>
      </c>
      <c r="B43" s="22">
        <v>2014</v>
      </c>
      <c r="C43" s="23">
        <v>59</v>
      </c>
      <c r="D43" s="23">
        <v>0</v>
      </c>
      <c r="E43" s="21"/>
      <c r="F43" s="21"/>
      <c r="G43" s="25" t="s">
        <v>13</v>
      </c>
      <c r="H43" s="21"/>
      <c r="I43" s="21"/>
      <c r="J43" s="21"/>
      <c r="K43" s="25" t="s">
        <v>13</v>
      </c>
      <c r="L43" s="21"/>
    </row>
    <row r="44" spans="1:12" x14ac:dyDescent="0.25">
      <c r="A44" t="s">
        <v>12</v>
      </c>
      <c r="B44" s="22">
        <v>2014</v>
      </c>
      <c r="C44" s="23">
        <v>58</v>
      </c>
      <c r="D44" s="23">
        <v>0</v>
      </c>
      <c r="E44" s="21"/>
      <c r="F44" s="21"/>
      <c r="G44" s="25" t="s">
        <v>13</v>
      </c>
      <c r="H44" s="21"/>
      <c r="I44" s="21"/>
      <c r="J44" s="21"/>
      <c r="K44" s="25" t="s">
        <v>13</v>
      </c>
      <c r="L44" s="21"/>
    </row>
    <row r="45" spans="1:12" x14ac:dyDescent="0.25">
      <c r="A45" t="s">
        <v>12</v>
      </c>
      <c r="B45" s="22">
        <v>2014</v>
      </c>
      <c r="C45" s="23">
        <v>57</v>
      </c>
      <c r="D45" s="23">
        <v>0</v>
      </c>
      <c r="E45" s="21"/>
      <c r="F45" s="21"/>
      <c r="G45" s="25" t="s">
        <v>13</v>
      </c>
      <c r="H45" s="21"/>
      <c r="I45" s="21"/>
      <c r="J45" s="21"/>
      <c r="K45" s="25" t="s">
        <v>13</v>
      </c>
      <c r="L45" s="21"/>
    </row>
    <row r="46" spans="1:12" x14ac:dyDescent="0.25">
      <c r="A46" t="s">
        <v>12</v>
      </c>
      <c r="B46" s="22">
        <v>2014</v>
      </c>
      <c r="C46" s="23">
        <v>56</v>
      </c>
      <c r="D46" s="23">
        <v>0</v>
      </c>
      <c r="E46" s="21"/>
      <c r="F46" s="21"/>
      <c r="G46" s="25" t="s">
        <v>13</v>
      </c>
      <c r="H46" s="21"/>
      <c r="I46" s="21"/>
      <c r="J46" s="21"/>
      <c r="K46" s="25" t="s">
        <v>13</v>
      </c>
      <c r="L46" s="21"/>
    </row>
    <row r="47" spans="1:12" x14ac:dyDescent="0.25">
      <c r="A47" t="s">
        <v>12</v>
      </c>
      <c r="B47" s="22">
        <v>2014</v>
      </c>
      <c r="C47" s="23">
        <v>55</v>
      </c>
      <c r="D47" s="23">
        <v>1</v>
      </c>
      <c r="E47" s="21"/>
      <c r="F47" s="21"/>
      <c r="G47" s="25" t="s">
        <v>13</v>
      </c>
      <c r="H47" s="21"/>
      <c r="I47" s="21"/>
      <c r="J47" s="21"/>
      <c r="K47" s="25" t="s">
        <v>13</v>
      </c>
      <c r="L47" s="21"/>
    </row>
    <row r="48" spans="1:12" x14ac:dyDescent="0.25">
      <c r="A48" t="s">
        <v>12</v>
      </c>
      <c r="B48" s="22">
        <v>2014</v>
      </c>
      <c r="C48" s="23">
        <v>54</v>
      </c>
      <c r="D48" s="23">
        <v>0</v>
      </c>
      <c r="E48" s="21"/>
      <c r="F48" s="21"/>
      <c r="G48" s="25" t="s">
        <v>13</v>
      </c>
      <c r="H48" s="21"/>
      <c r="I48" s="21"/>
      <c r="J48" s="21"/>
      <c r="K48" s="25" t="s">
        <v>13</v>
      </c>
      <c r="L48" s="21"/>
    </row>
    <row r="49" spans="1:12" x14ac:dyDescent="0.25">
      <c r="A49" t="s">
        <v>12</v>
      </c>
      <c r="B49" s="22">
        <v>2014</v>
      </c>
      <c r="C49" s="23">
        <v>53</v>
      </c>
      <c r="D49" s="23">
        <v>0</v>
      </c>
      <c r="E49" s="21"/>
      <c r="F49" s="21"/>
      <c r="G49" s="25" t="s">
        <v>13</v>
      </c>
      <c r="H49" s="21"/>
      <c r="I49" s="21"/>
      <c r="J49" s="21"/>
      <c r="K49" s="25" t="s">
        <v>13</v>
      </c>
      <c r="L49" s="21"/>
    </row>
    <row r="50" spans="1:12" x14ac:dyDescent="0.25">
      <c r="A50" t="s">
        <v>12</v>
      </c>
      <c r="B50" s="22">
        <v>2014</v>
      </c>
      <c r="C50" s="23">
        <v>52</v>
      </c>
      <c r="D50" s="23">
        <v>0</v>
      </c>
      <c r="E50" s="21"/>
      <c r="F50" s="21"/>
      <c r="G50" s="25" t="s">
        <v>13</v>
      </c>
      <c r="H50" s="21"/>
      <c r="I50" s="21"/>
      <c r="J50" s="21"/>
      <c r="K50" s="25" t="s">
        <v>13</v>
      </c>
      <c r="L50" s="21"/>
    </row>
    <row r="51" spans="1:12" x14ac:dyDescent="0.25">
      <c r="A51" t="s">
        <v>12</v>
      </c>
      <c r="B51" s="22">
        <v>2014</v>
      </c>
      <c r="C51" s="23">
        <v>51</v>
      </c>
      <c r="D51" s="23">
        <v>0</v>
      </c>
      <c r="E51" s="21"/>
      <c r="F51" s="21"/>
      <c r="G51" s="25" t="s">
        <v>13</v>
      </c>
      <c r="H51" s="21"/>
      <c r="I51" s="21"/>
      <c r="J51" s="21"/>
      <c r="K51" s="25" t="s">
        <v>13</v>
      </c>
      <c r="L51" s="21"/>
    </row>
    <row r="52" spans="1:12" x14ac:dyDescent="0.25">
      <c r="A52" t="s">
        <v>12</v>
      </c>
      <c r="B52" s="22">
        <v>2014</v>
      </c>
      <c r="C52" s="23">
        <v>50</v>
      </c>
      <c r="D52" s="23">
        <v>0</v>
      </c>
      <c r="E52" s="21"/>
      <c r="F52" s="21"/>
      <c r="G52" s="25" t="s">
        <v>13</v>
      </c>
      <c r="H52" s="21"/>
      <c r="I52" s="21"/>
      <c r="J52" s="21"/>
      <c r="K52" s="25" t="s">
        <v>13</v>
      </c>
      <c r="L52" s="21"/>
    </row>
    <row r="53" spans="1:12" x14ac:dyDescent="0.25">
      <c r="A53" t="s">
        <v>12</v>
      </c>
      <c r="B53" s="22">
        <v>2014</v>
      </c>
      <c r="C53" s="23">
        <v>49</v>
      </c>
      <c r="D53" s="23">
        <v>0</v>
      </c>
      <c r="E53" s="21"/>
      <c r="F53" s="21"/>
      <c r="G53" s="25" t="s">
        <v>13</v>
      </c>
      <c r="H53" s="21"/>
      <c r="I53" s="21"/>
      <c r="J53" s="21"/>
      <c r="K53" s="25" t="s">
        <v>13</v>
      </c>
      <c r="L53" s="21"/>
    </row>
    <row r="54" spans="1:12" x14ac:dyDescent="0.25">
      <c r="A54" t="s">
        <v>12</v>
      </c>
      <c r="B54" s="22">
        <v>2014</v>
      </c>
      <c r="C54" s="23">
        <v>48</v>
      </c>
      <c r="D54" s="23">
        <v>0</v>
      </c>
      <c r="E54" s="21"/>
      <c r="F54" s="21"/>
      <c r="G54" s="25" t="s">
        <v>13</v>
      </c>
      <c r="H54" s="21"/>
      <c r="I54" s="21"/>
      <c r="J54" s="21"/>
      <c r="K54" s="25" t="s">
        <v>13</v>
      </c>
      <c r="L54" s="21"/>
    </row>
    <row r="55" spans="1:12" x14ac:dyDescent="0.25">
      <c r="A55" t="s">
        <v>12</v>
      </c>
      <c r="B55" s="22">
        <v>2014</v>
      </c>
      <c r="C55" s="23">
        <v>47</v>
      </c>
      <c r="D55" s="23">
        <v>0</v>
      </c>
      <c r="E55" s="21"/>
      <c r="F55" s="21"/>
      <c r="G55" s="25" t="s">
        <v>13</v>
      </c>
      <c r="H55" s="21"/>
      <c r="I55" s="21"/>
      <c r="J55" s="21"/>
      <c r="K55" s="25" t="s">
        <v>13</v>
      </c>
      <c r="L55" s="21"/>
    </row>
    <row r="56" spans="1:12" x14ac:dyDescent="0.25">
      <c r="A56" t="s">
        <v>12</v>
      </c>
      <c r="B56" s="22">
        <v>2014</v>
      </c>
      <c r="C56" s="23">
        <v>46</v>
      </c>
      <c r="D56" s="23">
        <v>0</v>
      </c>
      <c r="E56" s="21"/>
      <c r="F56" s="21"/>
      <c r="G56" s="25" t="s">
        <v>13</v>
      </c>
      <c r="H56" s="21"/>
      <c r="I56" s="21"/>
      <c r="J56" s="21"/>
      <c r="K56" s="25" t="s">
        <v>13</v>
      </c>
      <c r="L56" s="21"/>
    </row>
    <row r="57" spans="1:12" x14ac:dyDescent="0.25">
      <c r="A57" t="s">
        <v>12</v>
      </c>
      <c r="B57" s="22">
        <v>2014</v>
      </c>
      <c r="C57" s="23">
        <v>45</v>
      </c>
      <c r="D57" s="23">
        <v>0</v>
      </c>
      <c r="E57" s="21"/>
      <c r="F57" s="21"/>
      <c r="G57" s="25" t="s">
        <v>13</v>
      </c>
      <c r="H57" s="21"/>
      <c r="I57" s="21"/>
      <c r="J57" s="21"/>
      <c r="K57" s="25" t="s">
        <v>13</v>
      </c>
      <c r="L57" s="21"/>
    </row>
    <row r="58" spans="1:12" x14ac:dyDescent="0.25">
      <c r="A58" t="s">
        <v>12</v>
      </c>
      <c r="B58" s="22">
        <v>2014</v>
      </c>
      <c r="C58" s="23">
        <v>44</v>
      </c>
      <c r="D58" s="23">
        <v>0</v>
      </c>
      <c r="E58" s="21"/>
      <c r="F58" s="21"/>
      <c r="G58" s="25" t="s">
        <v>13</v>
      </c>
      <c r="H58" s="21"/>
      <c r="I58" s="21"/>
      <c r="J58" s="21"/>
      <c r="K58" s="25" t="s">
        <v>13</v>
      </c>
      <c r="L58" s="21"/>
    </row>
    <row r="59" spans="1:12" x14ac:dyDescent="0.25">
      <c r="A59" t="s">
        <v>12</v>
      </c>
      <c r="B59" s="22">
        <v>2014</v>
      </c>
      <c r="C59" s="23">
        <v>43</v>
      </c>
      <c r="D59" s="23">
        <v>0</v>
      </c>
      <c r="E59" s="21"/>
      <c r="F59" s="21"/>
      <c r="G59" s="25" t="s">
        <v>13</v>
      </c>
      <c r="H59" s="21"/>
      <c r="I59" s="21"/>
      <c r="J59" s="21"/>
      <c r="K59" s="25" t="s">
        <v>13</v>
      </c>
      <c r="L59" s="21"/>
    </row>
    <row r="60" spans="1:12" x14ac:dyDescent="0.25">
      <c r="A60" t="s">
        <v>12</v>
      </c>
      <c r="B60" s="22">
        <v>2015</v>
      </c>
      <c r="C60" s="23">
        <v>100</v>
      </c>
      <c r="D60" s="25">
        <v>3</v>
      </c>
      <c r="E60" s="23"/>
      <c r="F60" s="23"/>
      <c r="G60" s="23">
        <v>0</v>
      </c>
      <c r="I60" s="21"/>
      <c r="J60" s="21"/>
      <c r="K60" s="25">
        <v>0</v>
      </c>
      <c r="L60" s="21"/>
    </row>
    <row r="61" spans="1:12" x14ac:dyDescent="0.25">
      <c r="A61" t="s">
        <v>12</v>
      </c>
      <c r="B61" s="22">
        <v>2015</v>
      </c>
      <c r="C61" s="23">
        <v>99</v>
      </c>
      <c r="D61" s="25">
        <v>3</v>
      </c>
      <c r="E61" s="23"/>
      <c r="F61" s="23"/>
      <c r="G61" s="23">
        <v>0</v>
      </c>
      <c r="I61" s="21"/>
      <c r="J61" s="21"/>
      <c r="K61" s="25">
        <v>0</v>
      </c>
      <c r="L61" s="21"/>
    </row>
    <row r="62" spans="1:12" x14ac:dyDescent="0.25">
      <c r="A62" t="s">
        <v>12</v>
      </c>
      <c r="B62" s="22">
        <v>2015</v>
      </c>
      <c r="C62" s="23">
        <v>98</v>
      </c>
      <c r="D62" s="25">
        <v>2</v>
      </c>
      <c r="E62" s="23"/>
      <c r="F62" s="23"/>
      <c r="G62" s="23">
        <v>0</v>
      </c>
      <c r="I62" s="21"/>
      <c r="J62" s="21"/>
      <c r="K62" s="25">
        <v>0</v>
      </c>
      <c r="L62" s="21"/>
    </row>
    <row r="63" spans="1:12" x14ac:dyDescent="0.25">
      <c r="A63" t="s">
        <v>12</v>
      </c>
      <c r="B63" s="22">
        <v>2015</v>
      </c>
      <c r="C63" s="23">
        <v>97</v>
      </c>
      <c r="D63" s="25">
        <v>3</v>
      </c>
      <c r="E63" s="23"/>
      <c r="F63" s="23"/>
      <c r="G63" s="23">
        <v>0</v>
      </c>
      <c r="I63" s="21"/>
      <c r="J63" s="21"/>
      <c r="K63" s="25">
        <v>0</v>
      </c>
      <c r="L63" s="21"/>
    </row>
    <row r="64" spans="1:12" x14ac:dyDescent="0.25">
      <c r="A64" t="s">
        <v>12</v>
      </c>
      <c r="B64" s="22">
        <v>2015</v>
      </c>
      <c r="C64" s="23">
        <v>96</v>
      </c>
      <c r="D64" s="25">
        <v>2</v>
      </c>
      <c r="E64" s="23"/>
      <c r="F64" s="23"/>
      <c r="G64" s="23">
        <v>0</v>
      </c>
      <c r="I64" s="21"/>
      <c r="J64" s="21"/>
      <c r="K64" s="25">
        <v>0</v>
      </c>
      <c r="L64" s="21"/>
    </row>
    <row r="65" spans="1:12" x14ac:dyDescent="0.25">
      <c r="A65" t="s">
        <v>12</v>
      </c>
      <c r="B65" s="22">
        <v>2015</v>
      </c>
      <c r="C65" s="23">
        <v>95</v>
      </c>
      <c r="D65" s="25">
        <v>3</v>
      </c>
      <c r="E65" s="23"/>
      <c r="F65" s="23"/>
      <c r="G65" s="23">
        <v>0</v>
      </c>
      <c r="I65" s="21"/>
      <c r="J65" s="21"/>
      <c r="K65" s="25">
        <v>0</v>
      </c>
      <c r="L65" s="21"/>
    </row>
    <row r="66" spans="1:12" x14ac:dyDescent="0.25">
      <c r="A66" t="s">
        <v>12</v>
      </c>
      <c r="B66" s="22">
        <v>2015</v>
      </c>
      <c r="C66" s="23">
        <v>94</v>
      </c>
      <c r="D66" s="25">
        <v>2</v>
      </c>
      <c r="E66" s="23"/>
      <c r="F66" s="23"/>
      <c r="G66" s="23">
        <v>0</v>
      </c>
      <c r="I66" s="21"/>
      <c r="J66" s="21"/>
      <c r="K66" s="25">
        <v>0</v>
      </c>
      <c r="L66" s="21"/>
    </row>
    <row r="67" spans="1:12" x14ac:dyDescent="0.25">
      <c r="A67" t="s">
        <v>12</v>
      </c>
      <c r="B67" s="22">
        <v>2015</v>
      </c>
      <c r="C67" s="23">
        <v>93</v>
      </c>
      <c r="D67" s="25">
        <v>3</v>
      </c>
      <c r="E67" s="23"/>
      <c r="F67" s="23"/>
      <c r="G67" s="23">
        <v>0</v>
      </c>
      <c r="I67" s="21"/>
      <c r="J67" s="21"/>
      <c r="K67" s="25">
        <v>0</v>
      </c>
      <c r="L67" s="21"/>
    </row>
    <row r="68" spans="1:12" x14ac:dyDescent="0.25">
      <c r="A68" t="s">
        <v>12</v>
      </c>
      <c r="B68" s="22">
        <v>2015</v>
      </c>
      <c r="C68" s="23">
        <v>92</v>
      </c>
      <c r="D68" s="25">
        <v>3</v>
      </c>
      <c r="E68" s="23"/>
      <c r="F68" s="23"/>
      <c r="G68" s="23">
        <v>0</v>
      </c>
      <c r="I68" s="21"/>
      <c r="J68" s="21"/>
      <c r="K68" s="25">
        <v>0</v>
      </c>
      <c r="L68" s="21"/>
    </row>
    <row r="69" spans="1:12" x14ac:dyDescent="0.25">
      <c r="A69" t="s">
        <v>12</v>
      </c>
      <c r="B69" s="22">
        <v>2015</v>
      </c>
      <c r="C69" s="23">
        <v>91</v>
      </c>
      <c r="D69" s="25">
        <v>2</v>
      </c>
      <c r="E69" s="23"/>
      <c r="F69" s="23"/>
      <c r="G69" s="23">
        <v>0</v>
      </c>
      <c r="I69" s="21"/>
      <c r="J69" s="21"/>
      <c r="K69" s="25">
        <v>0</v>
      </c>
      <c r="L69" s="21"/>
    </row>
    <row r="70" spans="1:12" x14ac:dyDescent="0.25">
      <c r="A70" t="s">
        <v>12</v>
      </c>
      <c r="B70" s="22">
        <v>2015</v>
      </c>
      <c r="C70" s="23">
        <v>90</v>
      </c>
      <c r="D70" s="25">
        <v>2</v>
      </c>
      <c r="E70" s="23"/>
      <c r="F70" s="23"/>
      <c r="G70" s="23">
        <v>0</v>
      </c>
      <c r="I70" s="21"/>
      <c r="J70" s="21"/>
      <c r="K70" s="25">
        <v>0</v>
      </c>
      <c r="L70" s="21"/>
    </row>
    <row r="71" spans="1:12" x14ac:dyDescent="0.25">
      <c r="A71" t="s">
        <v>12</v>
      </c>
      <c r="B71" s="22">
        <v>2015</v>
      </c>
      <c r="C71" s="23">
        <v>89</v>
      </c>
      <c r="D71" s="25">
        <v>3</v>
      </c>
      <c r="E71" s="23"/>
      <c r="F71" s="23"/>
      <c r="G71" s="23" t="s">
        <v>13</v>
      </c>
      <c r="I71" s="21"/>
      <c r="J71" s="21"/>
      <c r="K71" s="25">
        <v>0</v>
      </c>
      <c r="L71" s="21"/>
    </row>
    <row r="72" spans="1:12" x14ac:dyDescent="0.25">
      <c r="A72" t="s">
        <v>12</v>
      </c>
      <c r="B72" s="22">
        <v>2015</v>
      </c>
      <c r="C72" s="23">
        <v>88</v>
      </c>
      <c r="D72" s="25">
        <v>3</v>
      </c>
      <c r="E72" s="23"/>
      <c r="F72" s="23"/>
      <c r="G72" s="23">
        <v>0</v>
      </c>
      <c r="I72" s="21"/>
      <c r="J72" s="21"/>
      <c r="K72" s="25">
        <v>0</v>
      </c>
      <c r="L72" s="21"/>
    </row>
    <row r="73" spans="1:12" x14ac:dyDescent="0.25">
      <c r="A73" t="s">
        <v>12</v>
      </c>
      <c r="B73" s="22">
        <v>2015</v>
      </c>
      <c r="C73" s="23">
        <v>87</v>
      </c>
      <c r="D73" s="25">
        <v>3</v>
      </c>
      <c r="E73" s="23"/>
      <c r="F73" s="23"/>
      <c r="G73" s="23">
        <v>1</v>
      </c>
      <c r="I73" s="21"/>
      <c r="J73" s="21"/>
      <c r="K73" s="25">
        <v>0</v>
      </c>
      <c r="L73" s="21"/>
    </row>
    <row r="74" spans="1:12" x14ac:dyDescent="0.25">
      <c r="A74" t="s">
        <v>12</v>
      </c>
      <c r="B74" s="22">
        <v>2015</v>
      </c>
      <c r="C74" s="23">
        <v>86</v>
      </c>
      <c r="D74" s="25">
        <v>2</v>
      </c>
      <c r="E74" s="23"/>
      <c r="F74" s="23"/>
      <c r="G74" s="23">
        <v>1</v>
      </c>
      <c r="I74" s="21"/>
      <c r="J74" s="21"/>
      <c r="K74" s="25">
        <v>0</v>
      </c>
      <c r="L74" s="21"/>
    </row>
    <row r="75" spans="1:12" x14ac:dyDescent="0.25">
      <c r="A75" t="s">
        <v>12</v>
      </c>
      <c r="B75" s="22">
        <v>2015</v>
      </c>
      <c r="C75" s="23">
        <v>85</v>
      </c>
      <c r="D75" s="25">
        <v>2</v>
      </c>
      <c r="E75" s="23"/>
      <c r="F75" s="23"/>
      <c r="G75" s="23">
        <v>0</v>
      </c>
      <c r="I75" s="21"/>
      <c r="J75" s="21"/>
      <c r="K75" s="25">
        <v>0</v>
      </c>
      <c r="L75" s="21"/>
    </row>
    <row r="76" spans="1:12" x14ac:dyDescent="0.25">
      <c r="A76" t="s">
        <v>12</v>
      </c>
      <c r="B76" s="22">
        <v>2015</v>
      </c>
      <c r="C76" s="23">
        <v>84</v>
      </c>
      <c r="D76" s="25">
        <v>3</v>
      </c>
      <c r="E76" s="23"/>
      <c r="F76" s="23"/>
      <c r="G76" s="23">
        <v>0</v>
      </c>
      <c r="I76" s="21"/>
      <c r="J76" s="21"/>
      <c r="K76" s="25">
        <v>0</v>
      </c>
      <c r="L76" s="21"/>
    </row>
    <row r="77" spans="1:12" x14ac:dyDescent="0.25">
      <c r="A77" t="s">
        <v>12</v>
      </c>
      <c r="B77" s="22">
        <v>2015</v>
      </c>
      <c r="C77" s="23">
        <v>83</v>
      </c>
      <c r="D77" s="25">
        <v>0</v>
      </c>
      <c r="E77" s="23"/>
      <c r="F77" s="23"/>
      <c r="G77" s="23">
        <v>0</v>
      </c>
      <c r="I77" s="21"/>
      <c r="J77" s="21"/>
      <c r="K77" s="25">
        <v>0</v>
      </c>
      <c r="L77" s="21"/>
    </row>
    <row r="78" spans="1:12" x14ac:dyDescent="0.25">
      <c r="A78" t="s">
        <v>12</v>
      </c>
      <c r="B78" s="22">
        <v>2015</v>
      </c>
      <c r="C78" s="23">
        <v>82</v>
      </c>
      <c r="D78" s="25">
        <v>4</v>
      </c>
      <c r="E78" s="23"/>
      <c r="F78" s="23"/>
      <c r="G78" s="23">
        <v>1</v>
      </c>
      <c r="I78" s="21"/>
      <c r="J78" s="21"/>
      <c r="K78" s="25">
        <v>0</v>
      </c>
      <c r="L78" s="21"/>
    </row>
    <row r="79" spans="1:12" x14ac:dyDescent="0.25">
      <c r="A79" t="s">
        <v>12</v>
      </c>
      <c r="B79" s="22">
        <v>2015</v>
      </c>
      <c r="C79" s="23">
        <v>81</v>
      </c>
      <c r="D79" s="25">
        <v>3</v>
      </c>
      <c r="E79" s="23"/>
      <c r="F79" s="23"/>
      <c r="G79" s="23">
        <v>0</v>
      </c>
      <c r="I79" s="21"/>
      <c r="J79" s="21"/>
      <c r="K79" s="25">
        <v>0</v>
      </c>
      <c r="L79" s="21"/>
    </row>
    <row r="80" spans="1:12" x14ac:dyDescent="0.25">
      <c r="A80" t="s">
        <v>12</v>
      </c>
      <c r="B80" s="22">
        <v>2015</v>
      </c>
      <c r="C80" s="23">
        <v>80</v>
      </c>
      <c r="D80" s="25">
        <v>2</v>
      </c>
      <c r="E80" s="23"/>
      <c r="F80" s="23"/>
      <c r="G80" s="23">
        <v>0</v>
      </c>
      <c r="I80" s="21"/>
      <c r="J80" s="21"/>
      <c r="K80" s="25">
        <v>0</v>
      </c>
      <c r="L80" s="21"/>
    </row>
    <row r="81" spans="1:12" x14ac:dyDescent="0.25">
      <c r="A81" t="s">
        <v>12</v>
      </c>
      <c r="B81" s="22">
        <v>2015</v>
      </c>
      <c r="C81" s="23">
        <v>79</v>
      </c>
      <c r="D81" s="25">
        <v>3</v>
      </c>
      <c r="E81" s="23"/>
      <c r="F81" s="23"/>
      <c r="G81" s="23">
        <v>0</v>
      </c>
      <c r="I81" s="21"/>
      <c r="J81" s="21"/>
      <c r="K81" s="25">
        <v>0</v>
      </c>
      <c r="L81" s="21"/>
    </row>
    <row r="82" spans="1:12" x14ac:dyDescent="0.25">
      <c r="A82" t="s">
        <v>12</v>
      </c>
      <c r="B82" s="22">
        <v>2015</v>
      </c>
      <c r="C82" s="23">
        <v>78</v>
      </c>
      <c r="D82" s="25">
        <v>3</v>
      </c>
      <c r="E82" s="23"/>
      <c r="F82" s="23"/>
      <c r="G82" s="23">
        <v>0</v>
      </c>
      <c r="I82" s="21"/>
      <c r="J82" s="21"/>
      <c r="K82" s="25">
        <v>0</v>
      </c>
      <c r="L82" s="21"/>
    </row>
    <row r="83" spans="1:12" x14ac:dyDescent="0.25">
      <c r="A83" t="s">
        <v>12</v>
      </c>
      <c r="B83" s="22">
        <v>2015</v>
      </c>
      <c r="C83" s="23">
        <v>77</v>
      </c>
      <c r="D83" s="25">
        <v>3</v>
      </c>
      <c r="E83" s="23"/>
      <c r="F83" s="23"/>
      <c r="G83" s="23">
        <v>0</v>
      </c>
      <c r="I83" s="21"/>
      <c r="J83" s="21"/>
      <c r="K83" s="25">
        <v>0</v>
      </c>
      <c r="L83" s="21"/>
    </row>
    <row r="84" spans="1:12" x14ac:dyDescent="0.25">
      <c r="A84" t="s">
        <v>12</v>
      </c>
      <c r="B84" s="22">
        <v>2015</v>
      </c>
      <c r="C84" s="23">
        <v>76</v>
      </c>
      <c r="D84" s="25">
        <v>0</v>
      </c>
      <c r="E84" s="23"/>
      <c r="F84" s="23"/>
      <c r="G84" s="23">
        <v>0</v>
      </c>
      <c r="I84" s="21"/>
      <c r="J84" s="21"/>
      <c r="K84" s="25">
        <v>0</v>
      </c>
      <c r="L84" s="21"/>
    </row>
    <row r="85" spans="1:12" x14ac:dyDescent="0.25">
      <c r="A85" t="s">
        <v>12</v>
      </c>
      <c r="B85" s="22">
        <v>2015</v>
      </c>
      <c r="C85" s="23">
        <v>75</v>
      </c>
      <c r="D85" s="25">
        <v>3</v>
      </c>
      <c r="E85" s="23"/>
      <c r="F85" s="23"/>
      <c r="G85" s="23">
        <v>0</v>
      </c>
      <c r="I85" s="21"/>
      <c r="J85" s="21"/>
      <c r="K85" s="25">
        <v>0</v>
      </c>
      <c r="L85" s="21"/>
    </row>
    <row r="86" spans="1:12" x14ac:dyDescent="0.25">
      <c r="A86" t="s">
        <v>12</v>
      </c>
      <c r="B86" s="22">
        <v>2015</v>
      </c>
      <c r="C86" s="23">
        <v>74</v>
      </c>
      <c r="D86" s="25">
        <v>3</v>
      </c>
      <c r="E86" s="23"/>
      <c r="F86" s="23"/>
      <c r="G86" s="23">
        <v>0</v>
      </c>
      <c r="I86" s="21"/>
      <c r="J86" s="21"/>
      <c r="K86" s="25">
        <v>0</v>
      </c>
      <c r="L86" s="21"/>
    </row>
    <row r="87" spans="1:12" x14ac:dyDescent="0.25">
      <c r="A87" t="s">
        <v>12</v>
      </c>
      <c r="B87" s="22">
        <v>2015</v>
      </c>
      <c r="C87" s="23">
        <v>73</v>
      </c>
      <c r="D87" s="25">
        <v>2</v>
      </c>
      <c r="E87" s="23"/>
      <c r="F87" s="23"/>
      <c r="G87" s="23">
        <v>0</v>
      </c>
      <c r="I87" s="21"/>
      <c r="J87" s="21"/>
      <c r="K87" s="25">
        <v>0</v>
      </c>
      <c r="L87" s="21"/>
    </row>
    <row r="88" spans="1:12" x14ac:dyDescent="0.25">
      <c r="A88" t="s">
        <v>12</v>
      </c>
      <c r="B88" s="22">
        <v>2015</v>
      </c>
      <c r="C88" s="23">
        <v>72</v>
      </c>
      <c r="D88" s="25">
        <v>3</v>
      </c>
      <c r="E88" s="23"/>
      <c r="F88" s="23"/>
      <c r="G88" s="23">
        <v>0</v>
      </c>
      <c r="I88" s="21"/>
      <c r="J88" s="21"/>
      <c r="K88" s="25">
        <v>0</v>
      </c>
      <c r="L88" s="21"/>
    </row>
    <row r="89" spans="1:12" x14ac:dyDescent="0.25">
      <c r="A89" t="s">
        <v>12</v>
      </c>
      <c r="B89" s="22">
        <v>2015</v>
      </c>
      <c r="C89" s="23">
        <v>71</v>
      </c>
      <c r="D89" s="25">
        <v>0</v>
      </c>
      <c r="E89" s="23"/>
      <c r="F89" s="23"/>
      <c r="G89" s="23">
        <v>0</v>
      </c>
      <c r="I89" s="21"/>
      <c r="J89" s="21"/>
      <c r="K89" s="25">
        <v>0</v>
      </c>
      <c r="L89" s="21"/>
    </row>
    <row r="90" spans="1:12" x14ac:dyDescent="0.25">
      <c r="A90" t="s">
        <v>12</v>
      </c>
      <c r="B90" s="22">
        <v>2015</v>
      </c>
      <c r="C90" s="23">
        <v>70</v>
      </c>
      <c r="D90" s="25">
        <v>3</v>
      </c>
      <c r="E90" s="23"/>
      <c r="F90" s="23"/>
      <c r="G90" s="23">
        <v>1</v>
      </c>
      <c r="I90" s="21"/>
      <c r="J90" s="21"/>
      <c r="K90" s="25">
        <v>0</v>
      </c>
      <c r="L90" s="21"/>
    </row>
    <row r="91" spans="1:12" x14ac:dyDescent="0.25">
      <c r="A91" t="s">
        <v>12</v>
      </c>
      <c r="B91" s="22">
        <v>2015</v>
      </c>
      <c r="C91" s="23">
        <v>69</v>
      </c>
      <c r="D91" s="25">
        <v>3</v>
      </c>
      <c r="E91" s="23"/>
      <c r="F91" s="23"/>
      <c r="G91" s="23">
        <v>1</v>
      </c>
      <c r="I91" s="21"/>
      <c r="J91" s="21"/>
      <c r="K91" s="25">
        <v>0</v>
      </c>
      <c r="L91" s="21"/>
    </row>
    <row r="92" spans="1:12" x14ac:dyDescent="0.25">
      <c r="A92" t="s">
        <v>12</v>
      </c>
      <c r="B92" s="22">
        <v>2015</v>
      </c>
      <c r="C92" s="23">
        <v>68</v>
      </c>
      <c r="D92" s="25">
        <v>0</v>
      </c>
      <c r="E92" s="23"/>
      <c r="F92" s="23"/>
      <c r="G92" s="23">
        <v>0</v>
      </c>
      <c r="I92" s="21"/>
      <c r="J92" s="21"/>
      <c r="K92" s="25">
        <v>0</v>
      </c>
      <c r="L92" s="21"/>
    </row>
    <row r="93" spans="1:12" x14ac:dyDescent="0.25">
      <c r="A93" t="s">
        <v>12</v>
      </c>
      <c r="B93" s="22">
        <v>2015</v>
      </c>
      <c r="C93" s="23">
        <v>67</v>
      </c>
      <c r="D93" s="25">
        <v>1</v>
      </c>
      <c r="E93" s="23"/>
      <c r="F93" s="23"/>
      <c r="G93" s="23">
        <v>0</v>
      </c>
      <c r="I93" s="21"/>
      <c r="J93" s="21"/>
      <c r="K93" s="25">
        <v>0</v>
      </c>
      <c r="L93" s="21"/>
    </row>
    <row r="94" spans="1:12" x14ac:dyDescent="0.25">
      <c r="A94" t="s">
        <v>12</v>
      </c>
      <c r="B94" s="22">
        <v>2015</v>
      </c>
      <c r="C94" s="23">
        <v>66</v>
      </c>
      <c r="D94" s="25">
        <v>0</v>
      </c>
      <c r="E94" s="23"/>
      <c r="F94" s="23"/>
      <c r="G94" s="23">
        <v>0</v>
      </c>
      <c r="I94" s="21"/>
      <c r="J94" s="21"/>
      <c r="K94" s="25">
        <v>0</v>
      </c>
      <c r="L94" s="21"/>
    </row>
    <row r="95" spans="1:12" x14ac:dyDescent="0.25">
      <c r="A95" t="s">
        <v>12</v>
      </c>
      <c r="B95" s="22">
        <v>2015</v>
      </c>
      <c r="C95" s="23">
        <v>65</v>
      </c>
      <c r="D95" s="25">
        <v>2</v>
      </c>
      <c r="E95" s="23"/>
      <c r="F95" s="23"/>
      <c r="G95" s="23">
        <v>0</v>
      </c>
      <c r="I95" s="21"/>
      <c r="J95" s="21"/>
      <c r="K95" s="25">
        <v>0</v>
      </c>
      <c r="L95" s="21"/>
    </row>
    <row r="96" spans="1:12" x14ac:dyDescent="0.25">
      <c r="A96" t="s">
        <v>12</v>
      </c>
      <c r="B96" s="22">
        <v>2015</v>
      </c>
      <c r="C96" s="23">
        <v>64</v>
      </c>
      <c r="D96" s="25">
        <v>2</v>
      </c>
      <c r="E96" s="23"/>
      <c r="F96" s="23"/>
      <c r="G96" s="23">
        <v>0</v>
      </c>
      <c r="I96" s="21"/>
      <c r="J96" s="21"/>
      <c r="K96" s="25">
        <v>0</v>
      </c>
      <c r="L96" s="21"/>
    </row>
    <row r="97" spans="1:12" x14ac:dyDescent="0.25">
      <c r="A97" t="s">
        <v>12</v>
      </c>
      <c r="B97" s="22">
        <v>2015</v>
      </c>
      <c r="C97" s="23">
        <v>63</v>
      </c>
      <c r="D97" s="25">
        <v>2</v>
      </c>
      <c r="E97" s="23"/>
      <c r="F97" s="23"/>
      <c r="G97" s="23">
        <v>0</v>
      </c>
      <c r="I97" s="21"/>
      <c r="J97" s="21"/>
      <c r="K97" s="25">
        <v>0</v>
      </c>
      <c r="L97" s="21"/>
    </row>
    <row r="98" spans="1:12" x14ac:dyDescent="0.25">
      <c r="A98" t="s">
        <v>12</v>
      </c>
      <c r="B98" s="22">
        <v>2015</v>
      </c>
      <c r="C98" s="23">
        <v>62</v>
      </c>
      <c r="D98" s="25">
        <v>0</v>
      </c>
      <c r="E98" s="23"/>
      <c r="F98" s="23"/>
      <c r="G98" s="23">
        <v>0</v>
      </c>
      <c r="I98" s="21"/>
      <c r="J98" s="21"/>
      <c r="K98" s="25">
        <v>0</v>
      </c>
      <c r="L98" s="21"/>
    </row>
    <row r="99" spans="1:12" x14ac:dyDescent="0.25">
      <c r="A99" t="s">
        <v>12</v>
      </c>
      <c r="B99" s="22">
        <v>2015</v>
      </c>
      <c r="C99" s="23">
        <v>61</v>
      </c>
      <c r="D99" s="25">
        <v>0</v>
      </c>
      <c r="E99" s="23"/>
      <c r="F99" s="23"/>
      <c r="G99" s="23">
        <v>0</v>
      </c>
      <c r="I99" s="21"/>
      <c r="J99" s="21"/>
      <c r="K99" s="25">
        <v>0</v>
      </c>
      <c r="L99" s="21"/>
    </row>
    <row r="100" spans="1:12" x14ac:dyDescent="0.25">
      <c r="A100" t="s">
        <v>12</v>
      </c>
      <c r="B100" s="22">
        <v>2015</v>
      </c>
      <c r="C100" s="23">
        <v>60</v>
      </c>
      <c r="D100" s="25">
        <v>2</v>
      </c>
      <c r="E100" s="23"/>
      <c r="F100" s="23"/>
      <c r="G100" s="23">
        <v>0</v>
      </c>
      <c r="I100" s="21"/>
      <c r="J100" s="21"/>
      <c r="K100" s="25">
        <v>0</v>
      </c>
      <c r="L100" s="21"/>
    </row>
    <row r="101" spans="1:12" x14ac:dyDescent="0.25">
      <c r="A101" t="s">
        <v>12</v>
      </c>
      <c r="B101" s="22">
        <v>2015</v>
      </c>
      <c r="C101" s="23">
        <v>59</v>
      </c>
      <c r="D101" s="25">
        <v>1</v>
      </c>
      <c r="E101" s="23"/>
      <c r="F101" s="23"/>
      <c r="G101" s="23">
        <v>0</v>
      </c>
      <c r="I101" s="21"/>
      <c r="J101" s="21"/>
      <c r="K101" s="25">
        <v>0</v>
      </c>
      <c r="L101" s="21"/>
    </row>
    <row r="102" spans="1:12" x14ac:dyDescent="0.25">
      <c r="A102" t="s">
        <v>12</v>
      </c>
      <c r="B102" s="22">
        <v>2015</v>
      </c>
      <c r="C102" s="23">
        <v>58</v>
      </c>
      <c r="D102" s="25">
        <v>1</v>
      </c>
      <c r="E102" s="23"/>
      <c r="F102" s="23"/>
      <c r="G102" s="23">
        <v>0</v>
      </c>
      <c r="I102" s="21"/>
      <c r="J102" s="21"/>
      <c r="K102" s="25">
        <v>0</v>
      </c>
      <c r="L102" s="21"/>
    </row>
    <row r="103" spans="1:12" x14ac:dyDescent="0.25">
      <c r="A103" t="s">
        <v>12</v>
      </c>
      <c r="B103" s="22">
        <v>2015</v>
      </c>
      <c r="C103" s="23">
        <v>57</v>
      </c>
      <c r="D103" s="25">
        <v>2</v>
      </c>
      <c r="E103" s="23"/>
      <c r="F103" s="23"/>
      <c r="G103" s="23">
        <v>0</v>
      </c>
      <c r="I103" s="21"/>
      <c r="J103" s="21"/>
      <c r="K103" s="25">
        <v>0</v>
      </c>
      <c r="L103" s="21"/>
    </row>
    <row r="104" spans="1:12" x14ac:dyDescent="0.25">
      <c r="A104" t="s">
        <v>12</v>
      </c>
      <c r="B104" s="22">
        <v>2015</v>
      </c>
      <c r="C104" s="23">
        <v>56</v>
      </c>
      <c r="D104" s="25">
        <v>3</v>
      </c>
      <c r="E104" s="23"/>
      <c r="F104" s="23"/>
      <c r="G104" s="23">
        <v>0</v>
      </c>
      <c r="I104" s="21"/>
      <c r="J104" s="21"/>
      <c r="K104" s="25">
        <v>0</v>
      </c>
      <c r="L104" s="21"/>
    </row>
    <row r="105" spans="1:12" x14ac:dyDescent="0.25">
      <c r="A105" t="s">
        <v>12</v>
      </c>
      <c r="B105" s="22">
        <v>2015</v>
      </c>
      <c r="C105" s="23">
        <v>55</v>
      </c>
      <c r="D105" s="25">
        <v>2</v>
      </c>
      <c r="E105" s="23"/>
      <c r="F105" s="23"/>
      <c r="G105" s="22" t="s">
        <v>13</v>
      </c>
      <c r="I105" s="21"/>
      <c r="J105" s="21"/>
      <c r="K105" s="25">
        <v>1</v>
      </c>
      <c r="L105" s="23" t="s">
        <v>14</v>
      </c>
    </row>
    <row r="106" spans="1:12" x14ac:dyDescent="0.25">
      <c r="A106" t="s">
        <v>12</v>
      </c>
      <c r="B106" s="22">
        <v>2015</v>
      </c>
      <c r="C106" s="23">
        <v>54</v>
      </c>
      <c r="D106" s="25">
        <v>3</v>
      </c>
      <c r="E106" s="23"/>
      <c r="F106" s="23"/>
      <c r="G106" s="23">
        <v>0</v>
      </c>
      <c r="I106" s="21"/>
      <c r="J106" s="21"/>
      <c r="K106" s="25">
        <v>0</v>
      </c>
      <c r="L106" s="21"/>
    </row>
    <row r="107" spans="1:12" x14ac:dyDescent="0.25">
      <c r="A107" t="s">
        <v>12</v>
      </c>
      <c r="B107" s="22">
        <v>2015</v>
      </c>
      <c r="C107" s="23">
        <v>53</v>
      </c>
      <c r="D107" s="25">
        <v>3</v>
      </c>
      <c r="E107" s="23"/>
      <c r="F107" s="23"/>
      <c r="G107" s="23">
        <v>0</v>
      </c>
      <c r="I107" s="21"/>
      <c r="J107" s="21"/>
      <c r="K107" s="25">
        <v>0</v>
      </c>
      <c r="L107" s="21"/>
    </row>
    <row r="108" spans="1:12" x14ac:dyDescent="0.25">
      <c r="A108" t="s">
        <v>12</v>
      </c>
      <c r="B108" s="22">
        <v>2015</v>
      </c>
      <c r="C108" s="23">
        <v>52</v>
      </c>
      <c r="D108" s="25">
        <v>0</v>
      </c>
      <c r="E108" s="23"/>
      <c r="F108" s="23"/>
      <c r="G108" s="23">
        <v>0</v>
      </c>
      <c r="I108" s="21"/>
      <c r="J108" s="21"/>
      <c r="K108" s="25">
        <v>0</v>
      </c>
      <c r="L108" s="21"/>
    </row>
    <row r="109" spans="1:12" x14ac:dyDescent="0.25">
      <c r="A109" t="s">
        <v>12</v>
      </c>
      <c r="B109" s="22">
        <v>2015</v>
      </c>
      <c r="C109" s="23">
        <v>51</v>
      </c>
      <c r="D109" s="25">
        <v>3</v>
      </c>
      <c r="E109" s="23"/>
      <c r="F109" s="23"/>
      <c r="G109" s="23">
        <v>1</v>
      </c>
      <c r="I109" s="21"/>
      <c r="J109" s="21"/>
      <c r="K109" s="25">
        <v>0</v>
      </c>
      <c r="L109" s="21"/>
    </row>
    <row r="110" spans="1:12" x14ac:dyDescent="0.25">
      <c r="A110" t="s">
        <v>12</v>
      </c>
      <c r="B110" s="22">
        <v>2015</v>
      </c>
      <c r="C110" s="23">
        <v>50</v>
      </c>
      <c r="D110" s="25">
        <v>2</v>
      </c>
      <c r="E110" s="23"/>
      <c r="F110" s="23"/>
      <c r="G110" s="23">
        <v>0</v>
      </c>
      <c r="I110" s="21"/>
      <c r="J110" s="21"/>
      <c r="K110" s="25">
        <v>0</v>
      </c>
      <c r="L110" s="21"/>
    </row>
    <row r="111" spans="1:12" x14ac:dyDescent="0.25">
      <c r="A111" t="s">
        <v>12</v>
      </c>
      <c r="B111" s="22">
        <v>2015</v>
      </c>
      <c r="C111" s="23">
        <v>49</v>
      </c>
      <c r="D111" s="25">
        <v>4</v>
      </c>
      <c r="E111" s="23"/>
      <c r="F111" s="23"/>
      <c r="G111" s="23">
        <v>1</v>
      </c>
      <c r="I111" s="21"/>
      <c r="J111" s="21"/>
      <c r="K111" s="25">
        <v>0</v>
      </c>
      <c r="L111" s="21"/>
    </row>
    <row r="112" spans="1:12" x14ac:dyDescent="0.25">
      <c r="A112" t="s">
        <v>12</v>
      </c>
      <c r="B112" s="22">
        <v>2015</v>
      </c>
      <c r="C112" s="23">
        <v>48</v>
      </c>
      <c r="D112" s="25">
        <v>4</v>
      </c>
      <c r="E112" s="23"/>
      <c r="F112" s="23"/>
      <c r="G112" s="23">
        <v>1</v>
      </c>
      <c r="I112" s="21"/>
      <c r="J112" s="21"/>
      <c r="K112" s="25">
        <v>0</v>
      </c>
      <c r="L112" s="21"/>
    </row>
    <row r="113" spans="1:12" x14ac:dyDescent="0.25">
      <c r="A113" t="s">
        <v>12</v>
      </c>
      <c r="B113" s="22">
        <v>2015</v>
      </c>
      <c r="C113" s="23">
        <v>47</v>
      </c>
      <c r="D113" s="25">
        <v>3</v>
      </c>
      <c r="E113" s="23"/>
      <c r="F113" s="23"/>
      <c r="G113" s="23">
        <v>0</v>
      </c>
      <c r="I113" s="21"/>
      <c r="J113" s="21"/>
      <c r="K113" s="25">
        <v>0</v>
      </c>
      <c r="L113" s="21"/>
    </row>
    <row r="114" spans="1:12" x14ac:dyDescent="0.25">
      <c r="A114" t="s">
        <v>12</v>
      </c>
      <c r="B114" s="22">
        <v>2015</v>
      </c>
      <c r="C114" s="23">
        <v>46</v>
      </c>
      <c r="D114" s="25">
        <v>4</v>
      </c>
      <c r="E114" s="23"/>
      <c r="F114" s="23"/>
      <c r="G114" s="23">
        <v>1</v>
      </c>
      <c r="I114" s="21"/>
      <c r="J114" s="21"/>
      <c r="K114" s="25">
        <v>0</v>
      </c>
      <c r="L114" s="21"/>
    </row>
    <row r="115" spans="1:12" x14ac:dyDescent="0.25">
      <c r="A115" t="s">
        <v>12</v>
      </c>
      <c r="B115" s="22">
        <v>2015</v>
      </c>
      <c r="C115" s="23">
        <v>45</v>
      </c>
      <c r="D115" s="25">
        <v>2</v>
      </c>
      <c r="E115" s="23"/>
      <c r="F115" s="23"/>
      <c r="G115" s="23">
        <v>0</v>
      </c>
      <c r="I115" s="21"/>
      <c r="J115" s="21"/>
      <c r="K115" s="25">
        <v>0</v>
      </c>
      <c r="L115" s="21"/>
    </row>
    <row r="116" spans="1:12" x14ac:dyDescent="0.25">
      <c r="A116" t="s">
        <v>12</v>
      </c>
      <c r="B116" s="22">
        <v>2015</v>
      </c>
      <c r="C116" s="23">
        <v>44</v>
      </c>
      <c r="D116" s="25">
        <v>3</v>
      </c>
      <c r="E116" s="23"/>
      <c r="F116" s="23"/>
      <c r="G116" s="23">
        <v>0</v>
      </c>
      <c r="I116" s="21"/>
      <c r="J116" s="21"/>
      <c r="K116" s="25">
        <v>0</v>
      </c>
      <c r="L116" s="21"/>
    </row>
    <row r="117" spans="1:12" x14ac:dyDescent="0.25">
      <c r="A117" t="s">
        <v>12</v>
      </c>
      <c r="B117" s="22">
        <v>2015</v>
      </c>
      <c r="C117" s="23">
        <v>43</v>
      </c>
      <c r="D117" s="25">
        <v>4</v>
      </c>
      <c r="E117" s="23"/>
      <c r="F117" s="23"/>
      <c r="G117" s="23">
        <v>1</v>
      </c>
      <c r="I117" s="21"/>
      <c r="J117" s="21"/>
      <c r="K117" s="25">
        <v>0</v>
      </c>
      <c r="L117" s="21"/>
    </row>
    <row r="118" spans="1:12" x14ac:dyDescent="0.25">
      <c r="A118" t="s">
        <v>12</v>
      </c>
      <c r="B118" s="22">
        <v>2016</v>
      </c>
      <c r="C118" s="23">
        <v>100</v>
      </c>
      <c r="D118" s="25">
        <v>3</v>
      </c>
      <c r="E118" s="21"/>
      <c r="F118" s="21"/>
      <c r="G118" s="23">
        <v>0</v>
      </c>
      <c r="H118" s="21"/>
      <c r="I118" s="21"/>
      <c r="J118" s="23"/>
      <c r="K118" s="25">
        <v>0</v>
      </c>
      <c r="L118" s="23"/>
    </row>
    <row r="119" spans="1:12" x14ac:dyDescent="0.25">
      <c r="A119" t="s">
        <v>12</v>
      </c>
      <c r="B119" s="22">
        <v>2016</v>
      </c>
      <c r="C119" s="23">
        <v>99</v>
      </c>
      <c r="D119" s="25">
        <v>3</v>
      </c>
      <c r="E119" s="21"/>
      <c r="F119" s="21"/>
      <c r="G119" s="23">
        <v>0</v>
      </c>
      <c r="H119" s="21"/>
      <c r="I119" s="21"/>
      <c r="J119" s="23"/>
      <c r="K119" s="25">
        <v>0</v>
      </c>
      <c r="L119" s="23"/>
    </row>
    <row r="120" spans="1:12" x14ac:dyDescent="0.25">
      <c r="A120" t="s">
        <v>12</v>
      </c>
      <c r="B120" s="22">
        <v>2016</v>
      </c>
      <c r="C120" s="23">
        <v>98</v>
      </c>
      <c r="D120" s="25">
        <v>0</v>
      </c>
      <c r="E120" s="21"/>
      <c r="F120" s="21"/>
      <c r="G120" s="23">
        <v>0</v>
      </c>
      <c r="H120" s="21"/>
      <c r="I120" s="21"/>
      <c r="J120" s="23"/>
      <c r="K120" s="25">
        <v>0</v>
      </c>
      <c r="L120" s="23"/>
    </row>
    <row r="121" spans="1:12" x14ac:dyDescent="0.25">
      <c r="A121" t="s">
        <v>12</v>
      </c>
      <c r="B121" s="22">
        <v>2016</v>
      </c>
      <c r="C121" s="23">
        <v>97</v>
      </c>
      <c r="D121" s="25">
        <v>0</v>
      </c>
      <c r="E121" s="21"/>
      <c r="F121" s="21"/>
      <c r="G121" s="23">
        <v>0</v>
      </c>
      <c r="H121" s="21"/>
      <c r="I121" s="21"/>
      <c r="J121" s="23"/>
      <c r="K121" s="25">
        <v>0</v>
      </c>
      <c r="L121" s="23"/>
    </row>
    <row r="122" spans="1:12" x14ac:dyDescent="0.25">
      <c r="A122" t="s">
        <v>12</v>
      </c>
      <c r="B122" s="22">
        <v>2016</v>
      </c>
      <c r="C122" s="23">
        <v>96</v>
      </c>
      <c r="D122" s="25">
        <v>2</v>
      </c>
      <c r="E122" s="21"/>
      <c r="F122" s="21"/>
      <c r="G122" s="23">
        <v>0</v>
      </c>
      <c r="H122" s="21"/>
      <c r="I122" s="21"/>
      <c r="J122" s="23"/>
      <c r="K122" s="25">
        <v>0</v>
      </c>
      <c r="L122" s="23"/>
    </row>
    <row r="123" spans="1:12" x14ac:dyDescent="0.25">
      <c r="A123" t="s">
        <v>12</v>
      </c>
      <c r="B123" s="22">
        <v>2016</v>
      </c>
      <c r="C123" s="23">
        <v>95</v>
      </c>
      <c r="D123" s="25">
        <v>3</v>
      </c>
      <c r="E123" s="21"/>
      <c r="F123" s="21"/>
      <c r="G123" s="23">
        <v>0</v>
      </c>
      <c r="H123" s="21"/>
      <c r="I123" s="21"/>
      <c r="J123" s="23"/>
      <c r="K123" s="25">
        <v>0</v>
      </c>
      <c r="L123" s="23"/>
    </row>
    <row r="124" spans="1:12" x14ac:dyDescent="0.25">
      <c r="A124" t="s">
        <v>12</v>
      </c>
      <c r="B124" s="22">
        <v>2016</v>
      </c>
      <c r="C124" s="23">
        <v>94</v>
      </c>
      <c r="D124" s="25">
        <v>3</v>
      </c>
      <c r="E124" s="21"/>
      <c r="F124" s="21"/>
      <c r="G124" s="23">
        <v>0</v>
      </c>
      <c r="H124" s="21"/>
      <c r="I124" s="21"/>
      <c r="J124" s="23"/>
      <c r="K124" s="25">
        <v>0</v>
      </c>
      <c r="L124" s="23"/>
    </row>
    <row r="125" spans="1:12" x14ac:dyDescent="0.25">
      <c r="A125" t="s">
        <v>12</v>
      </c>
      <c r="B125" s="22">
        <v>2016</v>
      </c>
      <c r="C125" s="23">
        <v>93</v>
      </c>
      <c r="D125" s="25">
        <v>3</v>
      </c>
      <c r="E125" s="21"/>
      <c r="F125" s="21"/>
      <c r="G125" s="23">
        <v>1</v>
      </c>
      <c r="H125" s="21"/>
      <c r="I125" s="21"/>
      <c r="J125" s="23"/>
      <c r="K125" s="25">
        <v>0</v>
      </c>
      <c r="L125" s="23"/>
    </row>
    <row r="126" spans="1:12" x14ac:dyDescent="0.25">
      <c r="A126" t="s">
        <v>12</v>
      </c>
      <c r="B126" s="22">
        <v>2016</v>
      </c>
      <c r="C126" s="23">
        <v>92</v>
      </c>
      <c r="D126" s="25">
        <v>3</v>
      </c>
      <c r="E126" s="21"/>
      <c r="F126" s="21"/>
      <c r="G126" s="23">
        <v>0</v>
      </c>
      <c r="H126" s="21"/>
      <c r="I126" s="21"/>
      <c r="J126" s="23"/>
      <c r="K126" s="23">
        <v>1</v>
      </c>
      <c r="L126" s="23" t="s">
        <v>10</v>
      </c>
    </row>
    <row r="127" spans="1:12" x14ac:dyDescent="0.25">
      <c r="A127" t="s">
        <v>12</v>
      </c>
      <c r="B127" s="22">
        <v>2016</v>
      </c>
      <c r="C127" s="23">
        <v>91</v>
      </c>
      <c r="D127" s="25">
        <v>2</v>
      </c>
      <c r="E127" s="21"/>
      <c r="F127" s="21"/>
      <c r="G127" s="23">
        <v>0</v>
      </c>
      <c r="H127" s="21"/>
      <c r="I127" s="21"/>
      <c r="J127" s="23"/>
      <c r="K127" s="23">
        <v>0</v>
      </c>
      <c r="L127" s="23"/>
    </row>
    <row r="128" spans="1:12" x14ac:dyDescent="0.25">
      <c r="A128" t="s">
        <v>12</v>
      </c>
      <c r="B128" s="22">
        <v>2016</v>
      </c>
      <c r="C128" s="23">
        <v>90</v>
      </c>
      <c r="D128" s="25">
        <v>1</v>
      </c>
      <c r="E128" s="21"/>
      <c r="F128" s="21"/>
      <c r="G128" s="23">
        <v>0</v>
      </c>
      <c r="H128" s="21"/>
      <c r="I128" s="21"/>
      <c r="J128" s="23"/>
      <c r="K128" s="23">
        <v>0</v>
      </c>
      <c r="L128" s="23"/>
    </row>
    <row r="129" spans="1:12" x14ac:dyDescent="0.25">
      <c r="A129" t="s">
        <v>12</v>
      </c>
      <c r="B129" s="22">
        <v>2016</v>
      </c>
      <c r="C129" s="23">
        <v>89</v>
      </c>
      <c r="D129" s="25">
        <v>3</v>
      </c>
      <c r="E129" s="21"/>
      <c r="F129" s="21"/>
      <c r="G129" s="23">
        <v>0</v>
      </c>
      <c r="H129" s="21"/>
      <c r="I129" s="21"/>
      <c r="J129" s="23"/>
      <c r="K129" s="23">
        <v>0</v>
      </c>
      <c r="L129" s="23"/>
    </row>
    <row r="130" spans="1:12" x14ac:dyDescent="0.25">
      <c r="A130" t="s">
        <v>12</v>
      </c>
      <c r="B130" s="22">
        <v>2016</v>
      </c>
      <c r="C130" s="23">
        <v>88</v>
      </c>
      <c r="D130" s="25">
        <v>2</v>
      </c>
      <c r="E130" s="21"/>
      <c r="F130" s="21"/>
      <c r="G130" s="23">
        <v>0</v>
      </c>
      <c r="H130" s="21"/>
      <c r="I130" s="21"/>
      <c r="J130" s="23"/>
      <c r="K130" s="23">
        <v>0</v>
      </c>
      <c r="L130" s="23"/>
    </row>
    <row r="131" spans="1:12" x14ac:dyDescent="0.25">
      <c r="A131" t="s">
        <v>12</v>
      </c>
      <c r="B131" s="22">
        <v>2016</v>
      </c>
      <c r="C131" s="23">
        <v>87</v>
      </c>
      <c r="D131" s="25">
        <v>2</v>
      </c>
      <c r="E131" s="21"/>
      <c r="F131" s="21"/>
      <c r="G131" s="23">
        <v>0</v>
      </c>
      <c r="H131" s="21"/>
      <c r="I131" s="21"/>
      <c r="J131" s="23"/>
      <c r="K131" s="23">
        <v>0</v>
      </c>
      <c r="L131" s="23"/>
    </row>
    <row r="132" spans="1:12" x14ac:dyDescent="0.25">
      <c r="A132" t="s">
        <v>12</v>
      </c>
      <c r="B132" s="22">
        <v>2016</v>
      </c>
      <c r="C132" s="23">
        <v>86</v>
      </c>
      <c r="D132" s="25">
        <v>2</v>
      </c>
      <c r="E132" s="21"/>
      <c r="F132" s="21"/>
      <c r="G132" s="23">
        <v>0</v>
      </c>
      <c r="H132" s="21"/>
      <c r="I132" s="21"/>
      <c r="J132" s="23"/>
      <c r="K132" s="23">
        <v>0</v>
      </c>
      <c r="L132" s="23"/>
    </row>
    <row r="133" spans="1:12" x14ac:dyDescent="0.25">
      <c r="A133" t="s">
        <v>12</v>
      </c>
      <c r="B133" s="22">
        <v>2016</v>
      </c>
      <c r="C133" s="23">
        <v>85</v>
      </c>
      <c r="D133" s="25">
        <v>2</v>
      </c>
      <c r="E133" s="21"/>
      <c r="F133" s="21"/>
      <c r="G133" s="23">
        <v>0</v>
      </c>
      <c r="H133" s="21"/>
      <c r="I133" s="21"/>
      <c r="J133" s="23"/>
      <c r="K133" s="23">
        <v>0</v>
      </c>
      <c r="L133" s="23"/>
    </row>
    <row r="134" spans="1:12" x14ac:dyDescent="0.25">
      <c r="A134" t="s">
        <v>12</v>
      </c>
      <c r="B134" s="22">
        <v>2016</v>
      </c>
      <c r="C134" s="23">
        <v>84</v>
      </c>
      <c r="D134" s="25">
        <v>2</v>
      </c>
      <c r="E134" s="21"/>
      <c r="F134" s="21"/>
      <c r="G134" s="23">
        <v>0</v>
      </c>
      <c r="H134" s="21"/>
      <c r="I134" s="21"/>
      <c r="J134" s="23"/>
      <c r="K134" s="23">
        <v>0</v>
      </c>
      <c r="L134" s="23" t="s">
        <v>15</v>
      </c>
    </row>
    <row r="135" spans="1:12" x14ac:dyDescent="0.25">
      <c r="A135" t="s">
        <v>12</v>
      </c>
      <c r="B135" s="22">
        <v>2016</v>
      </c>
      <c r="C135" s="23">
        <v>83</v>
      </c>
      <c r="D135" s="25">
        <v>0</v>
      </c>
      <c r="E135" s="21"/>
      <c r="F135" s="21"/>
      <c r="G135" s="23">
        <v>0</v>
      </c>
      <c r="H135" s="21"/>
      <c r="I135" s="21"/>
      <c r="J135" s="23"/>
      <c r="K135" s="23">
        <v>0</v>
      </c>
      <c r="L135" s="23"/>
    </row>
    <row r="136" spans="1:12" x14ac:dyDescent="0.25">
      <c r="A136" t="s">
        <v>12</v>
      </c>
      <c r="B136" s="22">
        <v>2016</v>
      </c>
      <c r="C136" s="23">
        <v>82</v>
      </c>
      <c r="D136" s="25">
        <v>3</v>
      </c>
      <c r="E136" s="21"/>
      <c r="F136" s="21"/>
      <c r="G136" s="23">
        <v>0</v>
      </c>
      <c r="H136" s="21"/>
      <c r="I136" s="21"/>
      <c r="J136" s="23"/>
      <c r="K136" s="23">
        <v>0</v>
      </c>
      <c r="L136" s="23"/>
    </row>
    <row r="137" spans="1:12" x14ac:dyDescent="0.25">
      <c r="A137" t="s">
        <v>12</v>
      </c>
      <c r="B137" s="22">
        <v>2016</v>
      </c>
      <c r="C137" s="23">
        <v>81</v>
      </c>
      <c r="D137" s="25">
        <v>3</v>
      </c>
      <c r="E137" s="21"/>
      <c r="F137" s="21"/>
      <c r="G137" s="23">
        <v>1</v>
      </c>
      <c r="H137" s="21"/>
      <c r="I137" s="21"/>
      <c r="J137" s="23"/>
      <c r="K137" s="23">
        <v>0</v>
      </c>
      <c r="L137" s="23"/>
    </row>
    <row r="138" spans="1:12" x14ac:dyDescent="0.25">
      <c r="A138" t="s">
        <v>12</v>
      </c>
      <c r="B138" s="22">
        <v>2016</v>
      </c>
      <c r="C138" s="23">
        <v>80</v>
      </c>
      <c r="D138" s="25">
        <v>2</v>
      </c>
      <c r="E138" s="21"/>
      <c r="F138" s="21"/>
      <c r="G138" s="23">
        <v>0</v>
      </c>
      <c r="H138" s="21"/>
      <c r="I138" s="21"/>
      <c r="J138" s="23"/>
      <c r="K138" s="23">
        <v>0</v>
      </c>
      <c r="L138" s="23"/>
    </row>
    <row r="139" spans="1:12" x14ac:dyDescent="0.25">
      <c r="A139" t="s">
        <v>12</v>
      </c>
      <c r="B139" s="22">
        <v>2016</v>
      </c>
      <c r="C139" s="23">
        <v>79</v>
      </c>
      <c r="D139" s="25">
        <v>2</v>
      </c>
      <c r="E139" s="21"/>
      <c r="F139" s="21"/>
      <c r="G139" s="23">
        <v>0</v>
      </c>
      <c r="H139" s="21"/>
      <c r="I139" s="21"/>
      <c r="J139" s="23"/>
      <c r="K139" s="23">
        <v>0</v>
      </c>
      <c r="L139" s="23"/>
    </row>
    <row r="140" spans="1:12" x14ac:dyDescent="0.25">
      <c r="A140" t="s">
        <v>12</v>
      </c>
      <c r="B140" s="22">
        <v>2016</v>
      </c>
      <c r="C140" s="23">
        <v>78</v>
      </c>
      <c r="D140" s="25">
        <v>2</v>
      </c>
      <c r="E140" s="21"/>
      <c r="F140" s="21"/>
      <c r="G140" s="23">
        <v>0</v>
      </c>
      <c r="H140" s="21"/>
      <c r="I140" s="21"/>
      <c r="J140" s="23"/>
      <c r="K140" s="23">
        <v>0</v>
      </c>
      <c r="L140" s="23"/>
    </row>
    <row r="141" spans="1:12" x14ac:dyDescent="0.25">
      <c r="A141" t="s">
        <v>12</v>
      </c>
      <c r="B141" s="22">
        <v>2016</v>
      </c>
      <c r="C141" s="23">
        <v>77</v>
      </c>
      <c r="D141" s="25">
        <v>3</v>
      </c>
      <c r="E141" s="21"/>
      <c r="F141" s="21"/>
      <c r="G141" s="23">
        <v>0</v>
      </c>
      <c r="H141" s="21"/>
      <c r="I141" s="21"/>
      <c r="J141" s="23"/>
      <c r="K141" s="23">
        <v>0</v>
      </c>
      <c r="L141" s="23"/>
    </row>
    <row r="142" spans="1:12" x14ac:dyDescent="0.25">
      <c r="A142" t="s">
        <v>12</v>
      </c>
      <c r="B142" s="22">
        <v>2016</v>
      </c>
      <c r="C142" s="23">
        <v>76</v>
      </c>
      <c r="D142" s="25">
        <v>0</v>
      </c>
      <c r="E142" s="21"/>
      <c r="F142" s="21"/>
      <c r="G142" s="23">
        <v>0</v>
      </c>
      <c r="H142" s="21"/>
      <c r="I142" s="21"/>
      <c r="J142" s="23"/>
      <c r="K142" s="23">
        <v>0</v>
      </c>
      <c r="L142" s="23"/>
    </row>
    <row r="143" spans="1:12" x14ac:dyDescent="0.25">
      <c r="A143" t="s">
        <v>12</v>
      </c>
      <c r="B143" s="22">
        <v>2016</v>
      </c>
      <c r="C143" s="23">
        <v>75</v>
      </c>
      <c r="D143" s="25">
        <v>3</v>
      </c>
      <c r="E143" s="21"/>
      <c r="F143" s="21"/>
      <c r="G143" s="23">
        <v>0</v>
      </c>
      <c r="H143" s="21"/>
      <c r="I143" s="21"/>
      <c r="J143" s="23"/>
      <c r="K143" s="23">
        <v>0</v>
      </c>
      <c r="L143" s="23"/>
    </row>
    <row r="144" spans="1:12" x14ac:dyDescent="0.25">
      <c r="A144" t="s">
        <v>12</v>
      </c>
      <c r="B144" s="22">
        <v>2016</v>
      </c>
      <c r="C144" s="23">
        <v>74</v>
      </c>
      <c r="D144" s="25">
        <v>0</v>
      </c>
      <c r="E144" s="21"/>
      <c r="F144" s="21"/>
      <c r="G144" s="23">
        <v>0</v>
      </c>
      <c r="H144" s="21"/>
      <c r="I144" s="21"/>
      <c r="J144" s="23"/>
      <c r="K144" s="23">
        <v>0</v>
      </c>
      <c r="L144" s="23"/>
    </row>
    <row r="145" spans="1:12" x14ac:dyDescent="0.25">
      <c r="A145" t="s">
        <v>12</v>
      </c>
      <c r="B145" s="22">
        <v>2016</v>
      </c>
      <c r="C145" s="23">
        <v>73</v>
      </c>
      <c r="D145" s="25">
        <v>2</v>
      </c>
      <c r="E145" s="21"/>
      <c r="F145" s="21"/>
      <c r="G145" s="23">
        <v>0</v>
      </c>
      <c r="H145" s="21"/>
      <c r="I145" s="21"/>
      <c r="J145" s="23"/>
      <c r="K145" s="23">
        <v>0</v>
      </c>
      <c r="L145" s="23"/>
    </row>
    <row r="146" spans="1:12" x14ac:dyDescent="0.25">
      <c r="A146" t="s">
        <v>12</v>
      </c>
      <c r="B146" s="22">
        <v>2016</v>
      </c>
      <c r="C146" s="23">
        <v>72</v>
      </c>
      <c r="D146" s="25">
        <v>2</v>
      </c>
      <c r="E146" s="21"/>
      <c r="F146" s="21"/>
      <c r="G146" s="23">
        <v>0</v>
      </c>
      <c r="H146" s="21"/>
      <c r="I146" s="21"/>
      <c r="J146" s="23"/>
      <c r="K146" s="23">
        <v>0</v>
      </c>
      <c r="L146" s="23"/>
    </row>
    <row r="147" spans="1:12" x14ac:dyDescent="0.25">
      <c r="A147" t="s">
        <v>12</v>
      </c>
      <c r="B147" s="22">
        <v>2016</v>
      </c>
      <c r="C147" s="23">
        <v>71</v>
      </c>
      <c r="D147" s="25">
        <v>1</v>
      </c>
      <c r="E147" s="21"/>
      <c r="F147" s="21"/>
      <c r="G147" s="23">
        <v>0</v>
      </c>
      <c r="H147" s="21"/>
      <c r="I147" s="21"/>
      <c r="J147" s="23"/>
      <c r="K147" s="23">
        <v>0</v>
      </c>
      <c r="L147" s="23"/>
    </row>
    <row r="148" spans="1:12" x14ac:dyDescent="0.25">
      <c r="A148" t="s">
        <v>12</v>
      </c>
      <c r="B148" s="22">
        <v>2016</v>
      </c>
      <c r="C148" s="23">
        <v>70</v>
      </c>
      <c r="D148" s="25">
        <v>2</v>
      </c>
      <c r="E148" s="21"/>
      <c r="F148" s="21"/>
      <c r="G148" s="23">
        <v>0</v>
      </c>
      <c r="H148" s="21"/>
      <c r="I148" s="21"/>
      <c r="J148" s="23"/>
      <c r="K148" s="23">
        <v>0</v>
      </c>
      <c r="L148" s="23"/>
    </row>
    <row r="149" spans="1:12" x14ac:dyDescent="0.25">
      <c r="A149" t="s">
        <v>12</v>
      </c>
      <c r="B149" s="22">
        <v>2016</v>
      </c>
      <c r="C149" s="23">
        <v>69</v>
      </c>
      <c r="D149" s="25">
        <v>3</v>
      </c>
      <c r="E149" s="21"/>
      <c r="F149" s="21"/>
      <c r="G149" s="23">
        <v>0</v>
      </c>
      <c r="H149" s="21"/>
      <c r="I149" s="21"/>
      <c r="J149" s="23"/>
      <c r="K149" s="23">
        <v>0</v>
      </c>
      <c r="L149" s="23"/>
    </row>
    <row r="150" spans="1:12" x14ac:dyDescent="0.25">
      <c r="A150" t="s">
        <v>12</v>
      </c>
      <c r="B150" s="22">
        <v>2016</v>
      </c>
      <c r="C150" s="23">
        <v>68</v>
      </c>
      <c r="D150" s="25">
        <v>1</v>
      </c>
      <c r="E150" s="21"/>
      <c r="F150" s="21"/>
      <c r="G150" s="23">
        <v>0</v>
      </c>
      <c r="H150" s="21"/>
      <c r="I150" s="21"/>
      <c r="J150" s="23"/>
      <c r="K150" s="23">
        <v>0</v>
      </c>
      <c r="L150" s="23"/>
    </row>
    <row r="151" spans="1:12" x14ac:dyDescent="0.25">
      <c r="A151" t="s">
        <v>12</v>
      </c>
      <c r="B151" s="22">
        <v>2016</v>
      </c>
      <c r="C151" s="23">
        <v>67</v>
      </c>
      <c r="D151" s="25">
        <v>1</v>
      </c>
      <c r="E151" s="21"/>
      <c r="F151" s="21"/>
      <c r="G151" s="23">
        <v>0</v>
      </c>
      <c r="H151" s="21"/>
      <c r="I151" s="21"/>
      <c r="J151" s="23"/>
      <c r="K151" s="23">
        <v>0</v>
      </c>
      <c r="L151" s="23"/>
    </row>
    <row r="152" spans="1:12" x14ac:dyDescent="0.25">
      <c r="A152" t="s">
        <v>12</v>
      </c>
      <c r="B152" s="22">
        <v>2016</v>
      </c>
      <c r="C152" s="23">
        <v>66</v>
      </c>
      <c r="D152" s="25">
        <v>0</v>
      </c>
      <c r="E152" s="21"/>
      <c r="F152" s="21"/>
      <c r="G152" s="23">
        <v>0</v>
      </c>
      <c r="H152" s="21"/>
      <c r="I152" s="21"/>
      <c r="J152" s="23"/>
      <c r="K152" s="23">
        <v>0</v>
      </c>
      <c r="L152" s="23"/>
    </row>
    <row r="153" spans="1:12" x14ac:dyDescent="0.25">
      <c r="A153" t="s">
        <v>12</v>
      </c>
      <c r="B153" s="22">
        <v>2016</v>
      </c>
      <c r="C153" s="23">
        <v>65</v>
      </c>
      <c r="D153" s="25">
        <v>3</v>
      </c>
      <c r="E153" s="21"/>
      <c r="F153" s="21"/>
      <c r="G153" s="23">
        <v>1</v>
      </c>
      <c r="H153" s="21"/>
      <c r="I153" s="21"/>
      <c r="J153" s="23"/>
      <c r="K153" s="23">
        <v>0</v>
      </c>
      <c r="L153" s="23"/>
    </row>
    <row r="154" spans="1:12" x14ac:dyDescent="0.25">
      <c r="A154" t="s">
        <v>12</v>
      </c>
      <c r="B154" s="22">
        <v>2016</v>
      </c>
      <c r="C154" s="23">
        <v>64</v>
      </c>
      <c r="D154" s="25">
        <v>2</v>
      </c>
      <c r="E154" s="21"/>
      <c r="F154" s="21"/>
      <c r="G154" s="23">
        <v>0</v>
      </c>
      <c r="H154" s="21"/>
      <c r="I154" s="21"/>
      <c r="J154" s="23"/>
      <c r="K154" s="23">
        <v>0</v>
      </c>
      <c r="L154" s="23"/>
    </row>
    <row r="155" spans="1:12" x14ac:dyDescent="0.25">
      <c r="A155" t="s">
        <v>12</v>
      </c>
      <c r="B155" s="22">
        <v>2016</v>
      </c>
      <c r="C155" s="23">
        <v>63</v>
      </c>
      <c r="D155" s="25">
        <v>3</v>
      </c>
      <c r="E155" s="21"/>
      <c r="F155" s="21"/>
      <c r="G155" s="23">
        <v>1</v>
      </c>
      <c r="H155" s="21"/>
      <c r="I155" s="21"/>
      <c r="J155" s="23"/>
      <c r="K155" s="23">
        <v>0</v>
      </c>
      <c r="L155" s="23"/>
    </row>
    <row r="156" spans="1:12" x14ac:dyDescent="0.25">
      <c r="A156" t="s">
        <v>12</v>
      </c>
      <c r="B156" s="22">
        <v>2016</v>
      </c>
      <c r="C156" s="23">
        <v>62</v>
      </c>
      <c r="D156" s="25">
        <v>0</v>
      </c>
      <c r="E156" s="21"/>
      <c r="F156" s="21"/>
      <c r="G156" s="23">
        <v>0</v>
      </c>
      <c r="H156" s="21"/>
      <c r="I156" s="21"/>
      <c r="J156" s="23"/>
      <c r="K156" s="23">
        <v>0</v>
      </c>
      <c r="L156" s="23"/>
    </row>
    <row r="157" spans="1:12" x14ac:dyDescent="0.25">
      <c r="A157" t="s">
        <v>12</v>
      </c>
      <c r="B157" s="22">
        <v>2016</v>
      </c>
      <c r="C157" s="23">
        <v>61</v>
      </c>
      <c r="D157" s="25">
        <v>0</v>
      </c>
      <c r="E157" s="21"/>
      <c r="F157" s="21"/>
      <c r="G157" s="23">
        <v>0</v>
      </c>
      <c r="H157" s="21"/>
      <c r="I157" s="21"/>
      <c r="J157" s="23"/>
      <c r="K157" s="23">
        <v>0</v>
      </c>
      <c r="L157" s="23"/>
    </row>
    <row r="158" spans="1:12" x14ac:dyDescent="0.25">
      <c r="A158" t="s">
        <v>12</v>
      </c>
      <c r="B158" s="22">
        <v>2016</v>
      </c>
      <c r="C158" s="23">
        <v>60</v>
      </c>
      <c r="D158" s="25">
        <v>2</v>
      </c>
      <c r="E158" s="21"/>
      <c r="F158" s="21"/>
      <c r="G158" s="23">
        <v>0</v>
      </c>
      <c r="H158" s="21"/>
      <c r="I158" s="21"/>
      <c r="J158" s="23"/>
      <c r="K158" s="23">
        <v>0</v>
      </c>
      <c r="L158" s="23"/>
    </row>
    <row r="159" spans="1:12" x14ac:dyDescent="0.25">
      <c r="A159" t="s">
        <v>12</v>
      </c>
      <c r="B159" s="22">
        <v>2016</v>
      </c>
      <c r="C159" s="23">
        <v>59</v>
      </c>
      <c r="D159" s="25">
        <v>1</v>
      </c>
      <c r="E159" s="21"/>
      <c r="F159" s="21"/>
      <c r="G159" s="23">
        <v>0</v>
      </c>
      <c r="H159" s="21"/>
      <c r="I159" s="21"/>
      <c r="J159" s="23"/>
      <c r="K159" s="23">
        <v>0</v>
      </c>
      <c r="L159" s="23"/>
    </row>
    <row r="160" spans="1:12" x14ac:dyDescent="0.25">
      <c r="A160" t="s">
        <v>12</v>
      </c>
      <c r="B160" s="22">
        <v>2016</v>
      </c>
      <c r="C160" s="23">
        <v>58</v>
      </c>
      <c r="D160" s="25">
        <v>1</v>
      </c>
      <c r="E160" s="21"/>
      <c r="F160" s="21"/>
      <c r="G160" s="23">
        <v>0</v>
      </c>
      <c r="H160" s="21"/>
      <c r="I160" s="21"/>
      <c r="J160" s="23"/>
      <c r="K160" s="23">
        <v>0</v>
      </c>
      <c r="L160" s="23"/>
    </row>
    <row r="161" spans="1:12" x14ac:dyDescent="0.25">
      <c r="A161" t="s">
        <v>12</v>
      </c>
      <c r="B161" s="22">
        <v>2016</v>
      </c>
      <c r="C161" s="23">
        <v>57</v>
      </c>
      <c r="D161" s="25">
        <v>2</v>
      </c>
      <c r="E161" s="21"/>
      <c r="F161" s="21"/>
      <c r="G161" s="23">
        <v>0</v>
      </c>
      <c r="H161" s="21"/>
      <c r="I161" s="21"/>
      <c r="J161" s="23"/>
      <c r="K161" s="23">
        <v>0</v>
      </c>
      <c r="L161" s="23"/>
    </row>
    <row r="162" spans="1:12" x14ac:dyDescent="0.25">
      <c r="A162" t="s">
        <v>12</v>
      </c>
      <c r="B162" s="22">
        <v>2016</v>
      </c>
      <c r="C162" s="23">
        <v>56</v>
      </c>
      <c r="D162" s="25">
        <v>3</v>
      </c>
      <c r="E162" s="21"/>
      <c r="F162" s="21"/>
      <c r="G162" s="23">
        <v>1</v>
      </c>
      <c r="H162" s="21"/>
      <c r="I162" s="21"/>
      <c r="J162" s="23"/>
      <c r="K162" s="23">
        <v>0</v>
      </c>
      <c r="L162" s="23"/>
    </row>
    <row r="163" spans="1:12" x14ac:dyDescent="0.25">
      <c r="A163" t="s">
        <v>12</v>
      </c>
      <c r="B163" s="22">
        <v>2016</v>
      </c>
      <c r="C163" s="23">
        <v>55</v>
      </c>
      <c r="D163" s="25">
        <v>0</v>
      </c>
      <c r="E163" s="21"/>
      <c r="F163" s="21"/>
      <c r="G163" s="23">
        <v>0</v>
      </c>
      <c r="H163" s="21"/>
      <c r="I163" s="21"/>
      <c r="J163" s="23"/>
      <c r="K163" s="23">
        <v>0</v>
      </c>
      <c r="L163" s="23"/>
    </row>
    <row r="164" spans="1:12" x14ac:dyDescent="0.25">
      <c r="A164" t="s">
        <v>12</v>
      </c>
      <c r="B164" s="22">
        <v>2016</v>
      </c>
      <c r="C164" s="23">
        <v>54</v>
      </c>
      <c r="D164" s="25">
        <v>3</v>
      </c>
      <c r="E164" s="21"/>
      <c r="F164" s="21"/>
      <c r="G164" s="23">
        <v>1</v>
      </c>
      <c r="H164" s="21"/>
      <c r="I164" s="21"/>
      <c r="J164" s="23"/>
      <c r="K164" s="23">
        <v>0</v>
      </c>
      <c r="L164" s="23"/>
    </row>
    <row r="165" spans="1:12" x14ac:dyDescent="0.25">
      <c r="A165" t="s">
        <v>12</v>
      </c>
      <c r="B165" s="22">
        <v>2016</v>
      </c>
      <c r="C165" s="23">
        <v>53</v>
      </c>
      <c r="D165" s="25">
        <v>0</v>
      </c>
      <c r="E165" s="21"/>
      <c r="F165" s="21"/>
      <c r="G165" s="23">
        <v>0</v>
      </c>
      <c r="H165" s="21"/>
      <c r="I165" s="21"/>
      <c r="J165" s="23"/>
      <c r="K165" s="23">
        <v>0</v>
      </c>
      <c r="L165" s="23"/>
    </row>
    <row r="166" spans="1:12" x14ac:dyDescent="0.25">
      <c r="A166" t="s">
        <v>12</v>
      </c>
      <c r="B166" s="22">
        <v>2016</v>
      </c>
      <c r="C166" s="23">
        <v>52</v>
      </c>
      <c r="D166" s="25">
        <v>0</v>
      </c>
      <c r="E166" s="21"/>
      <c r="F166" s="21"/>
      <c r="G166" s="23">
        <v>0</v>
      </c>
      <c r="H166" s="21"/>
      <c r="I166" s="21"/>
      <c r="J166" s="23"/>
      <c r="K166" s="23">
        <v>0</v>
      </c>
      <c r="L166" s="23"/>
    </row>
    <row r="167" spans="1:12" x14ac:dyDescent="0.25">
      <c r="A167" t="s">
        <v>12</v>
      </c>
      <c r="B167" s="22">
        <v>2016</v>
      </c>
      <c r="C167" s="23">
        <v>51</v>
      </c>
      <c r="D167" s="25">
        <v>3</v>
      </c>
      <c r="E167" s="21"/>
      <c r="F167" s="21"/>
      <c r="G167" s="23">
        <v>0</v>
      </c>
      <c r="H167" s="21"/>
      <c r="I167" s="21"/>
      <c r="J167" s="23"/>
      <c r="K167" s="23">
        <v>0</v>
      </c>
      <c r="L167" s="23"/>
    </row>
    <row r="168" spans="1:12" x14ac:dyDescent="0.25">
      <c r="A168" t="s">
        <v>12</v>
      </c>
      <c r="B168" s="22">
        <v>2016</v>
      </c>
      <c r="C168" s="23">
        <v>50</v>
      </c>
      <c r="D168" s="25">
        <v>2</v>
      </c>
      <c r="E168" s="21"/>
      <c r="F168" s="21"/>
      <c r="G168" s="23">
        <v>0</v>
      </c>
      <c r="H168" s="21"/>
      <c r="I168" s="21"/>
      <c r="J168" s="23"/>
      <c r="K168" s="23">
        <v>0</v>
      </c>
      <c r="L168" s="23"/>
    </row>
    <row r="169" spans="1:12" x14ac:dyDescent="0.25">
      <c r="A169" t="s">
        <v>12</v>
      </c>
      <c r="B169" s="22">
        <v>2016</v>
      </c>
      <c r="C169" s="23">
        <v>49</v>
      </c>
      <c r="D169" s="25">
        <v>4</v>
      </c>
      <c r="E169" s="21"/>
      <c r="F169" s="21"/>
      <c r="G169" s="23">
        <v>0</v>
      </c>
      <c r="H169" s="21"/>
      <c r="I169" s="21"/>
      <c r="J169" s="23"/>
      <c r="K169" s="23">
        <v>1</v>
      </c>
      <c r="L169" s="23" t="s">
        <v>10</v>
      </c>
    </row>
    <row r="170" spans="1:12" x14ac:dyDescent="0.25">
      <c r="A170" t="s">
        <v>12</v>
      </c>
      <c r="B170" s="22">
        <v>2016</v>
      </c>
      <c r="C170" s="23">
        <v>48</v>
      </c>
      <c r="D170" s="25">
        <v>2</v>
      </c>
      <c r="E170" s="21"/>
      <c r="F170" s="21"/>
      <c r="G170" s="23">
        <v>0</v>
      </c>
      <c r="H170" s="21"/>
      <c r="I170" s="21"/>
      <c r="J170" s="23"/>
      <c r="K170" s="23">
        <v>0</v>
      </c>
      <c r="L170" s="23"/>
    </row>
    <row r="171" spans="1:12" x14ac:dyDescent="0.25">
      <c r="A171" t="s">
        <v>12</v>
      </c>
      <c r="B171" s="22">
        <v>2016</v>
      </c>
      <c r="C171" s="23">
        <v>47</v>
      </c>
      <c r="D171" s="25">
        <v>3</v>
      </c>
      <c r="E171" s="21"/>
      <c r="F171" s="21"/>
      <c r="G171" s="23">
        <v>0</v>
      </c>
      <c r="H171" s="21"/>
      <c r="I171" s="21"/>
      <c r="J171" s="23"/>
      <c r="K171" s="23">
        <v>0</v>
      </c>
      <c r="L171" s="23"/>
    </row>
    <row r="172" spans="1:12" x14ac:dyDescent="0.25">
      <c r="A172" t="s">
        <v>12</v>
      </c>
      <c r="B172" s="22">
        <v>2016</v>
      </c>
      <c r="C172" s="23">
        <v>46</v>
      </c>
      <c r="D172" s="25">
        <v>3</v>
      </c>
      <c r="E172" s="21"/>
      <c r="F172" s="21"/>
      <c r="G172" s="23">
        <v>0</v>
      </c>
      <c r="H172" s="21"/>
      <c r="I172" s="21"/>
      <c r="J172" s="23"/>
      <c r="K172" s="23">
        <v>1</v>
      </c>
      <c r="L172" s="23" t="s">
        <v>10</v>
      </c>
    </row>
    <row r="173" spans="1:12" x14ac:dyDescent="0.25">
      <c r="A173" t="s">
        <v>12</v>
      </c>
      <c r="B173" s="22">
        <v>2016</v>
      </c>
      <c r="C173" s="23">
        <v>45</v>
      </c>
      <c r="D173" s="25">
        <v>2</v>
      </c>
      <c r="E173" s="21"/>
      <c r="F173" s="21"/>
      <c r="G173" s="23">
        <v>0</v>
      </c>
      <c r="H173" s="21"/>
      <c r="I173" s="21"/>
      <c r="J173" s="23"/>
      <c r="K173" s="23">
        <v>1</v>
      </c>
      <c r="L173" s="23" t="s">
        <v>10</v>
      </c>
    </row>
    <row r="174" spans="1:12" x14ac:dyDescent="0.25">
      <c r="A174" t="s">
        <v>12</v>
      </c>
      <c r="B174" s="22">
        <v>2016</v>
      </c>
      <c r="C174" s="23">
        <v>44</v>
      </c>
      <c r="D174" s="25">
        <v>4</v>
      </c>
      <c r="E174" s="21"/>
      <c r="F174" s="21"/>
      <c r="G174" s="23">
        <v>0</v>
      </c>
      <c r="H174" s="21"/>
      <c r="I174" s="21"/>
      <c r="J174" s="23"/>
      <c r="K174" s="23">
        <v>0</v>
      </c>
      <c r="L174" s="23"/>
    </row>
    <row r="175" spans="1:12" x14ac:dyDescent="0.25">
      <c r="A175" t="s">
        <v>12</v>
      </c>
      <c r="B175" s="22">
        <v>2016</v>
      </c>
      <c r="C175" s="23">
        <v>43</v>
      </c>
      <c r="D175" s="25">
        <v>0</v>
      </c>
      <c r="E175" s="21"/>
      <c r="F175" s="21"/>
      <c r="G175" s="23">
        <v>0</v>
      </c>
      <c r="H175" s="21"/>
      <c r="I175" s="21"/>
      <c r="J175" s="23"/>
      <c r="K175" s="23">
        <v>0</v>
      </c>
      <c r="L175" s="23"/>
    </row>
    <row r="176" spans="1:12" x14ac:dyDescent="0.25">
      <c r="A176" t="s">
        <v>12</v>
      </c>
      <c r="B176" s="22">
        <v>2017</v>
      </c>
      <c r="C176" s="23">
        <v>100</v>
      </c>
      <c r="D176" s="23">
        <v>4</v>
      </c>
      <c r="G176" s="22">
        <v>1</v>
      </c>
      <c r="K176" s="23">
        <v>0</v>
      </c>
      <c r="L176" s="23"/>
    </row>
    <row r="177" spans="1:12" x14ac:dyDescent="0.25">
      <c r="A177" t="s">
        <v>12</v>
      </c>
      <c r="B177" s="22">
        <v>2017</v>
      </c>
      <c r="C177" s="23">
        <v>99</v>
      </c>
      <c r="D177" s="23">
        <v>3</v>
      </c>
      <c r="G177" s="22">
        <v>1</v>
      </c>
      <c r="K177" s="23">
        <v>0</v>
      </c>
      <c r="L177" s="23"/>
    </row>
    <row r="178" spans="1:12" x14ac:dyDescent="0.25">
      <c r="A178" t="s">
        <v>12</v>
      </c>
      <c r="B178" s="22">
        <v>2017</v>
      </c>
      <c r="C178" s="23">
        <v>98</v>
      </c>
      <c r="D178" s="22">
        <v>1</v>
      </c>
      <c r="G178" s="22">
        <v>0</v>
      </c>
      <c r="K178" s="22">
        <v>1</v>
      </c>
      <c r="L178" s="23"/>
    </row>
    <row r="179" spans="1:12" x14ac:dyDescent="0.25">
      <c r="A179" t="s">
        <v>12</v>
      </c>
      <c r="B179" s="22">
        <v>2017</v>
      </c>
      <c r="C179" s="23">
        <v>97</v>
      </c>
      <c r="D179" s="23">
        <v>3</v>
      </c>
      <c r="G179" s="22">
        <v>1</v>
      </c>
      <c r="K179" s="22">
        <v>0</v>
      </c>
      <c r="L179" s="23"/>
    </row>
    <row r="180" spans="1:12" x14ac:dyDescent="0.25">
      <c r="A180" t="s">
        <v>12</v>
      </c>
      <c r="B180" s="22">
        <v>2017</v>
      </c>
      <c r="C180" s="23">
        <v>96</v>
      </c>
      <c r="D180" s="23">
        <v>1</v>
      </c>
      <c r="G180" s="22">
        <v>0</v>
      </c>
      <c r="K180" s="22">
        <v>0</v>
      </c>
      <c r="L180" s="23"/>
    </row>
    <row r="181" spans="1:12" x14ac:dyDescent="0.25">
      <c r="A181" t="s">
        <v>12</v>
      </c>
      <c r="B181" s="22">
        <v>2017</v>
      </c>
      <c r="C181" s="23">
        <v>95</v>
      </c>
      <c r="D181" s="23">
        <v>4</v>
      </c>
      <c r="G181" s="22">
        <v>1</v>
      </c>
      <c r="K181" s="22">
        <v>0</v>
      </c>
      <c r="L181" s="23"/>
    </row>
    <row r="182" spans="1:12" x14ac:dyDescent="0.25">
      <c r="A182" t="s">
        <v>12</v>
      </c>
      <c r="B182" s="22">
        <v>2017</v>
      </c>
      <c r="C182" s="23">
        <v>94</v>
      </c>
      <c r="D182" s="22">
        <v>1</v>
      </c>
      <c r="G182" s="22">
        <v>0</v>
      </c>
      <c r="K182" s="22">
        <v>0</v>
      </c>
      <c r="L182" s="23"/>
    </row>
    <row r="183" spans="1:12" x14ac:dyDescent="0.25">
      <c r="A183" t="s">
        <v>12</v>
      </c>
      <c r="B183" s="22">
        <v>2017</v>
      </c>
      <c r="C183" s="23">
        <v>93</v>
      </c>
      <c r="D183" s="23">
        <v>3</v>
      </c>
      <c r="G183" s="22">
        <v>1</v>
      </c>
      <c r="K183" s="22">
        <v>0</v>
      </c>
      <c r="L183" s="23"/>
    </row>
    <row r="184" spans="1:12" x14ac:dyDescent="0.25">
      <c r="A184" t="s">
        <v>12</v>
      </c>
      <c r="B184" s="22">
        <v>2017</v>
      </c>
      <c r="C184" s="23">
        <v>92</v>
      </c>
      <c r="D184" s="23">
        <v>4</v>
      </c>
      <c r="G184" s="22">
        <v>1</v>
      </c>
      <c r="K184" s="22">
        <v>0</v>
      </c>
      <c r="L184" s="23"/>
    </row>
    <row r="185" spans="1:12" x14ac:dyDescent="0.25">
      <c r="A185" t="s">
        <v>12</v>
      </c>
      <c r="B185" s="22">
        <v>2017</v>
      </c>
      <c r="C185" s="23">
        <v>91</v>
      </c>
      <c r="D185" s="22">
        <v>0</v>
      </c>
      <c r="G185" s="22">
        <v>0</v>
      </c>
      <c r="K185" s="22">
        <v>0</v>
      </c>
      <c r="L185" s="23"/>
    </row>
    <row r="186" spans="1:12" x14ac:dyDescent="0.25">
      <c r="A186" t="s">
        <v>12</v>
      </c>
      <c r="B186" s="22">
        <v>2017</v>
      </c>
      <c r="C186" s="23">
        <v>90</v>
      </c>
      <c r="D186" s="23">
        <v>0</v>
      </c>
      <c r="G186" s="22">
        <v>0</v>
      </c>
      <c r="K186" s="22">
        <v>0</v>
      </c>
      <c r="L186" s="23"/>
    </row>
    <row r="187" spans="1:12" x14ac:dyDescent="0.25">
      <c r="A187" t="s">
        <v>12</v>
      </c>
      <c r="B187" s="22">
        <v>2017</v>
      </c>
      <c r="C187" s="23">
        <v>89</v>
      </c>
      <c r="D187" s="23">
        <v>4</v>
      </c>
      <c r="G187" s="22">
        <v>1</v>
      </c>
      <c r="K187" s="22">
        <v>0</v>
      </c>
      <c r="L187" s="23"/>
    </row>
    <row r="188" spans="1:12" x14ac:dyDescent="0.25">
      <c r="A188" t="s">
        <v>12</v>
      </c>
      <c r="B188" s="22">
        <v>2017</v>
      </c>
      <c r="C188" s="23">
        <v>88</v>
      </c>
      <c r="D188" s="23">
        <v>3</v>
      </c>
      <c r="G188" s="22">
        <v>1</v>
      </c>
      <c r="K188" s="22">
        <v>0</v>
      </c>
      <c r="L188" s="23"/>
    </row>
    <row r="189" spans="1:12" x14ac:dyDescent="0.25">
      <c r="A189" t="s">
        <v>12</v>
      </c>
      <c r="B189" s="22">
        <v>2017</v>
      </c>
      <c r="C189" s="23">
        <v>87</v>
      </c>
      <c r="D189" s="23">
        <v>3</v>
      </c>
      <c r="G189" s="22">
        <v>1</v>
      </c>
      <c r="K189" s="22">
        <v>0</v>
      </c>
      <c r="L189" s="23"/>
    </row>
    <row r="190" spans="1:12" x14ac:dyDescent="0.25">
      <c r="A190" t="s">
        <v>12</v>
      </c>
      <c r="B190" s="22">
        <v>2017</v>
      </c>
      <c r="C190" s="23">
        <v>86</v>
      </c>
      <c r="D190" s="23">
        <v>0</v>
      </c>
      <c r="G190" s="23">
        <v>0</v>
      </c>
      <c r="K190" s="22">
        <v>0</v>
      </c>
      <c r="L190" s="23"/>
    </row>
    <row r="191" spans="1:12" x14ac:dyDescent="0.25">
      <c r="A191" t="s">
        <v>12</v>
      </c>
      <c r="B191" s="22">
        <v>2017</v>
      </c>
      <c r="C191" s="23">
        <v>85</v>
      </c>
      <c r="D191" s="23">
        <v>0</v>
      </c>
      <c r="G191" s="23">
        <v>0</v>
      </c>
      <c r="K191" s="22">
        <v>0</v>
      </c>
      <c r="L191" s="23"/>
    </row>
    <row r="192" spans="1:12" x14ac:dyDescent="0.25">
      <c r="A192" t="s">
        <v>12</v>
      </c>
      <c r="B192" s="22">
        <v>2017</v>
      </c>
      <c r="C192" s="23">
        <v>84</v>
      </c>
      <c r="D192" s="23">
        <v>0</v>
      </c>
      <c r="G192" s="23">
        <v>0</v>
      </c>
      <c r="K192" s="22">
        <v>0</v>
      </c>
      <c r="L192" s="23"/>
    </row>
    <row r="193" spans="1:12" x14ac:dyDescent="0.25">
      <c r="A193" t="s">
        <v>12</v>
      </c>
      <c r="B193" s="22">
        <v>2017</v>
      </c>
      <c r="C193" s="23">
        <v>83</v>
      </c>
      <c r="D193" s="23">
        <v>0</v>
      </c>
      <c r="G193" s="23">
        <v>0</v>
      </c>
      <c r="K193" s="22">
        <v>0</v>
      </c>
      <c r="L193" s="23"/>
    </row>
    <row r="194" spans="1:12" x14ac:dyDescent="0.25">
      <c r="A194" t="s">
        <v>12</v>
      </c>
      <c r="B194" s="22">
        <v>2017</v>
      </c>
      <c r="C194" s="23">
        <v>82</v>
      </c>
      <c r="D194" s="22">
        <v>3</v>
      </c>
      <c r="G194" s="23">
        <v>1</v>
      </c>
      <c r="K194" s="22">
        <v>0</v>
      </c>
      <c r="L194" s="23"/>
    </row>
    <row r="195" spans="1:12" x14ac:dyDescent="0.25">
      <c r="A195" t="s">
        <v>12</v>
      </c>
      <c r="B195" s="22">
        <v>2017</v>
      </c>
      <c r="C195" s="23">
        <v>81</v>
      </c>
      <c r="D195" s="22">
        <v>4</v>
      </c>
      <c r="G195" s="23">
        <v>1</v>
      </c>
      <c r="K195" s="22">
        <v>0</v>
      </c>
      <c r="L195" s="23"/>
    </row>
    <row r="196" spans="1:12" x14ac:dyDescent="0.25">
      <c r="A196" t="s">
        <v>12</v>
      </c>
      <c r="B196" s="22">
        <v>2017</v>
      </c>
      <c r="C196" s="23">
        <v>80</v>
      </c>
      <c r="D196" s="22">
        <v>4</v>
      </c>
      <c r="G196" s="23">
        <v>1</v>
      </c>
      <c r="K196" s="22">
        <v>0</v>
      </c>
      <c r="L196" s="23"/>
    </row>
    <row r="197" spans="1:12" x14ac:dyDescent="0.25">
      <c r="A197" t="s">
        <v>12</v>
      </c>
      <c r="B197" s="22">
        <v>2017</v>
      </c>
      <c r="C197" s="23">
        <v>79</v>
      </c>
      <c r="D197" s="22">
        <v>3</v>
      </c>
      <c r="G197" s="23">
        <v>1</v>
      </c>
      <c r="K197" s="22">
        <v>0</v>
      </c>
      <c r="L197" s="23"/>
    </row>
    <row r="198" spans="1:12" x14ac:dyDescent="0.25">
      <c r="A198" t="s">
        <v>12</v>
      </c>
      <c r="B198" s="22">
        <v>2017</v>
      </c>
      <c r="C198" s="23">
        <v>78</v>
      </c>
      <c r="D198" s="22">
        <v>3</v>
      </c>
      <c r="G198" s="23">
        <v>1</v>
      </c>
      <c r="K198" s="22">
        <v>0</v>
      </c>
      <c r="L198" s="23"/>
    </row>
    <row r="199" spans="1:12" x14ac:dyDescent="0.25">
      <c r="A199" t="s">
        <v>12</v>
      </c>
      <c r="B199" s="22">
        <v>2017</v>
      </c>
      <c r="C199" s="23">
        <v>77</v>
      </c>
      <c r="D199" s="22">
        <v>0</v>
      </c>
      <c r="G199" s="23">
        <v>0</v>
      </c>
      <c r="K199" s="22">
        <v>0</v>
      </c>
      <c r="L199" s="23"/>
    </row>
    <row r="200" spans="1:12" x14ac:dyDescent="0.25">
      <c r="A200" t="s">
        <v>12</v>
      </c>
      <c r="B200" s="22">
        <v>2017</v>
      </c>
      <c r="C200" s="23">
        <v>76</v>
      </c>
      <c r="D200" s="22">
        <v>0</v>
      </c>
      <c r="G200" s="23">
        <v>0</v>
      </c>
      <c r="K200" s="22">
        <v>0</v>
      </c>
      <c r="L200" s="23"/>
    </row>
    <row r="201" spans="1:12" x14ac:dyDescent="0.25">
      <c r="A201" t="s">
        <v>12</v>
      </c>
      <c r="B201" s="22">
        <v>2017</v>
      </c>
      <c r="C201" s="23">
        <v>75</v>
      </c>
      <c r="D201" s="22">
        <v>4</v>
      </c>
      <c r="G201" s="23">
        <v>1</v>
      </c>
      <c r="K201" s="22">
        <v>0</v>
      </c>
      <c r="L201" s="23"/>
    </row>
    <row r="202" spans="1:12" x14ac:dyDescent="0.25">
      <c r="A202" t="s">
        <v>12</v>
      </c>
      <c r="B202" s="22">
        <v>2017</v>
      </c>
      <c r="C202" s="23">
        <v>74</v>
      </c>
      <c r="D202" s="22">
        <v>4</v>
      </c>
      <c r="G202" s="23">
        <v>1</v>
      </c>
      <c r="K202" s="22">
        <v>0</v>
      </c>
      <c r="L202" s="23"/>
    </row>
    <row r="203" spans="1:12" x14ac:dyDescent="0.25">
      <c r="A203" t="s">
        <v>12</v>
      </c>
      <c r="B203" s="22">
        <v>2017</v>
      </c>
      <c r="C203" s="23">
        <v>73</v>
      </c>
      <c r="D203" s="22">
        <v>3</v>
      </c>
      <c r="G203" s="23">
        <v>1</v>
      </c>
      <c r="K203" s="22">
        <v>0</v>
      </c>
      <c r="L203" s="23"/>
    </row>
    <row r="204" spans="1:12" x14ac:dyDescent="0.25">
      <c r="A204" t="s">
        <v>12</v>
      </c>
      <c r="B204" s="22">
        <v>2017</v>
      </c>
      <c r="C204" s="23">
        <v>72</v>
      </c>
      <c r="D204" s="22">
        <v>0</v>
      </c>
      <c r="G204" s="23">
        <v>0</v>
      </c>
      <c r="K204" s="22">
        <v>0</v>
      </c>
      <c r="L204" s="23"/>
    </row>
    <row r="205" spans="1:12" x14ac:dyDescent="0.25">
      <c r="A205" t="s">
        <v>12</v>
      </c>
      <c r="B205" s="22">
        <v>2017</v>
      </c>
      <c r="C205" s="23">
        <v>71</v>
      </c>
      <c r="D205" s="22">
        <v>0</v>
      </c>
      <c r="G205" s="23">
        <v>0</v>
      </c>
      <c r="K205" s="22">
        <v>0</v>
      </c>
      <c r="L205" s="23"/>
    </row>
    <row r="206" spans="1:12" x14ac:dyDescent="0.25">
      <c r="A206" t="s">
        <v>12</v>
      </c>
      <c r="B206" s="22">
        <v>2017</v>
      </c>
      <c r="C206" s="23">
        <v>70</v>
      </c>
      <c r="D206" s="22">
        <v>3</v>
      </c>
      <c r="G206" s="23">
        <v>1</v>
      </c>
      <c r="K206" s="22">
        <v>0</v>
      </c>
      <c r="L206" s="23"/>
    </row>
    <row r="207" spans="1:12" x14ac:dyDescent="0.25">
      <c r="A207" t="s">
        <v>12</v>
      </c>
      <c r="B207" s="22">
        <v>2017</v>
      </c>
      <c r="C207" s="23">
        <v>69</v>
      </c>
      <c r="D207" s="22">
        <v>4</v>
      </c>
      <c r="G207" s="23">
        <v>1</v>
      </c>
      <c r="K207" s="22">
        <v>0</v>
      </c>
      <c r="L207" s="23"/>
    </row>
    <row r="208" spans="1:12" x14ac:dyDescent="0.25">
      <c r="A208" t="s">
        <v>12</v>
      </c>
      <c r="B208" s="22">
        <v>2017</v>
      </c>
      <c r="C208" s="23">
        <v>68</v>
      </c>
      <c r="D208" s="22">
        <v>0</v>
      </c>
      <c r="G208" s="23">
        <v>0</v>
      </c>
      <c r="K208" s="22">
        <v>0</v>
      </c>
      <c r="L208" s="23"/>
    </row>
    <row r="209" spans="1:12" x14ac:dyDescent="0.25">
      <c r="A209" t="s">
        <v>12</v>
      </c>
      <c r="B209" s="22">
        <v>2017</v>
      </c>
      <c r="C209" s="23">
        <v>67</v>
      </c>
      <c r="D209" s="22">
        <v>1</v>
      </c>
      <c r="G209" s="23">
        <v>0</v>
      </c>
      <c r="K209" s="22">
        <v>0</v>
      </c>
      <c r="L209" s="23"/>
    </row>
    <row r="210" spans="1:12" x14ac:dyDescent="0.25">
      <c r="A210" t="s">
        <v>12</v>
      </c>
      <c r="B210" s="22">
        <v>2017</v>
      </c>
      <c r="C210" s="23">
        <v>66</v>
      </c>
      <c r="D210" s="22">
        <v>0</v>
      </c>
      <c r="G210" s="23">
        <v>0</v>
      </c>
      <c r="K210" s="22">
        <v>0</v>
      </c>
      <c r="L210" s="23"/>
    </row>
    <row r="211" spans="1:12" x14ac:dyDescent="0.25">
      <c r="A211" t="s">
        <v>12</v>
      </c>
      <c r="B211" s="22">
        <v>2017</v>
      </c>
      <c r="C211" s="23">
        <v>65</v>
      </c>
      <c r="D211" s="22">
        <v>3</v>
      </c>
      <c r="G211" s="23">
        <v>1</v>
      </c>
      <c r="K211" s="22">
        <v>0</v>
      </c>
      <c r="L211" s="23"/>
    </row>
    <row r="212" spans="1:12" x14ac:dyDescent="0.25">
      <c r="A212" t="s">
        <v>12</v>
      </c>
      <c r="B212" s="22">
        <v>2017</v>
      </c>
      <c r="C212" s="23">
        <v>64</v>
      </c>
      <c r="D212" s="22">
        <v>3</v>
      </c>
      <c r="G212" s="22">
        <v>1</v>
      </c>
      <c r="K212" s="22">
        <v>0</v>
      </c>
      <c r="L212" s="23"/>
    </row>
    <row r="213" spans="1:12" x14ac:dyDescent="0.25">
      <c r="A213" t="s">
        <v>12</v>
      </c>
      <c r="B213" s="22">
        <v>2017</v>
      </c>
      <c r="C213" s="23">
        <v>63</v>
      </c>
      <c r="D213" s="22">
        <v>3</v>
      </c>
      <c r="G213" s="22">
        <v>1</v>
      </c>
      <c r="K213" s="22">
        <v>0</v>
      </c>
      <c r="L213" s="23"/>
    </row>
    <row r="214" spans="1:12" x14ac:dyDescent="0.25">
      <c r="A214" t="s">
        <v>12</v>
      </c>
      <c r="B214" s="22">
        <v>2017</v>
      </c>
      <c r="C214" s="23">
        <v>62</v>
      </c>
      <c r="D214" s="22">
        <v>0</v>
      </c>
      <c r="G214" s="23">
        <v>0</v>
      </c>
      <c r="K214" s="22">
        <v>0</v>
      </c>
      <c r="L214" s="23"/>
    </row>
    <row r="215" spans="1:12" x14ac:dyDescent="0.25">
      <c r="A215" t="s">
        <v>12</v>
      </c>
      <c r="B215" s="22">
        <v>2017</v>
      </c>
      <c r="C215" s="23">
        <v>61</v>
      </c>
      <c r="D215" s="22">
        <v>0</v>
      </c>
      <c r="G215" s="23">
        <v>0</v>
      </c>
      <c r="K215" s="22">
        <v>0</v>
      </c>
      <c r="L215" s="23"/>
    </row>
    <row r="216" spans="1:12" x14ac:dyDescent="0.25">
      <c r="A216" t="s">
        <v>12</v>
      </c>
      <c r="B216" s="22">
        <v>2017</v>
      </c>
      <c r="C216" s="23">
        <v>60</v>
      </c>
      <c r="D216" s="22">
        <v>2</v>
      </c>
      <c r="G216" s="23">
        <v>1</v>
      </c>
      <c r="K216" s="22">
        <v>0</v>
      </c>
      <c r="L216" s="23"/>
    </row>
    <row r="217" spans="1:12" x14ac:dyDescent="0.25">
      <c r="A217" t="s">
        <v>12</v>
      </c>
      <c r="B217" s="22">
        <v>2017</v>
      </c>
      <c r="C217" s="23">
        <v>59</v>
      </c>
      <c r="D217" s="22">
        <v>2</v>
      </c>
      <c r="G217" s="23">
        <v>1</v>
      </c>
      <c r="K217" s="22">
        <v>0</v>
      </c>
      <c r="L217" s="23"/>
    </row>
    <row r="218" spans="1:12" x14ac:dyDescent="0.25">
      <c r="A218" t="s">
        <v>12</v>
      </c>
      <c r="B218" s="22">
        <v>2017</v>
      </c>
      <c r="C218" s="23">
        <v>58</v>
      </c>
      <c r="D218" s="22">
        <v>2</v>
      </c>
      <c r="G218" s="23">
        <v>0</v>
      </c>
      <c r="K218" s="22">
        <v>1</v>
      </c>
      <c r="L218" s="23"/>
    </row>
    <row r="219" spans="1:12" x14ac:dyDescent="0.25">
      <c r="A219" t="s">
        <v>12</v>
      </c>
      <c r="B219" s="22">
        <v>2017</v>
      </c>
      <c r="C219" s="23">
        <v>57</v>
      </c>
      <c r="D219" s="22">
        <v>3</v>
      </c>
      <c r="G219" s="23">
        <v>1</v>
      </c>
      <c r="K219" s="22">
        <v>0</v>
      </c>
      <c r="L219" s="23"/>
    </row>
    <row r="220" spans="1:12" x14ac:dyDescent="0.25">
      <c r="A220" t="s">
        <v>12</v>
      </c>
      <c r="B220" s="22">
        <v>2017</v>
      </c>
      <c r="C220" s="23">
        <v>56</v>
      </c>
      <c r="D220" s="22">
        <v>2</v>
      </c>
      <c r="G220" s="23">
        <v>0</v>
      </c>
      <c r="K220" s="22">
        <v>0</v>
      </c>
      <c r="L220" s="23"/>
    </row>
    <row r="221" spans="1:12" x14ac:dyDescent="0.25">
      <c r="A221" t="s">
        <v>12</v>
      </c>
      <c r="B221" s="22">
        <v>2017</v>
      </c>
      <c r="C221" s="23">
        <v>55</v>
      </c>
      <c r="D221" s="22">
        <v>0</v>
      </c>
      <c r="G221" s="23">
        <v>0</v>
      </c>
      <c r="K221" s="22">
        <v>0</v>
      </c>
      <c r="L221" s="23"/>
    </row>
    <row r="222" spans="1:12" x14ac:dyDescent="0.25">
      <c r="A222" t="s">
        <v>12</v>
      </c>
      <c r="B222" s="22">
        <v>2017</v>
      </c>
      <c r="C222" s="23">
        <v>54</v>
      </c>
      <c r="D222" s="22">
        <v>3</v>
      </c>
      <c r="G222" s="23">
        <v>1</v>
      </c>
      <c r="K222" s="22">
        <v>0</v>
      </c>
      <c r="L222" s="23"/>
    </row>
    <row r="223" spans="1:12" x14ac:dyDescent="0.25">
      <c r="A223" t="s">
        <v>12</v>
      </c>
      <c r="B223" s="22">
        <v>2017</v>
      </c>
      <c r="C223" s="23">
        <v>53</v>
      </c>
      <c r="D223" s="22">
        <v>0</v>
      </c>
      <c r="G223" s="23">
        <v>0</v>
      </c>
      <c r="K223" s="22">
        <v>0</v>
      </c>
      <c r="L223" s="23"/>
    </row>
    <row r="224" spans="1:12" x14ac:dyDescent="0.25">
      <c r="A224" t="s">
        <v>12</v>
      </c>
      <c r="B224" s="22">
        <v>2017</v>
      </c>
      <c r="C224" s="23">
        <v>52</v>
      </c>
      <c r="D224" s="22">
        <v>0</v>
      </c>
      <c r="G224" s="23">
        <v>0</v>
      </c>
      <c r="K224" s="22">
        <v>0</v>
      </c>
      <c r="L224" s="23"/>
    </row>
    <row r="225" spans="1:12" x14ac:dyDescent="0.25">
      <c r="A225" t="s">
        <v>12</v>
      </c>
      <c r="B225" s="22">
        <v>2017</v>
      </c>
      <c r="C225" s="23">
        <v>51</v>
      </c>
      <c r="D225" s="22">
        <v>4</v>
      </c>
      <c r="G225" s="23">
        <v>1</v>
      </c>
      <c r="K225" s="22">
        <v>0</v>
      </c>
      <c r="L225" s="23"/>
    </row>
    <row r="226" spans="1:12" x14ac:dyDescent="0.25">
      <c r="A226" t="s">
        <v>12</v>
      </c>
      <c r="B226" s="22">
        <v>2017</v>
      </c>
      <c r="C226" s="23">
        <v>50</v>
      </c>
      <c r="D226" s="22">
        <v>2</v>
      </c>
      <c r="G226" s="23">
        <v>0</v>
      </c>
      <c r="K226" s="22">
        <v>0</v>
      </c>
      <c r="L226" s="23"/>
    </row>
    <row r="227" spans="1:12" x14ac:dyDescent="0.25">
      <c r="A227" t="s">
        <v>12</v>
      </c>
      <c r="B227" s="22">
        <v>2017</v>
      </c>
      <c r="C227" s="23">
        <v>49</v>
      </c>
      <c r="D227" s="22">
        <v>4</v>
      </c>
      <c r="G227" s="23">
        <v>1</v>
      </c>
      <c r="K227" s="22">
        <v>0</v>
      </c>
      <c r="L227" s="23"/>
    </row>
    <row r="228" spans="1:12" x14ac:dyDescent="0.25">
      <c r="A228" t="s">
        <v>12</v>
      </c>
      <c r="B228" s="22">
        <v>2017</v>
      </c>
      <c r="C228" s="23">
        <v>48</v>
      </c>
      <c r="D228" s="22">
        <v>0</v>
      </c>
      <c r="G228" s="23">
        <v>0</v>
      </c>
      <c r="K228" s="22">
        <v>0</v>
      </c>
      <c r="L228" s="23"/>
    </row>
    <row r="229" spans="1:12" x14ac:dyDescent="0.25">
      <c r="A229" t="s">
        <v>12</v>
      </c>
      <c r="B229" s="22">
        <v>2017</v>
      </c>
      <c r="C229" s="23">
        <v>47</v>
      </c>
      <c r="D229" s="22">
        <v>3</v>
      </c>
      <c r="G229" s="23">
        <v>1</v>
      </c>
      <c r="K229" s="22">
        <v>0</v>
      </c>
      <c r="L229" s="23"/>
    </row>
    <row r="230" spans="1:12" x14ac:dyDescent="0.25">
      <c r="A230" t="s">
        <v>12</v>
      </c>
      <c r="B230" s="22">
        <v>2017</v>
      </c>
      <c r="C230" s="23">
        <v>46</v>
      </c>
      <c r="D230" s="22">
        <v>5</v>
      </c>
      <c r="G230" s="23">
        <v>1</v>
      </c>
      <c r="K230" s="22">
        <v>0</v>
      </c>
      <c r="L230" s="23"/>
    </row>
    <row r="231" spans="1:12" x14ac:dyDescent="0.25">
      <c r="A231" t="s">
        <v>12</v>
      </c>
      <c r="B231" s="22">
        <v>2017</v>
      </c>
      <c r="C231" s="23">
        <v>45</v>
      </c>
      <c r="D231" s="22">
        <v>2</v>
      </c>
      <c r="G231" s="23">
        <v>1</v>
      </c>
      <c r="K231" s="22">
        <v>0</v>
      </c>
      <c r="L231" s="23"/>
    </row>
    <row r="232" spans="1:12" x14ac:dyDescent="0.25">
      <c r="A232" t="s">
        <v>12</v>
      </c>
      <c r="B232" s="22">
        <v>2017</v>
      </c>
      <c r="C232" s="23">
        <v>44</v>
      </c>
      <c r="D232" s="22">
        <v>7</v>
      </c>
      <c r="G232" s="23">
        <v>1</v>
      </c>
      <c r="K232" s="22">
        <v>0</v>
      </c>
      <c r="L232" s="23"/>
    </row>
    <row r="233" spans="1:12" x14ac:dyDescent="0.25">
      <c r="A233" t="s">
        <v>12</v>
      </c>
      <c r="B233" s="22">
        <v>2017</v>
      </c>
      <c r="C233" s="23">
        <v>43</v>
      </c>
      <c r="D233" s="22">
        <v>3</v>
      </c>
      <c r="G233" s="23">
        <v>1</v>
      </c>
      <c r="K233" s="22">
        <v>0</v>
      </c>
      <c r="L233" s="23"/>
    </row>
    <row r="234" spans="1:12" x14ac:dyDescent="0.25">
      <c r="A234" t="s">
        <v>12</v>
      </c>
      <c r="B234" s="22">
        <v>2018</v>
      </c>
      <c r="C234" s="23">
        <v>100</v>
      </c>
      <c r="D234" s="23">
        <v>3</v>
      </c>
      <c r="E234" s="21"/>
      <c r="F234" s="21"/>
      <c r="G234" s="25">
        <v>0</v>
      </c>
      <c r="H234" s="21"/>
      <c r="I234" s="21"/>
      <c r="J234" s="21"/>
      <c r="K234" s="22">
        <v>0</v>
      </c>
      <c r="L234" s="21"/>
    </row>
    <row r="235" spans="1:12" x14ac:dyDescent="0.25">
      <c r="A235" t="s">
        <v>12</v>
      </c>
      <c r="B235" s="22">
        <v>2018</v>
      </c>
      <c r="C235" s="23">
        <v>99</v>
      </c>
      <c r="D235" s="23">
        <v>0</v>
      </c>
      <c r="E235" s="21"/>
      <c r="F235" s="21"/>
      <c r="G235" s="25">
        <v>0</v>
      </c>
      <c r="H235" s="21"/>
      <c r="I235" s="21"/>
      <c r="J235" s="21"/>
      <c r="K235" s="22">
        <v>0</v>
      </c>
      <c r="L235" s="21"/>
    </row>
    <row r="236" spans="1:12" x14ac:dyDescent="0.25">
      <c r="A236" t="s">
        <v>12</v>
      </c>
      <c r="B236" s="22">
        <v>2018</v>
      </c>
      <c r="C236" s="23">
        <v>98</v>
      </c>
      <c r="D236" s="23">
        <v>0</v>
      </c>
      <c r="E236" s="21"/>
      <c r="F236" s="21"/>
      <c r="G236" s="25">
        <v>0</v>
      </c>
      <c r="H236" s="21"/>
      <c r="I236" s="21"/>
      <c r="J236" s="21"/>
      <c r="K236" s="22">
        <v>0</v>
      </c>
      <c r="L236" s="21"/>
    </row>
    <row r="237" spans="1:12" x14ac:dyDescent="0.25">
      <c r="A237" t="s">
        <v>12</v>
      </c>
      <c r="B237" s="22">
        <v>2018</v>
      </c>
      <c r="C237" s="23">
        <v>97</v>
      </c>
      <c r="D237" s="23">
        <v>0</v>
      </c>
      <c r="E237" s="21"/>
      <c r="F237" s="21"/>
      <c r="G237" s="25">
        <v>0</v>
      </c>
      <c r="H237" s="21"/>
      <c r="I237" s="21"/>
      <c r="J237" s="21"/>
      <c r="K237" s="22">
        <v>0</v>
      </c>
      <c r="L237" s="21"/>
    </row>
    <row r="238" spans="1:12" x14ac:dyDescent="0.25">
      <c r="A238" t="s">
        <v>12</v>
      </c>
      <c r="B238" s="22">
        <v>2018</v>
      </c>
      <c r="C238" s="23">
        <v>96</v>
      </c>
      <c r="D238" s="23">
        <v>1</v>
      </c>
      <c r="E238" s="21"/>
      <c r="F238" s="21"/>
      <c r="G238" s="25">
        <v>0</v>
      </c>
      <c r="H238" s="21"/>
      <c r="I238" s="21"/>
      <c r="J238" s="21"/>
      <c r="K238" s="22">
        <v>0</v>
      </c>
      <c r="L238" s="21"/>
    </row>
    <row r="239" spans="1:12" x14ac:dyDescent="0.25">
      <c r="A239" t="s">
        <v>12</v>
      </c>
      <c r="B239" s="22">
        <v>2018</v>
      </c>
      <c r="C239" s="23">
        <v>95</v>
      </c>
      <c r="D239" s="23">
        <v>2</v>
      </c>
      <c r="E239" s="21"/>
      <c r="F239" s="21"/>
      <c r="G239" s="25">
        <v>0</v>
      </c>
      <c r="H239" s="21"/>
      <c r="I239" s="21"/>
      <c r="J239" s="21"/>
      <c r="K239" s="22">
        <v>0</v>
      </c>
      <c r="L239" s="21"/>
    </row>
    <row r="240" spans="1:12" x14ac:dyDescent="0.25">
      <c r="A240" t="s">
        <v>12</v>
      </c>
      <c r="B240" s="22">
        <v>2018</v>
      </c>
      <c r="C240" s="23">
        <v>94</v>
      </c>
      <c r="D240" s="23">
        <v>0</v>
      </c>
      <c r="E240" s="21"/>
      <c r="F240" s="21"/>
      <c r="G240" s="25">
        <v>0</v>
      </c>
      <c r="H240" s="21"/>
      <c r="I240" s="21"/>
      <c r="J240" s="21"/>
      <c r="K240" s="22">
        <v>0</v>
      </c>
      <c r="L240" s="21"/>
    </row>
    <row r="241" spans="1:12" x14ac:dyDescent="0.25">
      <c r="A241" t="s">
        <v>12</v>
      </c>
      <c r="B241" s="22">
        <v>2018</v>
      </c>
      <c r="C241" s="23">
        <v>93</v>
      </c>
      <c r="D241" s="23">
        <v>1</v>
      </c>
      <c r="E241" s="21"/>
      <c r="F241" s="21"/>
      <c r="G241" s="25">
        <v>0</v>
      </c>
      <c r="H241" s="21"/>
      <c r="I241" s="21"/>
      <c r="J241" s="21"/>
      <c r="K241" s="22">
        <v>0</v>
      </c>
      <c r="L241" s="21"/>
    </row>
    <row r="242" spans="1:12" x14ac:dyDescent="0.25">
      <c r="A242" t="s">
        <v>12</v>
      </c>
      <c r="B242" s="22">
        <v>2018</v>
      </c>
      <c r="C242" s="23">
        <v>92</v>
      </c>
      <c r="D242" s="23">
        <v>0</v>
      </c>
      <c r="E242" s="21"/>
      <c r="F242" s="21"/>
      <c r="G242" s="25">
        <v>0</v>
      </c>
      <c r="H242" s="21"/>
      <c r="I242" s="21"/>
      <c r="J242" s="21"/>
      <c r="K242" s="22">
        <v>0</v>
      </c>
      <c r="L242" s="21"/>
    </row>
    <row r="243" spans="1:12" x14ac:dyDescent="0.25">
      <c r="A243" t="s">
        <v>12</v>
      </c>
      <c r="B243" s="22">
        <v>2018</v>
      </c>
      <c r="C243" s="23">
        <v>91</v>
      </c>
      <c r="D243" s="23">
        <v>0</v>
      </c>
      <c r="E243" s="21"/>
      <c r="F243" s="21"/>
      <c r="G243" s="25">
        <v>0</v>
      </c>
      <c r="H243" s="21"/>
      <c r="I243" s="21"/>
      <c r="J243" s="21"/>
      <c r="K243" s="22">
        <v>0</v>
      </c>
      <c r="L243" s="21"/>
    </row>
    <row r="244" spans="1:12" x14ac:dyDescent="0.25">
      <c r="A244" t="s">
        <v>12</v>
      </c>
      <c r="B244" s="22">
        <v>2018</v>
      </c>
      <c r="C244" s="23">
        <v>90</v>
      </c>
      <c r="D244" s="23">
        <v>0</v>
      </c>
      <c r="E244" s="21"/>
      <c r="F244" s="21"/>
      <c r="G244" s="25">
        <v>0</v>
      </c>
      <c r="H244" s="21"/>
      <c r="I244" s="21"/>
      <c r="J244" s="21"/>
      <c r="K244" s="22">
        <v>0</v>
      </c>
      <c r="L244" s="21"/>
    </row>
    <row r="245" spans="1:12" x14ac:dyDescent="0.25">
      <c r="A245" t="s">
        <v>12</v>
      </c>
      <c r="B245" s="22">
        <v>2018</v>
      </c>
      <c r="C245" s="23">
        <v>89</v>
      </c>
      <c r="D245" s="23">
        <v>2</v>
      </c>
      <c r="E245" s="21"/>
      <c r="F245" s="21"/>
      <c r="G245" s="25">
        <v>0</v>
      </c>
      <c r="H245" s="21"/>
      <c r="I245" s="21"/>
      <c r="J245" s="21"/>
      <c r="K245" s="22">
        <v>0</v>
      </c>
      <c r="L245" s="21"/>
    </row>
    <row r="246" spans="1:12" x14ac:dyDescent="0.25">
      <c r="A246" t="s">
        <v>12</v>
      </c>
      <c r="B246" s="22">
        <v>2018</v>
      </c>
      <c r="C246" s="23">
        <v>88</v>
      </c>
      <c r="D246" s="23">
        <v>0</v>
      </c>
      <c r="E246" s="21"/>
      <c r="F246" s="21"/>
      <c r="G246" s="25">
        <v>0</v>
      </c>
      <c r="H246" s="21"/>
      <c r="I246" s="21"/>
      <c r="J246" s="21"/>
      <c r="K246" s="22">
        <v>0</v>
      </c>
      <c r="L246" s="21"/>
    </row>
    <row r="247" spans="1:12" x14ac:dyDescent="0.25">
      <c r="A247" t="s">
        <v>12</v>
      </c>
      <c r="B247" s="22">
        <v>2018</v>
      </c>
      <c r="C247" s="23">
        <v>87</v>
      </c>
      <c r="D247" s="23">
        <v>2</v>
      </c>
      <c r="E247" s="21"/>
      <c r="F247" s="21"/>
      <c r="G247" s="25">
        <v>0</v>
      </c>
      <c r="H247" s="21"/>
      <c r="I247" s="21"/>
      <c r="J247" s="21"/>
      <c r="K247" s="22">
        <v>0</v>
      </c>
      <c r="L247" s="21"/>
    </row>
    <row r="248" spans="1:12" x14ac:dyDescent="0.25">
      <c r="A248" t="s">
        <v>12</v>
      </c>
      <c r="B248" s="22">
        <v>2018</v>
      </c>
      <c r="C248" s="23">
        <v>86</v>
      </c>
      <c r="D248" s="23">
        <v>0</v>
      </c>
      <c r="E248" s="21"/>
      <c r="F248" s="21"/>
      <c r="G248" s="25">
        <v>0</v>
      </c>
      <c r="H248" s="21"/>
      <c r="I248" s="21"/>
      <c r="J248" s="21"/>
      <c r="K248" s="22">
        <v>0</v>
      </c>
      <c r="L248" s="21"/>
    </row>
    <row r="249" spans="1:12" x14ac:dyDescent="0.25">
      <c r="A249" t="s">
        <v>12</v>
      </c>
      <c r="B249" s="22">
        <v>2018</v>
      </c>
      <c r="C249" s="23">
        <v>85</v>
      </c>
      <c r="D249" s="23">
        <v>0</v>
      </c>
      <c r="E249" s="21"/>
      <c r="F249" s="21"/>
      <c r="G249" s="25">
        <v>0</v>
      </c>
      <c r="H249" s="21"/>
      <c r="I249" s="21"/>
      <c r="J249" s="21"/>
      <c r="K249" s="22">
        <v>0</v>
      </c>
      <c r="L249" s="21"/>
    </row>
    <row r="250" spans="1:12" x14ac:dyDescent="0.25">
      <c r="A250" t="s">
        <v>12</v>
      </c>
      <c r="B250" s="22">
        <v>2018</v>
      </c>
      <c r="C250" s="23">
        <v>84</v>
      </c>
      <c r="D250" s="23">
        <v>0</v>
      </c>
      <c r="E250" s="21"/>
      <c r="F250" s="21"/>
      <c r="G250" s="25">
        <v>0</v>
      </c>
      <c r="H250" s="21"/>
      <c r="I250" s="21"/>
      <c r="J250" s="21"/>
      <c r="K250" s="22">
        <v>0</v>
      </c>
      <c r="L250" s="21"/>
    </row>
    <row r="251" spans="1:12" x14ac:dyDescent="0.25">
      <c r="A251" t="s">
        <v>12</v>
      </c>
      <c r="B251" s="22">
        <v>2018</v>
      </c>
      <c r="C251" s="23">
        <v>83</v>
      </c>
      <c r="D251" s="23">
        <v>0</v>
      </c>
      <c r="E251" s="21"/>
      <c r="F251" s="21"/>
      <c r="G251" s="25">
        <v>0</v>
      </c>
      <c r="H251" s="21"/>
      <c r="I251" s="21"/>
      <c r="J251" s="21"/>
      <c r="K251" s="22">
        <v>0</v>
      </c>
      <c r="L251" s="21"/>
    </row>
    <row r="252" spans="1:12" x14ac:dyDescent="0.25">
      <c r="A252" t="s">
        <v>12</v>
      </c>
      <c r="B252" s="22">
        <v>2018</v>
      </c>
      <c r="C252" s="23">
        <v>82</v>
      </c>
      <c r="D252" s="23">
        <v>3</v>
      </c>
      <c r="E252" s="21"/>
      <c r="F252" s="21"/>
      <c r="G252" s="25">
        <v>0</v>
      </c>
      <c r="H252" s="21"/>
      <c r="I252" s="21"/>
      <c r="J252" s="21"/>
      <c r="K252" s="22">
        <v>0</v>
      </c>
      <c r="L252" s="21"/>
    </row>
    <row r="253" spans="1:12" x14ac:dyDescent="0.25">
      <c r="A253" t="s">
        <v>12</v>
      </c>
      <c r="B253" s="22">
        <v>2018</v>
      </c>
      <c r="C253" s="23">
        <v>81</v>
      </c>
      <c r="D253" s="23">
        <v>1</v>
      </c>
      <c r="E253" s="21"/>
      <c r="F253" s="21"/>
      <c r="G253" s="25">
        <v>0</v>
      </c>
      <c r="H253" s="21"/>
      <c r="I253" s="21"/>
      <c r="J253" s="21"/>
      <c r="K253" s="22">
        <v>0</v>
      </c>
      <c r="L253" s="21"/>
    </row>
    <row r="254" spans="1:12" x14ac:dyDescent="0.25">
      <c r="A254" t="s">
        <v>12</v>
      </c>
      <c r="B254" s="22">
        <v>2018</v>
      </c>
      <c r="C254" s="23">
        <v>80</v>
      </c>
      <c r="D254" s="23">
        <v>2</v>
      </c>
      <c r="E254" s="21"/>
      <c r="F254" s="21"/>
      <c r="G254" s="25">
        <v>0</v>
      </c>
      <c r="H254" s="21"/>
      <c r="I254" s="21"/>
      <c r="J254" s="21"/>
      <c r="K254" s="22">
        <v>0</v>
      </c>
      <c r="L254" s="21"/>
    </row>
    <row r="255" spans="1:12" x14ac:dyDescent="0.25">
      <c r="A255" t="s">
        <v>12</v>
      </c>
      <c r="B255" s="22">
        <v>2018</v>
      </c>
      <c r="C255" s="23">
        <v>79</v>
      </c>
      <c r="D255" s="23">
        <v>3</v>
      </c>
      <c r="E255" s="21"/>
      <c r="F255" s="21"/>
      <c r="G255" s="25">
        <v>0</v>
      </c>
      <c r="H255" s="21"/>
      <c r="I255" s="21"/>
      <c r="J255" s="21"/>
      <c r="K255" s="22">
        <v>0</v>
      </c>
      <c r="L255" s="21"/>
    </row>
    <row r="256" spans="1:12" x14ac:dyDescent="0.25">
      <c r="A256" t="s">
        <v>12</v>
      </c>
      <c r="B256" s="22">
        <v>2018</v>
      </c>
      <c r="C256" s="23">
        <v>78</v>
      </c>
      <c r="D256" s="23">
        <v>2</v>
      </c>
      <c r="E256" s="21"/>
      <c r="F256" s="21"/>
      <c r="G256" s="25">
        <v>0</v>
      </c>
      <c r="H256" s="21"/>
      <c r="I256" s="21"/>
      <c r="J256" s="21"/>
      <c r="K256" s="22">
        <v>0</v>
      </c>
      <c r="L256" s="21"/>
    </row>
    <row r="257" spans="1:12" x14ac:dyDescent="0.25">
      <c r="A257" t="s">
        <v>12</v>
      </c>
      <c r="B257" s="22">
        <v>2018</v>
      </c>
      <c r="C257" s="23">
        <v>77</v>
      </c>
      <c r="D257" s="23">
        <v>0</v>
      </c>
      <c r="E257" s="21"/>
      <c r="F257" s="21"/>
      <c r="G257" s="25">
        <v>0</v>
      </c>
      <c r="H257" s="21"/>
      <c r="I257" s="21"/>
      <c r="J257" s="21"/>
      <c r="K257" s="22">
        <v>0</v>
      </c>
      <c r="L257" s="21"/>
    </row>
    <row r="258" spans="1:12" x14ac:dyDescent="0.25">
      <c r="A258" t="s">
        <v>12</v>
      </c>
      <c r="B258" s="22">
        <v>2018</v>
      </c>
      <c r="C258" s="23">
        <v>76</v>
      </c>
      <c r="D258" s="23">
        <v>0</v>
      </c>
      <c r="E258" s="21"/>
      <c r="F258" s="21"/>
      <c r="G258" s="25">
        <v>0</v>
      </c>
      <c r="H258" s="21"/>
      <c r="I258" s="21"/>
      <c r="J258" s="21"/>
      <c r="K258" s="22">
        <v>0</v>
      </c>
      <c r="L258" s="21"/>
    </row>
    <row r="259" spans="1:12" x14ac:dyDescent="0.25">
      <c r="A259" t="s">
        <v>12</v>
      </c>
      <c r="B259" s="22">
        <v>2018</v>
      </c>
      <c r="C259" s="23">
        <v>75</v>
      </c>
      <c r="D259" s="23">
        <v>1</v>
      </c>
      <c r="E259" s="21"/>
      <c r="F259" s="21"/>
      <c r="G259" s="25">
        <v>0</v>
      </c>
      <c r="H259" s="21"/>
      <c r="I259" s="21"/>
      <c r="J259" s="21"/>
      <c r="K259" s="22">
        <v>0</v>
      </c>
      <c r="L259" s="21"/>
    </row>
    <row r="260" spans="1:12" x14ac:dyDescent="0.25">
      <c r="A260" t="s">
        <v>12</v>
      </c>
      <c r="B260" s="22">
        <v>2018</v>
      </c>
      <c r="C260" s="23">
        <v>74</v>
      </c>
      <c r="D260" s="23">
        <v>0</v>
      </c>
      <c r="E260" s="21"/>
      <c r="F260" s="21"/>
      <c r="G260" s="25">
        <v>0</v>
      </c>
      <c r="H260" s="21"/>
      <c r="I260" s="21"/>
      <c r="J260" s="21"/>
      <c r="K260" s="22">
        <v>0</v>
      </c>
      <c r="L260" s="21"/>
    </row>
    <row r="261" spans="1:12" x14ac:dyDescent="0.25">
      <c r="A261" t="s">
        <v>12</v>
      </c>
      <c r="B261" s="22">
        <v>2018</v>
      </c>
      <c r="C261" s="23">
        <v>73</v>
      </c>
      <c r="D261" s="23">
        <v>0</v>
      </c>
      <c r="E261" s="21"/>
      <c r="F261" s="21"/>
      <c r="G261" s="25">
        <v>0</v>
      </c>
      <c r="H261" s="21"/>
      <c r="I261" s="21"/>
      <c r="J261" s="21"/>
      <c r="K261" s="22">
        <v>0</v>
      </c>
      <c r="L261" s="21"/>
    </row>
    <row r="262" spans="1:12" x14ac:dyDescent="0.25">
      <c r="A262" t="s">
        <v>12</v>
      </c>
      <c r="B262" s="22">
        <v>2018</v>
      </c>
      <c r="C262" s="23">
        <v>72</v>
      </c>
      <c r="D262" s="23">
        <v>0</v>
      </c>
      <c r="E262" s="21"/>
      <c r="F262" s="21"/>
      <c r="G262" s="25">
        <v>0</v>
      </c>
      <c r="H262" s="21"/>
      <c r="I262" s="21"/>
      <c r="J262" s="21"/>
      <c r="K262" s="22">
        <v>0</v>
      </c>
      <c r="L262" s="21"/>
    </row>
    <row r="263" spans="1:12" x14ac:dyDescent="0.25">
      <c r="A263" t="s">
        <v>12</v>
      </c>
      <c r="B263" s="22">
        <v>2018</v>
      </c>
      <c r="C263" s="23">
        <v>71</v>
      </c>
      <c r="D263" s="23">
        <v>0</v>
      </c>
      <c r="E263" s="21"/>
      <c r="F263" s="21"/>
      <c r="G263" s="25">
        <v>0</v>
      </c>
      <c r="H263" s="21"/>
      <c r="I263" s="21"/>
      <c r="J263" s="21"/>
      <c r="K263" s="22">
        <v>0</v>
      </c>
      <c r="L263" s="21"/>
    </row>
    <row r="264" spans="1:12" x14ac:dyDescent="0.25">
      <c r="A264" t="s">
        <v>12</v>
      </c>
      <c r="B264" s="22">
        <v>2018</v>
      </c>
      <c r="C264" s="23">
        <v>70</v>
      </c>
      <c r="D264" s="23">
        <v>0</v>
      </c>
      <c r="E264" s="21"/>
      <c r="F264" s="21"/>
      <c r="G264" s="25">
        <v>0</v>
      </c>
      <c r="H264" s="21"/>
      <c r="I264" s="21"/>
      <c r="J264" s="21"/>
      <c r="K264" s="22">
        <v>0</v>
      </c>
      <c r="L264" s="21"/>
    </row>
    <row r="265" spans="1:12" x14ac:dyDescent="0.25">
      <c r="A265" t="s">
        <v>12</v>
      </c>
      <c r="B265" s="22">
        <v>2018</v>
      </c>
      <c r="C265" s="23">
        <v>69</v>
      </c>
      <c r="D265" s="23">
        <v>2</v>
      </c>
      <c r="E265" s="21"/>
      <c r="F265" s="21"/>
      <c r="G265" s="25">
        <v>0</v>
      </c>
      <c r="H265" s="21"/>
      <c r="I265" s="21"/>
      <c r="J265" s="21"/>
      <c r="K265" s="22">
        <v>0</v>
      </c>
      <c r="L265" s="21"/>
    </row>
    <row r="266" spans="1:12" x14ac:dyDescent="0.25">
      <c r="A266" t="s">
        <v>12</v>
      </c>
      <c r="B266" s="22">
        <v>2018</v>
      </c>
      <c r="C266" s="23">
        <v>68</v>
      </c>
      <c r="D266" s="23">
        <v>0</v>
      </c>
      <c r="E266" s="21"/>
      <c r="F266" s="21"/>
      <c r="G266" s="25">
        <v>0</v>
      </c>
      <c r="H266" s="21"/>
      <c r="I266" s="21"/>
      <c r="J266" s="21"/>
      <c r="K266" s="22">
        <v>0</v>
      </c>
      <c r="L266" s="21"/>
    </row>
    <row r="267" spans="1:12" x14ac:dyDescent="0.25">
      <c r="A267" t="s">
        <v>12</v>
      </c>
      <c r="B267" s="22">
        <v>2018</v>
      </c>
      <c r="C267" s="23">
        <v>67</v>
      </c>
      <c r="D267" s="23">
        <v>2</v>
      </c>
      <c r="E267" s="21"/>
      <c r="F267" s="21"/>
      <c r="G267" s="25">
        <v>0</v>
      </c>
      <c r="H267" s="21"/>
      <c r="I267" s="21"/>
      <c r="J267" s="21"/>
      <c r="K267" s="22">
        <v>0</v>
      </c>
      <c r="L267" s="21"/>
    </row>
    <row r="268" spans="1:12" x14ac:dyDescent="0.25">
      <c r="A268" t="s">
        <v>12</v>
      </c>
      <c r="B268" s="22">
        <v>2018</v>
      </c>
      <c r="C268" s="23">
        <v>66</v>
      </c>
      <c r="D268" s="23">
        <v>0</v>
      </c>
      <c r="E268" s="21"/>
      <c r="F268" s="21"/>
      <c r="G268" s="25">
        <v>0</v>
      </c>
      <c r="H268" s="21"/>
      <c r="I268" s="21"/>
      <c r="J268" s="21"/>
      <c r="K268" s="22">
        <v>0</v>
      </c>
      <c r="L268" s="21"/>
    </row>
    <row r="269" spans="1:12" x14ac:dyDescent="0.25">
      <c r="A269" t="s">
        <v>12</v>
      </c>
      <c r="B269" s="22">
        <v>2018</v>
      </c>
      <c r="C269" s="23">
        <v>65</v>
      </c>
      <c r="D269" s="23">
        <v>0</v>
      </c>
      <c r="E269" s="21"/>
      <c r="F269" s="21"/>
      <c r="G269" s="25">
        <v>0</v>
      </c>
      <c r="H269" s="21"/>
      <c r="I269" s="21"/>
      <c r="J269" s="21"/>
      <c r="K269" s="22">
        <v>0</v>
      </c>
      <c r="L269" s="21"/>
    </row>
    <row r="270" spans="1:12" x14ac:dyDescent="0.25">
      <c r="A270" t="s">
        <v>12</v>
      </c>
      <c r="B270" s="22">
        <v>2018</v>
      </c>
      <c r="C270" s="23">
        <v>64</v>
      </c>
      <c r="D270" s="23">
        <v>2</v>
      </c>
      <c r="E270" s="21"/>
      <c r="F270" s="21"/>
      <c r="G270" s="25">
        <v>0</v>
      </c>
      <c r="H270" s="21"/>
      <c r="I270" s="21"/>
      <c r="J270" s="21"/>
      <c r="K270" s="22">
        <v>0</v>
      </c>
      <c r="L270" s="21"/>
    </row>
    <row r="271" spans="1:12" x14ac:dyDescent="0.25">
      <c r="A271" t="s">
        <v>12</v>
      </c>
      <c r="B271" s="22">
        <v>2018</v>
      </c>
      <c r="C271" s="23">
        <v>63</v>
      </c>
      <c r="D271" s="23">
        <v>3</v>
      </c>
      <c r="E271" s="21"/>
      <c r="F271" s="21"/>
      <c r="G271" s="25">
        <v>0</v>
      </c>
      <c r="H271" s="21"/>
      <c r="I271" s="21"/>
      <c r="J271" s="21"/>
      <c r="K271" s="22">
        <v>0</v>
      </c>
      <c r="L271" s="21"/>
    </row>
    <row r="272" spans="1:12" x14ac:dyDescent="0.25">
      <c r="A272" t="s">
        <v>12</v>
      </c>
      <c r="B272" s="22">
        <v>2018</v>
      </c>
      <c r="C272" s="23">
        <v>62</v>
      </c>
      <c r="D272" s="23">
        <v>0</v>
      </c>
      <c r="E272" s="21"/>
      <c r="F272" s="21"/>
      <c r="G272" s="25">
        <v>0</v>
      </c>
      <c r="H272" s="21"/>
      <c r="I272" s="21"/>
      <c r="J272" s="21"/>
      <c r="K272" s="22">
        <v>0</v>
      </c>
      <c r="L272" s="21"/>
    </row>
    <row r="273" spans="1:12" x14ac:dyDescent="0.25">
      <c r="A273" t="s">
        <v>12</v>
      </c>
      <c r="B273" s="22">
        <v>2018</v>
      </c>
      <c r="C273" s="23">
        <v>61</v>
      </c>
      <c r="D273" s="23">
        <v>0</v>
      </c>
      <c r="E273" s="21"/>
      <c r="F273" s="21"/>
      <c r="G273" s="25">
        <v>0</v>
      </c>
      <c r="H273" s="21"/>
      <c r="I273" s="21"/>
      <c r="J273" s="21"/>
      <c r="K273" s="22">
        <v>0</v>
      </c>
      <c r="L273" s="21"/>
    </row>
    <row r="274" spans="1:12" x14ac:dyDescent="0.25">
      <c r="A274" t="s">
        <v>12</v>
      </c>
      <c r="B274" s="22">
        <v>2018</v>
      </c>
      <c r="C274" s="23">
        <v>60</v>
      </c>
      <c r="D274" s="23">
        <v>2</v>
      </c>
      <c r="E274" s="21"/>
      <c r="F274" s="21"/>
      <c r="G274" s="25">
        <v>0</v>
      </c>
      <c r="H274" s="21"/>
      <c r="I274" s="21"/>
      <c r="J274" s="21"/>
      <c r="K274" s="22">
        <v>0</v>
      </c>
      <c r="L274" s="21"/>
    </row>
    <row r="275" spans="1:12" x14ac:dyDescent="0.25">
      <c r="A275" t="s">
        <v>12</v>
      </c>
      <c r="B275" s="22">
        <v>2018</v>
      </c>
      <c r="C275" s="23">
        <v>59</v>
      </c>
      <c r="D275" s="23">
        <v>0</v>
      </c>
      <c r="E275" s="21"/>
      <c r="F275" s="21"/>
      <c r="G275" s="25">
        <v>0</v>
      </c>
      <c r="H275" s="21"/>
      <c r="I275" s="21"/>
      <c r="J275" s="21"/>
      <c r="K275" s="22">
        <v>0</v>
      </c>
      <c r="L275" s="21"/>
    </row>
    <row r="276" spans="1:12" x14ac:dyDescent="0.25">
      <c r="A276" t="s">
        <v>12</v>
      </c>
      <c r="B276" s="22">
        <v>2018</v>
      </c>
      <c r="C276" s="23">
        <v>58</v>
      </c>
      <c r="D276" s="23">
        <v>2</v>
      </c>
      <c r="E276" s="21"/>
      <c r="F276" s="21"/>
      <c r="G276" s="25">
        <v>0</v>
      </c>
      <c r="H276" s="21"/>
      <c r="I276" s="21"/>
      <c r="J276" s="21"/>
      <c r="K276" s="22">
        <v>0</v>
      </c>
      <c r="L276" s="21"/>
    </row>
    <row r="277" spans="1:12" x14ac:dyDescent="0.25">
      <c r="A277" t="s">
        <v>12</v>
      </c>
      <c r="B277" s="22">
        <v>2018</v>
      </c>
      <c r="C277" s="23">
        <v>57</v>
      </c>
      <c r="D277" s="23">
        <v>1</v>
      </c>
      <c r="E277" s="21"/>
      <c r="F277" s="21"/>
      <c r="G277" s="25">
        <v>0</v>
      </c>
      <c r="H277" s="21"/>
      <c r="I277" s="21"/>
      <c r="J277" s="21"/>
      <c r="K277" s="22">
        <v>0</v>
      </c>
      <c r="L277" s="21"/>
    </row>
    <row r="278" spans="1:12" x14ac:dyDescent="0.25">
      <c r="A278" t="s">
        <v>12</v>
      </c>
      <c r="B278" s="22">
        <v>2018</v>
      </c>
      <c r="C278" s="23">
        <v>56</v>
      </c>
      <c r="D278" s="23">
        <v>0</v>
      </c>
      <c r="E278" s="21"/>
      <c r="F278" s="21"/>
      <c r="G278" s="25">
        <v>0</v>
      </c>
      <c r="H278" s="21"/>
      <c r="I278" s="21"/>
      <c r="J278" s="21"/>
      <c r="K278" s="22">
        <v>0</v>
      </c>
      <c r="L278" s="21"/>
    </row>
    <row r="279" spans="1:12" x14ac:dyDescent="0.25">
      <c r="A279" t="s">
        <v>12</v>
      </c>
      <c r="B279" s="22">
        <v>2018</v>
      </c>
      <c r="C279" s="23">
        <v>55</v>
      </c>
      <c r="D279" s="23">
        <v>0</v>
      </c>
      <c r="E279" s="21"/>
      <c r="F279" s="21"/>
      <c r="G279" s="25">
        <v>0</v>
      </c>
      <c r="H279" s="21"/>
      <c r="I279" s="21"/>
      <c r="J279" s="21"/>
      <c r="K279" s="22">
        <v>0</v>
      </c>
      <c r="L279" s="21"/>
    </row>
    <row r="280" spans="1:12" x14ac:dyDescent="0.25">
      <c r="A280" t="s">
        <v>12</v>
      </c>
      <c r="B280" s="22">
        <v>2018</v>
      </c>
      <c r="C280" s="23">
        <v>54</v>
      </c>
      <c r="D280" s="23">
        <v>2</v>
      </c>
      <c r="E280" s="21"/>
      <c r="F280" s="21"/>
      <c r="G280" s="25">
        <v>0</v>
      </c>
      <c r="H280" s="21"/>
      <c r="I280" s="21"/>
      <c r="J280" s="21"/>
      <c r="K280" s="22">
        <v>0</v>
      </c>
      <c r="L280" s="21"/>
    </row>
    <row r="281" spans="1:12" x14ac:dyDescent="0.25">
      <c r="A281" t="s">
        <v>12</v>
      </c>
      <c r="B281" s="22">
        <v>2018</v>
      </c>
      <c r="C281" s="23">
        <v>53</v>
      </c>
      <c r="D281" s="23">
        <v>0</v>
      </c>
      <c r="E281" s="21"/>
      <c r="F281" s="21"/>
      <c r="G281" s="25">
        <v>0</v>
      </c>
      <c r="H281" s="21"/>
      <c r="I281" s="21"/>
      <c r="J281" s="21"/>
      <c r="K281" s="22">
        <v>0</v>
      </c>
      <c r="L281" s="21"/>
    </row>
    <row r="282" spans="1:12" x14ac:dyDescent="0.25">
      <c r="A282" t="s">
        <v>12</v>
      </c>
      <c r="B282" s="22">
        <v>2018</v>
      </c>
      <c r="C282" s="23">
        <v>52</v>
      </c>
      <c r="D282" s="23" t="s">
        <v>13</v>
      </c>
      <c r="E282" s="21"/>
      <c r="F282" s="21"/>
      <c r="G282" s="25" t="s">
        <v>13</v>
      </c>
      <c r="H282" s="21"/>
      <c r="I282" s="21"/>
      <c r="J282" s="21"/>
      <c r="K282" s="22" t="s">
        <v>13</v>
      </c>
      <c r="L282" s="21"/>
    </row>
    <row r="283" spans="1:12" x14ac:dyDescent="0.25">
      <c r="A283" t="s">
        <v>12</v>
      </c>
      <c r="B283" s="22">
        <v>2018</v>
      </c>
      <c r="C283" s="23">
        <v>51</v>
      </c>
      <c r="D283" s="23">
        <v>3</v>
      </c>
      <c r="E283" s="21"/>
      <c r="F283" s="21"/>
      <c r="G283" s="25">
        <v>0</v>
      </c>
      <c r="H283" s="21"/>
      <c r="I283" s="21"/>
      <c r="J283" s="21"/>
      <c r="K283" s="22">
        <v>0</v>
      </c>
      <c r="L283" s="21"/>
    </row>
    <row r="284" spans="1:12" x14ac:dyDescent="0.25">
      <c r="A284" t="s">
        <v>12</v>
      </c>
      <c r="B284" s="22">
        <v>2018</v>
      </c>
      <c r="C284" s="23">
        <v>50</v>
      </c>
      <c r="D284" s="23">
        <v>0</v>
      </c>
      <c r="E284" s="21"/>
      <c r="F284" s="21"/>
      <c r="G284" s="25">
        <v>0</v>
      </c>
      <c r="H284" s="21"/>
      <c r="I284" s="21"/>
      <c r="J284" s="21"/>
      <c r="K284" s="22">
        <v>0</v>
      </c>
      <c r="L284" s="21"/>
    </row>
    <row r="285" spans="1:12" x14ac:dyDescent="0.25">
      <c r="A285" t="s">
        <v>12</v>
      </c>
      <c r="B285" s="22">
        <v>2018</v>
      </c>
      <c r="C285" s="23">
        <v>49</v>
      </c>
      <c r="D285" s="23">
        <v>3</v>
      </c>
      <c r="E285" s="21"/>
      <c r="F285" s="21"/>
      <c r="G285" s="25">
        <v>0</v>
      </c>
      <c r="H285" s="21"/>
      <c r="I285" s="21"/>
      <c r="J285" s="21"/>
      <c r="K285" s="22">
        <v>0</v>
      </c>
      <c r="L285" s="21"/>
    </row>
    <row r="286" spans="1:12" x14ac:dyDescent="0.25">
      <c r="A286" t="s">
        <v>12</v>
      </c>
      <c r="B286" s="22">
        <v>2018</v>
      </c>
      <c r="C286" s="23">
        <v>48</v>
      </c>
      <c r="D286" s="23">
        <v>0</v>
      </c>
      <c r="E286" s="21"/>
      <c r="F286" s="21"/>
      <c r="G286" s="25">
        <v>0</v>
      </c>
      <c r="H286" s="21"/>
      <c r="I286" s="21"/>
      <c r="J286" s="21"/>
      <c r="K286" s="22">
        <v>0</v>
      </c>
      <c r="L286" s="21"/>
    </row>
    <row r="287" spans="1:12" x14ac:dyDescent="0.25">
      <c r="A287" t="s">
        <v>12</v>
      </c>
      <c r="B287" s="22">
        <v>2018</v>
      </c>
      <c r="C287" s="23">
        <v>47</v>
      </c>
      <c r="D287" s="23">
        <v>2</v>
      </c>
      <c r="E287" s="21"/>
      <c r="F287" s="21"/>
      <c r="G287" s="25">
        <v>0</v>
      </c>
      <c r="H287" s="21"/>
      <c r="I287" s="21"/>
      <c r="J287" s="21"/>
      <c r="K287" s="22">
        <v>0</v>
      </c>
      <c r="L287" s="21"/>
    </row>
    <row r="288" spans="1:12" x14ac:dyDescent="0.25">
      <c r="A288" t="s">
        <v>12</v>
      </c>
      <c r="B288" s="22">
        <v>2018</v>
      </c>
      <c r="C288" s="23">
        <v>46</v>
      </c>
      <c r="D288" s="23">
        <v>0</v>
      </c>
      <c r="E288" s="21"/>
      <c r="F288" s="21"/>
      <c r="G288" s="25">
        <v>0</v>
      </c>
      <c r="H288" s="21"/>
      <c r="I288" s="21"/>
      <c r="J288" s="21"/>
      <c r="K288" s="22">
        <v>0</v>
      </c>
      <c r="L288" s="21"/>
    </row>
    <row r="289" spans="1:12" x14ac:dyDescent="0.25">
      <c r="A289" t="s">
        <v>12</v>
      </c>
      <c r="B289" s="22">
        <v>2018</v>
      </c>
      <c r="C289" s="23">
        <v>45</v>
      </c>
      <c r="D289" s="23">
        <v>3</v>
      </c>
      <c r="E289" s="21"/>
      <c r="F289" s="21"/>
      <c r="G289" s="25">
        <v>0</v>
      </c>
      <c r="H289" s="21"/>
      <c r="I289" s="21"/>
      <c r="J289" s="21"/>
      <c r="K289" s="22">
        <v>0</v>
      </c>
      <c r="L289" s="21"/>
    </row>
    <row r="290" spans="1:12" x14ac:dyDescent="0.25">
      <c r="A290" t="s">
        <v>12</v>
      </c>
      <c r="B290" s="22">
        <v>2018</v>
      </c>
      <c r="C290" s="23">
        <v>44</v>
      </c>
      <c r="D290" s="23">
        <v>2</v>
      </c>
      <c r="E290" s="21"/>
      <c r="F290" s="21"/>
      <c r="G290" s="25">
        <v>0</v>
      </c>
      <c r="H290" s="21"/>
      <c r="I290" s="21"/>
      <c r="J290" s="21"/>
      <c r="K290" s="22">
        <v>0</v>
      </c>
      <c r="L290" s="21"/>
    </row>
    <row r="291" spans="1:12" x14ac:dyDescent="0.25">
      <c r="A291" t="s">
        <v>12</v>
      </c>
      <c r="B291" s="22">
        <v>2018</v>
      </c>
      <c r="C291" s="23">
        <v>43</v>
      </c>
      <c r="D291" s="23">
        <v>2</v>
      </c>
      <c r="E291" s="21"/>
      <c r="F291" s="21"/>
      <c r="G291" s="25">
        <v>0</v>
      </c>
      <c r="H291" s="21"/>
      <c r="I291" s="21"/>
      <c r="J291" s="21"/>
      <c r="K291" s="22">
        <v>0</v>
      </c>
      <c r="L291" s="21"/>
    </row>
    <row r="292" spans="1:12" x14ac:dyDescent="0.25">
      <c r="A292" t="s">
        <v>12</v>
      </c>
      <c r="B292" s="22">
        <v>2019</v>
      </c>
      <c r="C292" s="23">
        <v>100</v>
      </c>
      <c r="D292" s="23" t="s">
        <v>13</v>
      </c>
      <c r="E292" s="21"/>
      <c r="F292" s="21"/>
      <c r="G292" s="23" t="s">
        <v>13</v>
      </c>
      <c r="H292" s="21"/>
      <c r="I292" s="21"/>
      <c r="J292" s="21"/>
      <c r="K292" s="22" t="s">
        <v>13</v>
      </c>
      <c r="L292" s="21"/>
    </row>
    <row r="293" spans="1:12" x14ac:dyDescent="0.25">
      <c r="A293" t="s">
        <v>12</v>
      </c>
      <c r="B293" s="22">
        <v>2019</v>
      </c>
      <c r="C293" s="23">
        <v>99</v>
      </c>
      <c r="D293" s="23">
        <v>0</v>
      </c>
      <c r="E293" s="21"/>
      <c r="F293" s="21"/>
      <c r="G293" s="23">
        <v>0</v>
      </c>
      <c r="H293" s="21"/>
      <c r="I293" s="21"/>
      <c r="J293" s="21"/>
      <c r="K293" s="22">
        <v>0</v>
      </c>
      <c r="L293" s="21"/>
    </row>
    <row r="294" spans="1:12" x14ac:dyDescent="0.25">
      <c r="A294" t="s">
        <v>12</v>
      </c>
      <c r="B294" s="22">
        <v>2019</v>
      </c>
      <c r="C294" s="23">
        <v>98</v>
      </c>
      <c r="D294" s="23">
        <v>0</v>
      </c>
      <c r="E294" s="21"/>
      <c r="F294" s="21"/>
      <c r="G294" s="23">
        <v>0</v>
      </c>
      <c r="H294" s="21"/>
      <c r="I294" s="21"/>
      <c r="J294" s="21"/>
      <c r="K294" s="22">
        <v>0</v>
      </c>
      <c r="L294" s="21"/>
    </row>
    <row r="295" spans="1:12" x14ac:dyDescent="0.25">
      <c r="A295" t="s">
        <v>12</v>
      </c>
      <c r="B295" s="22">
        <v>2019</v>
      </c>
      <c r="C295" s="23">
        <v>97</v>
      </c>
      <c r="D295" s="23">
        <v>4</v>
      </c>
      <c r="E295" s="21"/>
      <c r="F295" s="21"/>
      <c r="G295" s="23">
        <v>1</v>
      </c>
      <c r="H295" s="21"/>
      <c r="I295" s="21"/>
      <c r="J295" s="21"/>
      <c r="K295" s="22">
        <v>0</v>
      </c>
      <c r="L295" s="21"/>
    </row>
    <row r="296" spans="1:12" x14ac:dyDescent="0.25">
      <c r="A296" t="s">
        <v>12</v>
      </c>
      <c r="B296" s="22">
        <v>2019</v>
      </c>
      <c r="C296" s="23">
        <v>96</v>
      </c>
      <c r="D296" s="23" t="s">
        <v>13</v>
      </c>
      <c r="E296" s="21"/>
      <c r="F296" s="21"/>
      <c r="G296" s="23" t="s">
        <v>13</v>
      </c>
      <c r="H296" s="21"/>
      <c r="I296" s="21"/>
      <c r="J296" s="21"/>
      <c r="K296" s="22" t="s">
        <v>13</v>
      </c>
      <c r="L296" s="21"/>
    </row>
    <row r="297" spans="1:12" x14ac:dyDescent="0.25">
      <c r="A297" t="s">
        <v>12</v>
      </c>
      <c r="B297" s="22">
        <v>2019</v>
      </c>
      <c r="C297" s="23">
        <v>95</v>
      </c>
      <c r="D297" s="23">
        <v>2</v>
      </c>
      <c r="E297" s="21"/>
      <c r="F297" s="21"/>
      <c r="G297" s="23">
        <v>0</v>
      </c>
      <c r="H297" s="21"/>
      <c r="I297" s="21"/>
      <c r="J297" s="21"/>
      <c r="K297" s="22">
        <v>0</v>
      </c>
      <c r="L297" s="21"/>
    </row>
    <row r="298" spans="1:12" x14ac:dyDescent="0.25">
      <c r="A298" t="s">
        <v>12</v>
      </c>
      <c r="B298" s="22">
        <v>2019</v>
      </c>
      <c r="C298" s="23">
        <v>94</v>
      </c>
      <c r="D298" s="23">
        <v>0</v>
      </c>
      <c r="E298" s="21"/>
      <c r="F298" s="21"/>
      <c r="G298" s="23">
        <v>0</v>
      </c>
      <c r="H298" s="21"/>
      <c r="I298" s="21"/>
      <c r="J298" s="21"/>
      <c r="K298" s="22">
        <v>0</v>
      </c>
      <c r="L298" s="21"/>
    </row>
    <row r="299" spans="1:12" x14ac:dyDescent="0.25">
      <c r="A299" t="s">
        <v>12</v>
      </c>
      <c r="B299" s="22">
        <v>2019</v>
      </c>
      <c r="C299" s="23">
        <v>93</v>
      </c>
      <c r="D299" s="23">
        <v>2</v>
      </c>
      <c r="E299" s="21"/>
      <c r="F299" s="21"/>
      <c r="G299" s="23">
        <v>1</v>
      </c>
      <c r="H299" s="21"/>
      <c r="I299" s="21"/>
      <c r="J299" s="21"/>
      <c r="K299" s="22">
        <v>0</v>
      </c>
      <c r="L299" s="21"/>
    </row>
    <row r="300" spans="1:12" x14ac:dyDescent="0.25">
      <c r="A300" t="s">
        <v>12</v>
      </c>
      <c r="B300" s="22">
        <v>2019</v>
      </c>
      <c r="C300" s="23">
        <v>92</v>
      </c>
      <c r="D300" s="23">
        <v>3</v>
      </c>
      <c r="E300" s="21"/>
      <c r="F300" s="21"/>
      <c r="G300" s="23">
        <v>1</v>
      </c>
      <c r="H300" s="21"/>
      <c r="I300" s="21"/>
      <c r="J300" s="21"/>
      <c r="K300" s="22">
        <v>0</v>
      </c>
      <c r="L300" s="21"/>
    </row>
    <row r="301" spans="1:12" x14ac:dyDescent="0.25">
      <c r="A301" t="s">
        <v>12</v>
      </c>
      <c r="B301" s="22">
        <v>2019</v>
      </c>
      <c r="C301" s="23">
        <v>91</v>
      </c>
      <c r="D301" s="23">
        <v>0</v>
      </c>
      <c r="E301" s="21"/>
      <c r="F301" s="21"/>
      <c r="G301" s="23">
        <v>0</v>
      </c>
      <c r="H301" s="21"/>
      <c r="I301" s="21"/>
      <c r="J301" s="21"/>
      <c r="K301" s="22">
        <v>0</v>
      </c>
      <c r="L301" s="21"/>
    </row>
    <row r="302" spans="1:12" x14ac:dyDescent="0.25">
      <c r="A302" t="s">
        <v>12</v>
      </c>
      <c r="B302" s="22">
        <v>2019</v>
      </c>
      <c r="C302" s="23">
        <v>90</v>
      </c>
      <c r="D302" s="23" t="s">
        <v>13</v>
      </c>
      <c r="E302" s="21"/>
      <c r="F302" s="21"/>
      <c r="G302" s="23" t="s">
        <v>13</v>
      </c>
      <c r="H302" s="21"/>
      <c r="I302" s="21"/>
      <c r="J302" s="21"/>
      <c r="K302" s="22" t="s">
        <v>13</v>
      </c>
      <c r="L302" s="21"/>
    </row>
    <row r="303" spans="1:12" x14ac:dyDescent="0.25">
      <c r="A303" t="s">
        <v>12</v>
      </c>
      <c r="B303" s="22">
        <v>2019</v>
      </c>
      <c r="C303" s="23">
        <v>89</v>
      </c>
      <c r="D303" s="23">
        <v>3</v>
      </c>
      <c r="E303" s="21"/>
      <c r="F303" s="21"/>
      <c r="G303" s="23">
        <v>1</v>
      </c>
      <c r="H303" s="21"/>
      <c r="I303" s="21"/>
      <c r="J303" s="21"/>
      <c r="K303" s="22">
        <v>0</v>
      </c>
      <c r="L303" s="21"/>
    </row>
    <row r="304" spans="1:12" x14ac:dyDescent="0.25">
      <c r="A304" t="s">
        <v>12</v>
      </c>
      <c r="B304" s="22">
        <v>2019</v>
      </c>
      <c r="C304" s="23">
        <v>88</v>
      </c>
      <c r="D304" s="23">
        <v>2</v>
      </c>
      <c r="E304" s="21"/>
      <c r="F304" s="21"/>
      <c r="G304" s="23">
        <v>0</v>
      </c>
      <c r="H304" s="21"/>
      <c r="I304" s="21"/>
      <c r="J304" s="21"/>
      <c r="K304" s="22">
        <v>0</v>
      </c>
      <c r="L304" s="21"/>
    </row>
    <row r="305" spans="1:12" x14ac:dyDescent="0.25">
      <c r="A305" t="s">
        <v>12</v>
      </c>
      <c r="B305" s="22">
        <v>2019</v>
      </c>
      <c r="C305" s="23">
        <v>87</v>
      </c>
      <c r="D305" s="23">
        <v>3</v>
      </c>
      <c r="E305" s="21"/>
      <c r="F305" s="21"/>
      <c r="G305" s="23">
        <v>1</v>
      </c>
      <c r="H305" s="21"/>
      <c r="I305" s="21"/>
      <c r="J305" s="21"/>
      <c r="K305" s="22">
        <v>0</v>
      </c>
      <c r="L305" s="21"/>
    </row>
    <row r="306" spans="1:12" x14ac:dyDescent="0.25">
      <c r="A306" t="s">
        <v>12</v>
      </c>
      <c r="B306" s="22">
        <v>2019</v>
      </c>
      <c r="C306" s="23">
        <v>86</v>
      </c>
      <c r="D306" s="23">
        <v>0</v>
      </c>
      <c r="E306" s="21"/>
      <c r="F306" s="21"/>
      <c r="G306" s="23">
        <v>0</v>
      </c>
      <c r="H306" s="21"/>
      <c r="I306" s="21"/>
      <c r="J306" s="21"/>
      <c r="K306" s="22">
        <v>0</v>
      </c>
      <c r="L306" s="21"/>
    </row>
    <row r="307" spans="1:12" x14ac:dyDescent="0.25">
      <c r="A307" t="s">
        <v>12</v>
      </c>
      <c r="B307" s="22">
        <v>2019</v>
      </c>
      <c r="C307" s="23">
        <v>85</v>
      </c>
      <c r="D307" s="23">
        <v>0</v>
      </c>
      <c r="E307" s="21"/>
      <c r="F307" s="21"/>
      <c r="G307" s="23">
        <v>0</v>
      </c>
      <c r="H307" s="21"/>
      <c r="I307" s="21"/>
      <c r="J307" s="21"/>
      <c r="K307" s="22">
        <v>0</v>
      </c>
      <c r="L307" s="21"/>
    </row>
    <row r="308" spans="1:12" x14ac:dyDescent="0.25">
      <c r="A308" t="s">
        <v>12</v>
      </c>
      <c r="B308" s="22">
        <v>2019</v>
      </c>
      <c r="C308" s="23">
        <v>84</v>
      </c>
      <c r="D308" s="23">
        <v>0</v>
      </c>
      <c r="E308" s="21"/>
      <c r="F308" s="21"/>
      <c r="G308" s="23">
        <v>0</v>
      </c>
      <c r="H308" s="21"/>
      <c r="I308" s="21"/>
      <c r="J308" s="21"/>
      <c r="K308" s="22">
        <v>0</v>
      </c>
      <c r="L308" s="21"/>
    </row>
    <row r="309" spans="1:12" x14ac:dyDescent="0.25">
      <c r="A309" t="s">
        <v>12</v>
      </c>
      <c r="B309" s="22">
        <v>2019</v>
      </c>
      <c r="C309" s="23">
        <v>83</v>
      </c>
      <c r="D309" s="23">
        <v>0</v>
      </c>
      <c r="E309" s="21"/>
      <c r="F309" s="21"/>
      <c r="G309" s="23">
        <v>0</v>
      </c>
      <c r="H309" s="21"/>
      <c r="I309" s="21"/>
      <c r="J309" s="21"/>
      <c r="K309" s="22">
        <v>0</v>
      </c>
      <c r="L309" s="21"/>
    </row>
    <row r="310" spans="1:12" x14ac:dyDescent="0.25">
      <c r="A310" t="s">
        <v>12</v>
      </c>
      <c r="B310" s="22">
        <v>2019</v>
      </c>
      <c r="C310" s="23">
        <v>82</v>
      </c>
      <c r="D310" s="23">
        <v>4</v>
      </c>
      <c r="E310" s="21"/>
      <c r="F310" s="21"/>
      <c r="G310" s="23">
        <v>1</v>
      </c>
      <c r="H310" s="21"/>
      <c r="I310" s="21"/>
      <c r="J310" s="21"/>
      <c r="K310" s="22">
        <v>0</v>
      </c>
      <c r="L310" s="21"/>
    </row>
    <row r="311" spans="1:12" x14ac:dyDescent="0.25">
      <c r="A311" t="s">
        <v>12</v>
      </c>
      <c r="B311" s="22">
        <v>2019</v>
      </c>
      <c r="C311" s="23">
        <v>81</v>
      </c>
      <c r="D311" s="23">
        <v>2</v>
      </c>
      <c r="E311" s="21"/>
      <c r="F311" s="21"/>
      <c r="G311" s="23">
        <v>0</v>
      </c>
      <c r="H311" s="21"/>
      <c r="I311" s="21"/>
      <c r="J311" s="21"/>
      <c r="K311" s="22">
        <v>0</v>
      </c>
      <c r="L311" s="21"/>
    </row>
    <row r="312" spans="1:12" x14ac:dyDescent="0.25">
      <c r="A312" t="s">
        <v>12</v>
      </c>
      <c r="B312" s="22">
        <v>2019</v>
      </c>
      <c r="C312" s="23">
        <v>80</v>
      </c>
      <c r="D312" s="23">
        <v>2</v>
      </c>
      <c r="E312" s="21"/>
      <c r="F312" s="21"/>
      <c r="G312" s="23">
        <v>1</v>
      </c>
      <c r="H312" s="21"/>
      <c r="I312" s="21"/>
      <c r="J312" s="21"/>
      <c r="K312" s="22">
        <v>0</v>
      </c>
      <c r="L312" s="21"/>
    </row>
    <row r="313" spans="1:12" x14ac:dyDescent="0.25">
      <c r="A313" t="s">
        <v>12</v>
      </c>
      <c r="B313" s="22">
        <v>2019</v>
      </c>
      <c r="C313" s="23">
        <v>79</v>
      </c>
      <c r="D313" s="23">
        <v>3</v>
      </c>
      <c r="E313" s="21"/>
      <c r="F313" s="21"/>
      <c r="G313" s="23">
        <v>1</v>
      </c>
      <c r="H313" s="21"/>
      <c r="I313" s="21"/>
      <c r="J313" s="21"/>
      <c r="K313" s="22">
        <v>0</v>
      </c>
      <c r="L313" s="21"/>
    </row>
    <row r="314" spans="1:12" x14ac:dyDescent="0.25">
      <c r="A314" t="s">
        <v>12</v>
      </c>
      <c r="B314" s="22">
        <v>2019</v>
      </c>
      <c r="C314" s="23">
        <v>78</v>
      </c>
      <c r="D314" s="23">
        <v>2</v>
      </c>
      <c r="E314" s="21"/>
      <c r="F314" s="21"/>
      <c r="G314" s="23">
        <v>1</v>
      </c>
      <c r="H314" s="21"/>
      <c r="I314" s="21"/>
      <c r="J314" s="21"/>
      <c r="K314" s="22">
        <v>0</v>
      </c>
      <c r="L314" s="21"/>
    </row>
    <row r="315" spans="1:12" x14ac:dyDescent="0.25">
      <c r="A315" t="s">
        <v>12</v>
      </c>
      <c r="B315" s="22">
        <v>2019</v>
      </c>
      <c r="C315" s="23">
        <v>77</v>
      </c>
      <c r="D315" s="23">
        <v>0</v>
      </c>
      <c r="E315" s="21"/>
      <c r="F315" s="21"/>
      <c r="G315" s="23">
        <v>0</v>
      </c>
      <c r="H315" s="21"/>
      <c r="I315" s="21"/>
      <c r="J315" s="21"/>
      <c r="K315" s="22">
        <v>0</v>
      </c>
      <c r="L315" s="21"/>
    </row>
    <row r="316" spans="1:12" x14ac:dyDescent="0.25">
      <c r="A316" t="s">
        <v>12</v>
      </c>
      <c r="B316" s="22">
        <v>2019</v>
      </c>
      <c r="C316" s="23">
        <v>76</v>
      </c>
      <c r="D316" s="23">
        <v>0</v>
      </c>
      <c r="E316" s="21"/>
      <c r="F316" s="21"/>
      <c r="G316" s="23">
        <v>0</v>
      </c>
      <c r="H316" s="21"/>
      <c r="I316" s="21"/>
      <c r="J316" s="21"/>
      <c r="K316" s="22">
        <v>0</v>
      </c>
      <c r="L316" s="21"/>
    </row>
    <row r="317" spans="1:12" x14ac:dyDescent="0.25">
      <c r="A317" t="s">
        <v>12</v>
      </c>
      <c r="B317" s="22">
        <v>2019</v>
      </c>
      <c r="C317" s="23">
        <v>75</v>
      </c>
      <c r="D317" s="23">
        <v>1</v>
      </c>
      <c r="E317" s="21"/>
      <c r="F317" s="21"/>
      <c r="G317" s="23">
        <v>0</v>
      </c>
      <c r="H317" s="21"/>
      <c r="I317" s="21"/>
      <c r="J317" s="21"/>
      <c r="K317" s="22">
        <v>0</v>
      </c>
      <c r="L317" s="21"/>
    </row>
    <row r="318" spans="1:12" x14ac:dyDescent="0.25">
      <c r="A318" t="s">
        <v>12</v>
      </c>
      <c r="B318" s="22">
        <v>2019</v>
      </c>
      <c r="C318" s="23">
        <v>74</v>
      </c>
      <c r="D318" s="23" t="s">
        <v>13</v>
      </c>
      <c r="E318" s="21"/>
      <c r="F318" s="21"/>
      <c r="G318" s="23" t="s">
        <v>13</v>
      </c>
      <c r="H318" s="21"/>
      <c r="I318" s="21"/>
      <c r="J318" s="21"/>
      <c r="K318" s="22" t="s">
        <v>13</v>
      </c>
      <c r="L318" s="21"/>
    </row>
    <row r="319" spans="1:12" x14ac:dyDescent="0.25">
      <c r="A319" t="s">
        <v>12</v>
      </c>
      <c r="B319" s="22">
        <v>2019</v>
      </c>
      <c r="C319" s="23">
        <v>73</v>
      </c>
      <c r="D319" s="23">
        <v>2</v>
      </c>
      <c r="E319" s="21"/>
      <c r="F319" s="21"/>
      <c r="G319" s="23">
        <v>0</v>
      </c>
      <c r="H319" s="21"/>
      <c r="I319" s="21"/>
      <c r="J319" s="21"/>
      <c r="K319" s="22">
        <v>0</v>
      </c>
      <c r="L319" s="21"/>
    </row>
    <row r="320" spans="1:12" x14ac:dyDescent="0.25">
      <c r="A320" t="s">
        <v>12</v>
      </c>
      <c r="B320" s="22">
        <v>2019</v>
      </c>
      <c r="C320" s="23">
        <v>72</v>
      </c>
      <c r="D320" s="23">
        <v>2</v>
      </c>
      <c r="E320" s="21"/>
      <c r="F320" s="21"/>
      <c r="G320" s="23">
        <v>0</v>
      </c>
      <c r="H320" s="21"/>
      <c r="I320" s="21"/>
      <c r="J320" s="21"/>
      <c r="K320" s="22">
        <v>0</v>
      </c>
      <c r="L320" s="21"/>
    </row>
    <row r="321" spans="1:12" x14ac:dyDescent="0.25">
      <c r="A321" t="s">
        <v>12</v>
      </c>
      <c r="B321" s="22">
        <v>2019</v>
      </c>
      <c r="C321" s="23">
        <v>71</v>
      </c>
      <c r="D321" s="23">
        <v>0</v>
      </c>
      <c r="E321" s="21"/>
      <c r="F321" s="21"/>
      <c r="G321" s="23">
        <v>0</v>
      </c>
      <c r="H321" s="21"/>
      <c r="I321" s="21"/>
      <c r="J321" s="21"/>
      <c r="K321" s="22">
        <v>0</v>
      </c>
      <c r="L321" s="21"/>
    </row>
    <row r="322" spans="1:12" x14ac:dyDescent="0.25">
      <c r="A322" t="s">
        <v>12</v>
      </c>
      <c r="B322" s="22">
        <v>2019</v>
      </c>
      <c r="C322" s="23">
        <v>70</v>
      </c>
      <c r="D322" s="23">
        <v>0</v>
      </c>
      <c r="E322" s="21"/>
      <c r="F322" s="21"/>
      <c r="G322" s="23">
        <v>0</v>
      </c>
      <c r="H322" s="21"/>
      <c r="I322" s="21"/>
      <c r="J322" s="21"/>
      <c r="K322" s="22">
        <v>0</v>
      </c>
      <c r="L322" s="21"/>
    </row>
    <row r="323" spans="1:12" x14ac:dyDescent="0.25">
      <c r="A323" t="s">
        <v>12</v>
      </c>
      <c r="B323" s="22">
        <v>2019</v>
      </c>
      <c r="C323" s="23">
        <v>69</v>
      </c>
      <c r="D323" s="23">
        <v>3</v>
      </c>
      <c r="E323" s="21"/>
      <c r="F323" s="21"/>
      <c r="G323" s="23">
        <v>1</v>
      </c>
      <c r="H323" s="21"/>
      <c r="I323" s="21"/>
      <c r="J323" s="21"/>
      <c r="K323" s="22">
        <v>0</v>
      </c>
      <c r="L323" s="21"/>
    </row>
    <row r="324" spans="1:12" x14ac:dyDescent="0.25">
      <c r="A324" t="s">
        <v>12</v>
      </c>
      <c r="B324" s="22">
        <v>2019</v>
      </c>
      <c r="C324" s="23">
        <v>68</v>
      </c>
      <c r="D324" s="23">
        <v>0</v>
      </c>
      <c r="E324" s="21"/>
      <c r="F324" s="21"/>
      <c r="G324" s="23">
        <v>0</v>
      </c>
      <c r="H324" s="21"/>
      <c r="I324" s="21"/>
      <c r="J324" s="21"/>
      <c r="K324" s="22">
        <v>0</v>
      </c>
      <c r="L324" s="21"/>
    </row>
    <row r="325" spans="1:12" x14ac:dyDescent="0.25">
      <c r="A325" t="s">
        <v>12</v>
      </c>
      <c r="B325" s="22">
        <v>2019</v>
      </c>
      <c r="C325" s="23">
        <v>67</v>
      </c>
      <c r="D325" s="23">
        <v>0</v>
      </c>
      <c r="E325" s="21"/>
      <c r="F325" s="21"/>
      <c r="G325" s="23">
        <v>0</v>
      </c>
      <c r="H325" s="21"/>
      <c r="I325" s="21"/>
      <c r="J325" s="21"/>
      <c r="K325" s="22">
        <v>0</v>
      </c>
      <c r="L325" s="21"/>
    </row>
    <row r="326" spans="1:12" x14ac:dyDescent="0.25">
      <c r="A326" t="s">
        <v>12</v>
      </c>
      <c r="B326" s="22">
        <v>2019</v>
      </c>
      <c r="C326" s="23">
        <v>66</v>
      </c>
      <c r="D326" s="23" t="s">
        <v>13</v>
      </c>
      <c r="E326" s="21"/>
      <c r="F326" s="21"/>
      <c r="G326" s="23" t="s">
        <v>13</v>
      </c>
      <c r="H326" s="21"/>
      <c r="I326" s="21"/>
      <c r="J326" s="21"/>
      <c r="K326" s="22" t="s">
        <v>13</v>
      </c>
      <c r="L326" s="21"/>
    </row>
    <row r="327" spans="1:12" x14ac:dyDescent="0.25">
      <c r="A327" t="s">
        <v>12</v>
      </c>
      <c r="B327" s="22">
        <v>2019</v>
      </c>
      <c r="C327" s="23">
        <v>65</v>
      </c>
      <c r="D327" s="23">
        <v>0</v>
      </c>
      <c r="E327" s="21"/>
      <c r="F327" s="21"/>
      <c r="G327" s="23">
        <v>0</v>
      </c>
      <c r="H327" s="21"/>
      <c r="I327" s="21"/>
      <c r="J327" s="21"/>
      <c r="K327" s="22">
        <v>0</v>
      </c>
      <c r="L327" s="21"/>
    </row>
    <row r="328" spans="1:12" x14ac:dyDescent="0.25">
      <c r="A328" t="s">
        <v>12</v>
      </c>
      <c r="B328" s="22">
        <v>2019</v>
      </c>
      <c r="C328" s="23">
        <v>64</v>
      </c>
      <c r="D328" s="23">
        <v>3</v>
      </c>
      <c r="E328" s="21"/>
      <c r="F328" s="21"/>
      <c r="G328" s="23">
        <v>1</v>
      </c>
      <c r="H328" s="21"/>
      <c r="I328" s="21"/>
      <c r="J328" s="21"/>
      <c r="K328" s="22">
        <v>0</v>
      </c>
      <c r="L328" s="21"/>
    </row>
    <row r="329" spans="1:12" x14ac:dyDescent="0.25">
      <c r="A329" t="s">
        <v>12</v>
      </c>
      <c r="B329" s="22">
        <v>2019</v>
      </c>
      <c r="C329" s="23">
        <v>63</v>
      </c>
      <c r="D329" s="23">
        <v>3</v>
      </c>
      <c r="E329" s="21"/>
      <c r="F329" s="21"/>
      <c r="G329" s="23">
        <v>1</v>
      </c>
      <c r="H329" s="21"/>
      <c r="I329" s="21"/>
      <c r="J329" s="21"/>
      <c r="K329" s="22">
        <v>0</v>
      </c>
      <c r="L329" s="21"/>
    </row>
    <row r="330" spans="1:12" x14ac:dyDescent="0.25">
      <c r="A330" t="s">
        <v>12</v>
      </c>
      <c r="B330" s="22">
        <v>2019</v>
      </c>
      <c r="C330" s="23">
        <v>62</v>
      </c>
      <c r="D330" s="23">
        <v>0</v>
      </c>
      <c r="E330" s="21"/>
      <c r="F330" s="21"/>
      <c r="G330" s="23">
        <v>0</v>
      </c>
      <c r="H330" s="21"/>
      <c r="I330" s="21"/>
      <c r="J330" s="21"/>
      <c r="K330" s="22">
        <v>0</v>
      </c>
      <c r="L330" s="21"/>
    </row>
    <row r="331" spans="1:12" x14ac:dyDescent="0.25">
      <c r="A331" t="s">
        <v>12</v>
      </c>
      <c r="B331" s="22">
        <v>2019</v>
      </c>
      <c r="C331" s="23">
        <v>61</v>
      </c>
      <c r="D331" s="23">
        <v>0</v>
      </c>
      <c r="E331" s="21"/>
      <c r="F331" s="21"/>
      <c r="G331" s="23">
        <v>0</v>
      </c>
      <c r="H331" s="21"/>
      <c r="I331" s="21"/>
      <c r="J331" s="21"/>
      <c r="K331" s="22">
        <v>0</v>
      </c>
      <c r="L331" s="21"/>
    </row>
    <row r="332" spans="1:12" x14ac:dyDescent="0.25">
      <c r="A332" t="s">
        <v>12</v>
      </c>
      <c r="B332" s="22">
        <v>2019</v>
      </c>
      <c r="C332" s="23">
        <v>60</v>
      </c>
      <c r="D332" s="23">
        <v>2</v>
      </c>
      <c r="E332" s="21"/>
      <c r="F332" s="21"/>
      <c r="G332" s="23">
        <v>0</v>
      </c>
      <c r="H332" s="21"/>
      <c r="I332" s="21"/>
      <c r="J332" s="21"/>
      <c r="K332" s="22">
        <v>0</v>
      </c>
      <c r="L332" s="21"/>
    </row>
    <row r="333" spans="1:12" x14ac:dyDescent="0.25">
      <c r="A333" t="s">
        <v>12</v>
      </c>
      <c r="B333" s="22">
        <v>2019</v>
      </c>
      <c r="C333" s="23">
        <v>59</v>
      </c>
      <c r="D333" s="23">
        <v>3</v>
      </c>
      <c r="E333" s="21"/>
      <c r="F333" s="21"/>
      <c r="G333" s="23">
        <v>1</v>
      </c>
      <c r="H333" s="21"/>
      <c r="I333" s="21"/>
      <c r="J333" s="21"/>
      <c r="K333" s="22">
        <v>0</v>
      </c>
      <c r="L333" s="21"/>
    </row>
    <row r="334" spans="1:12" x14ac:dyDescent="0.25">
      <c r="A334" t="s">
        <v>12</v>
      </c>
      <c r="B334" s="22">
        <v>2019</v>
      </c>
      <c r="C334" s="23">
        <v>58</v>
      </c>
      <c r="D334" s="23">
        <v>2</v>
      </c>
      <c r="E334" s="21"/>
      <c r="F334" s="21"/>
      <c r="G334" s="23">
        <v>1</v>
      </c>
      <c r="H334" s="21"/>
      <c r="I334" s="21"/>
      <c r="J334" s="21"/>
      <c r="K334" s="22">
        <v>0</v>
      </c>
      <c r="L334" s="21"/>
    </row>
    <row r="335" spans="1:12" x14ac:dyDescent="0.25">
      <c r="A335" t="s">
        <v>12</v>
      </c>
      <c r="B335" s="22">
        <v>2019</v>
      </c>
      <c r="C335" s="23">
        <v>57</v>
      </c>
      <c r="D335" s="23">
        <v>3</v>
      </c>
      <c r="E335" s="21"/>
      <c r="F335" s="21"/>
      <c r="G335" s="23">
        <v>1</v>
      </c>
      <c r="H335" s="21"/>
      <c r="I335" s="21"/>
      <c r="J335" s="21"/>
      <c r="K335" s="22">
        <v>0</v>
      </c>
      <c r="L335" s="21"/>
    </row>
    <row r="336" spans="1:12" x14ac:dyDescent="0.25">
      <c r="A336" t="s">
        <v>12</v>
      </c>
      <c r="B336" s="22">
        <v>2019</v>
      </c>
      <c r="C336" s="23">
        <v>56</v>
      </c>
      <c r="D336" s="23">
        <v>2</v>
      </c>
      <c r="E336" s="21"/>
      <c r="F336" s="21"/>
      <c r="G336" s="23">
        <v>1</v>
      </c>
      <c r="H336" s="21"/>
      <c r="I336" s="21"/>
      <c r="J336" s="21"/>
      <c r="K336" s="22">
        <v>0</v>
      </c>
      <c r="L336" s="21"/>
    </row>
    <row r="337" spans="1:12" x14ac:dyDescent="0.25">
      <c r="A337" t="s">
        <v>12</v>
      </c>
      <c r="B337" s="22">
        <v>2019</v>
      </c>
      <c r="C337" s="23">
        <v>55</v>
      </c>
      <c r="D337" s="23" t="s">
        <v>13</v>
      </c>
      <c r="E337" s="21"/>
      <c r="F337" s="21"/>
      <c r="G337" s="23" t="s">
        <v>13</v>
      </c>
      <c r="H337" s="21"/>
      <c r="I337" s="21"/>
      <c r="J337" s="21"/>
      <c r="K337" s="22" t="s">
        <v>13</v>
      </c>
      <c r="L337" s="21"/>
    </row>
    <row r="338" spans="1:12" x14ac:dyDescent="0.25">
      <c r="A338" t="s">
        <v>12</v>
      </c>
      <c r="B338" s="22">
        <v>2019</v>
      </c>
      <c r="C338" s="23">
        <v>54</v>
      </c>
      <c r="D338" s="23">
        <v>2</v>
      </c>
      <c r="E338" s="21"/>
      <c r="F338" s="21"/>
      <c r="G338" s="23">
        <v>1</v>
      </c>
      <c r="H338" s="21"/>
      <c r="I338" s="21"/>
      <c r="J338" s="21"/>
      <c r="K338" s="22">
        <v>0</v>
      </c>
      <c r="L338" s="21"/>
    </row>
    <row r="339" spans="1:12" x14ac:dyDescent="0.25">
      <c r="A339" t="s">
        <v>12</v>
      </c>
      <c r="B339" s="22">
        <v>2019</v>
      </c>
      <c r="C339" s="23">
        <v>53</v>
      </c>
      <c r="D339" s="23">
        <v>0</v>
      </c>
      <c r="E339" s="21"/>
      <c r="F339" s="21"/>
      <c r="G339" s="23">
        <v>0</v>
      </c>
      <c r="H339" s="21"/>
      <c r="I339" s="21"/>
      <c r="J339" s="21"/>
      <c r="K339" s="22">
        <v>0</v>
      </c>
      <c r="L339" s="21"/>
    </row>
    <row r="340" spans="1:12" x14ac:dyDescent="0.25">
      <c r="A340" t="s">
        <v>12</v>
      </c>
      <c r="B340" s="22">
        <v>2019</v>
      </c>
      <c r="C340" s="23">
        <v>52</v>
      </c>
      <c r="D340" s="23">
        <v>0</v>
      </c>
      <c r="E340" s="21"/>
      <c r="F340" s="21"/>
      <c r="G340" s="23">
        <v>0</v>
      </c>
      <c r="H340" s="21"/>
      <c r="I340" s="21"/>
      <c r="J340" s="21"/>
      <c r="K340" s="22">
        <v>0</v>
      </c>
      <c r="L340" s="21"/>
    </row>
    <row r="341" spans="1:12" x14ac:dyDescent="0.25">
      <c r="A341" t="s">
        <v>12</v>
      </c>
      <c r="B341" s="22">
        <v>2019</v>
      </c>
      <c r="C341" s="23">
        <v>51</v>
      </c>
      <c r="D341" s="23">
        <v>3</v>
      </c>
      <c r="E341" s="21"/>
      <c r="F341" s="21"/>
      <c r="G341" s="23">
        <v>1</v>
      </c>
      <c r="H341" s="21"/>
      <c r="I341" s="21"/>
      <c r="J341" s="21"/>
      <c r="K341" s="22">
        <v>0</v>
      </c>
      <c r="L341" s="21"/>
    </row>
    <row r="342" spans="1:12" x14ac:dyDescent="0.25">
      <c r="A342" t="s">
        <v>12</v>
      </c>
      <c r="B342" s="22">
        <v>2019</v>
      </c>
      <c r="C342" s="23">
        <v>50</v>
      </c>
      <c r="D342" s="23">
        <v>2</v>
      </c>
      <c r="E342" s="21"/>
      <c r="F342" s="21"/>
      <c r="G342" s="23">
        <v>0</v>
      </c>
      <c r="H342" s="21"/>
      <c r="I342" s="21"/>
      <c r="J342" s="21"/>
      <c r="K342" s="22">
        <v>0</v>
      </c>
      <c r="L342" s="21"/>
    </row>
    <row r="343" spans="1:12" x14ac:dyDescent="0.25">
      <c r="A343" t="s">
        <v>12</v>
      </c>
      <c r="B343" s="22">
        <v>2019</v>
      </c>
      <c r="C343" s="23">
        <v>49</v>
      </c>
      <c r="D343" s="23">
        <v>4</v>
      </c>
      <c r="E343" s="21"/>
      <c r="F343" s="21"/>
      <c r="G343" s="23">
        <v>1</v>
      </c>
      <c r="H343" s="21"/>
      <c r="I343" s="21"/>
      <c r="J343" s="21"/>
      <c r="K343" s="22">
        <v>0</v>
      </c>
      <c r="L343" s="21"/>
    </row>
    <row r="344" spans="1:12" x14ac:dyDescent="0.25">
      <c r="A344" t="s">
        <v>12</v>
      </c>
      <c r="B344" s="22">
        <v>2019</v>
      </c>
      <c r="C344" s="23">
        <v>48</v>
      </c>
      <c r="D344" s="23">
        <v>0</v>
      </c>
      <c r="E344" s="21"/>
      <c r="F344" s="21"/>
      <c r="G344" s="23">
        <v>0</v>
      </c>
      <c r="H344" s="21"/>
      <c r="I344" s="21"/>
      <c r="J344" s="21"/>
      <c r="K344" s="22">
        <v>0</v>
      </c>
      <c r="L344" s="21"/>
    </row>
    <row r="345" spans="1:12" x14ac:dyDescent="0.25">
      <c r="A345" t="s">
        <v>12</v>
      </c>
      <c r="B345" s="22">
        <v>2019</v>
      </c>
      <c r="C345" s="23">
        <v>47</v>
      </c>
      <c r="D345" s="23">
        <v>3</v>
      </c>
      <c r="E345" s="21"/>
      <c r="F345" s="21"/>
      <c r="G345" s="23">
        <v>1</v>
      </c>
      <c r="H345" s="21"/>
      <c r="I345" s="21"/>
      <c r="J345" s="21"/>
      <c r="K345" s="22">
        <v>0</v>
      </c>
      <c r="L345" s="21"/>
    </row>
    <row r="346" spans="1:12" x14ac:dyDescent="0.25">
      <c r="A346" t="s">
        <v>12</v>
      </c>
      <c r="B346" s="22">
        <v>2019</v>
      </c>
      <c r="C346" s="23">
        <v>46</v>
      </c>
      <c r="D346" s="23" t="s">
        <v>13</v>
      </c>
      <c r="E346" s="21"/>
      <c r="F346" s="21"/>
      <c r="G346" s="23" t="s">
        <v>13</v>
      </c>
      <c r="H346" s="21"/>
      <c r="I346" s="21"/>
      <c r="J346" s="21"/>
      <c r="K346" s="22" t="s">
        <v>13</v>
      </c>
      <c r="L346" s="21"/>
    </row>
    <row r="347" spans="1:12" x14ac:dyDescent="0.25">
      <c r="A347" t="s">
        <v>12</v>
      </c>
      <c r="B347" s="22">
        <v>2019</v>
      </c>
      <c r="C347" s="23">
        <v>45</v>
      </c>
      <c r="D347" s="23">
        <v>3</v>
      </c>
      <c r="E347" s="21"/>
      <c r="F347" s="21"/>
      <c r="G347" s="23">
        <v>1</v>
      </c>
      <c r="H347" s="21"/>
      <c r="I347" s="21"/>
      <c r="J347" s="21"/>
      <c r="K347" s="22">
        <v>0</v>
      </c>
      <c r="L347" s="21"/>
    </row>
    <row r="348" spans="1:12" x14ac:dyDescent="0.25">
      <c r="A348" t="s">
        <v>12</v>
      </c>
      <c r="B348" s="22">
        <v>2019</v>
      </c>
      <c r="C348" s="23">
        <v>44</v>
      </c>
      <c r="D348" s="23">
        <v>4</v>
      </c>
      <c r="E348" s="21"/>
      <c r="F348" s="21"/>
      <c r="G348" s="23">
        <v>1</v>
      </c>
      <c r="H348" s="21"/>
      <c r="I348" s="21"/>
      <c r="J348" s="21"/>
      <c r="K348" s="22">
        <v>0</v>
      </c>
      <c r="L348" s="21"/>
    </row>
    <row r="349" spans="1:12" x14ac:dyDescent="0.25">
      <c r="A349" t="s">
        <v>12</v>
      </c>
      <c r="B349" s="22">
        <v>2019</v>
      </c>
      <c r="C349" s="23">
        <v>43</v>
      </c>
      <c r="D349" s="23">
        <v>0</v>
      </c>
      <c r="E349" s="21"/>
      <c r="F349" s="21"/>
      <c r="G349" s="23">
        <v>0</v>
      </c>
      <c r="H349" s="21"/>
      <c r="I349" s="21"/>
      <c r="J349" s="21"/>
      <c r="K349" s="22">
        <v>0</v>
      </c>
      <c r="L349" s="21"/>
    </row>
    <row r="350" spans="1:12" x14ac:dyDescent="0.25">
      <c r="A350" t="s">
        <v>12</v>
      </c>
      <c r="B350" s="22">
        <v>2020</v>
      </c>
      <c r="C350" s="23">
        <v>100</v>
      </c>
      <c r="D350" s="25">
        <v>5</v>
      </c>
      <c r="E350" s="25"/>
      <c r="F350" s="25"/>
      <c r="G350" s="25">
        <v>1</v>
      </c>
      <c r="H350" s="21"/>
      <c r="I350" s="21"/>
      <c r="J350" s="21"/>
      <c r="K350" s="22">
        <v>0</v>
      </c>
      <c r="L350" s="21"/>
    </row>
    <row r="351" spans="1:12" x14ac:dyDescent="0.25">
      <c r="A351" t="s">
        <v>12</v>
      </c>
      <c r="B351" s="22">
        <v>2020</v>
      </c>
      <c r="C351" s="23">
        <v>99</v>
      </c>
      <c r="D351" s="25">
        <v>1</v>
      </c>
      <c r="E351" s="25"/>
      <c r="F351" s="25"/>
      <c r="G351" s="25">
        <v>0</v>
      </c>
      <c r="H351" s="21"/>
      <c r="I351" s="21"/>
      <c r="J351" s="21"/>
      <c r="K351" s="22">
        <v>0</v>
      </c>
      <c r="L351" s="21"/>
    </row>
    <row r="352" spans="1:12" x14ac:dyDescent="0.25">
      <c r="A352" t="s">
        <v>12</v>
      </c>
      <c r="B352" s="22">
        <v>2020</v>
      </c>
      <c r="C352" s="23">
        <v>98</v>
      </c>
      <c r="D352" s="25">
        <v>0</v>
      </c>
      <c r="E352" s="25"/>
      <c r="F352" s="25"/>
      <c r="G352" s="25">
        <v>0</v>
      </c>
      <c r="H352" s="21"/>
      <c r="I352" s="21"/>
      <c r="J352" s="21"/>
      <c r="K352" s="22">
        <v>0</v>
      </c>
      <c r="L352" s="21"/>
    </row>
    <row r="353" spans="1:12" x14ac:dyDescent="0.25">
      <c r="A353" t="s">
        <v>12</v>
      </c>
      <c r="B353" s="22">
        <v>2020</v>
      </c>
      <c r="C353" s="23">
        <v>97</v>
      </c>
      <c r="D353" s="25">
        <v>5</v>
      </c>
      <c r="E353" s="25"/>
      <c r="F353" s="25"/>
      <c r="G353" s="25">
        <v>1</v>
      </c>
      <c r="H353" s="21"/>
      <c r="I353" s="21"/>
      <c r="J353" s="21"/>
      <c r="K353" s="22">
        <v>0</v>
      </c>
      <c r="L353" s="21"/>
    </row>
    <row r="354" spans="1:12" x14ac:dyDescent="0.25">
      <c r="A354" t="s">
        <v>12</v>
      </c>
      <c r="B354" s="22">
        <v>2020</v>
      </c>
      <c r="C354" s="23">
        <v>96</v>
      </c>
      <c r="D354" s="25" t="s">
        <v>13</v>
      </c>
      <c r="E354" s="25"/>
      <c r="F354" s="25"/>
      <c r="G354" s="25" t="s">
        <v>13</v>
      </c>
      <c r="H354" s="21"/>
      <c r="I354" s="21"/>
      <c r="J354" s="21"/>
      <c r="K354" s="22" t="s">
        <v>13</v>
      </c>
      <c r="L354" s="21"/>
    </row>
    <row r="355" spans="1:12" x14ac:dyDescent="0.25">
      <c r="A355" t="s">
        <v>12</v>
      </c>
      <c r="B355" s="22">
        <v>2020</v>
      </c>
      <c r="C355" s="23">
        <v>95</v>
      </c>
      <c r="D355" s="25" t="s">
        <v>13</v>
      </c>
      <c r="E355" s="25"/>
      <c r="F355" s="25"/>
      <c r="G355" s="25" t="s">
        <v>13</v>
      </c>
      <c r="H355" s="21"/>
      <c r="I355" s="21"/>
      <c r="J355" s="21"/>
      <c r="K355" s="22" t="s">
        <v>13</v>
      </c>
      <c r="L355" s="21"/>
    </row>
    <row r="356" spans="1:12" x14ac:dyDescent="0.25">
      <c r="A356" t="s">
        <v>12</v>
      </c>
      <c r="B356" s="22">
        <v>2020</v>
      </c>
      <c r="C356" s="23">
        <v>94</v>
      </c>
      <c r="D356" s="25" t="s">
        <v>13</v>
      </c>
      <c r="E356" s="25"/>
      <c r="F356" s="25"/>
      <c r="G356" s="25" t="s">
        <v>13</v>
      </c>
      <c r="H356" s="21"/>
      <c r="I356" s="21"/>
      <c r="J356" s="21"/>
      <c r="K356" s="22" t="s">
        <v>13</v>
      </c>
      <c r="L356" s="21"/>
    </row>
    <row r="357" spans="1:12" x14ac:dyDescent="0.25">
      <c r="A357" t="s">
        <v>12</v>
      </c>
      <c r="B357" s="22">
        <v>2020</v>
      </c>
      <c r="C357" s="23">
        <v>93</v>
      </c>
      <c r="D357" s="25" t="s">
        <v>13</v>
      </c>
      <c r="E357" s="25"/>
      <c r="F357" s="25"/>
      <c r="G357" s="25" t="s">
        <v>13</v>
      </c>
      <c r="H357" s="21"/>
      <c r="I357" s="21"/>
      <c r="J357" s="21"/>
      <c r="K357" s="22" t="s">
        <v>13</v>
      </c>
      <c r="L357" s="21"/>
    </row>
    <row r="358" spans="1:12" x14ac:dyDescent="0.25">
      <c r="A358" t="s">
        <v>12</v>
      </c>
      <c r="B358" s="22">
        <v>2020</v>
      </c>
      <c r="C358" s="23">
        <v>92</v>
      </c>
      <c r="D358" s="25">
        <v>3</v>
      </c>
      <c r="E358" s="25"/>
      <c r="F358" s="25"/>
      <c r="G358" s="25">
        <v>1</v>
      </c>
      <c r="H358" s="21"/>
      <c r="I358" s="21"/>
      <c r="J358" s="21"/>
      <c r="K358" s="22">
        <v>0</v>
      </c>
      <c r="L358" s="21"/>
    </row>
    <row r="359" spans="1:12" x14ac:dyDescent="0.25">
      <c r="A359" t="s">
        <v>12</v>
      </c>
      <c r="B359" s="22">
        <v>2020</v>
      </c>
      <c r="C359" s="23">
        <v>91</v>
      </c>
      <c r="D359" s="25">
        <v>0</v>
      </c>
      <c r="E359" s="25"/>
      <c r="F359" s="25"/>
      <c r="G359" s="25">
        <v>0</v>
      </c>
      <c r="H359" s="21"/>
      <c r="I359" s="21"/>
      <c r="J359" s="21"/>
      <c r="K359" s="22">
        <v>0</v>
      </c>
      <c r="L359" s="21"/>
    </row>
    <row r="360" spans="1:12" x14ac:dyDescent="0.25">
      <c r="A360" t="s">
        <v>12</v>
      </c>
      <c r="B360" s="22">
        <v>2020</v>
      </c>
      <c r="C360" s="23">
        <v>90</v>
      </c>
      <c r="D360" s="25">
        <v>0</v>
      </c>
      <c r="E360" s="25"/>
      <c r="F360" s="25"/>
      <c r="G360" s="25">
        <v>0</v>
      </c>
      <c r="H360" s="21"/>
      <c r="I360" s="21"/>
      <c r="J360" s="21"/>
      <c r="K360" s="22">
        <v>0</v>
      </c>
      <c r="L360" s="21"/>
    </row>
    <row r="361" spans="1:12" x14ac:dyDescent="0.25">
      <c r="A361" t="s">
        <v>12</v>
      </c>
      <c r="B361" s="22">
        <v>2020</v>
      </c>
      <c r="C361" s="23">
        <v>89</v>
      </c>
      <c r="D361" s="25">
        <v>3</v>
      </c>
      <c r="E361" s="25"/>
      <c r="F361" s="25"/>
      <c r="G361" s="25">
        <v>1</v>
      </c>
      <c r="H361" s="21"/>
      <c r="I361" s="21"/>
      <c r="J361" s="21"/>
      <c r="K361" s="22">
        <v>0</v>
      </c>
      <c r="L361" s="21"/>
    </row>
    <row r="362" spans="1:12" x14ac:dyDescent="0.25">
      <c r="A362" t="s">
        <v>12</v>
      </c>
      <c r="B362" s="22">
        <v>2020</v>
      </c>
      <c r="C362" s="23">
        <v>88</v>
      </c>
      <c r="D362" s="25">
        <v>3</v>
      </c>
      <c r="E362" s="25"/>
      <c r="F362" s="25"/>
      <c r="G362" s="25">
        <v>0</v>
      </c>
      <c r="H362" s="21"/>
      <c r="I362" s="21"/>
      <c r="J362" s="21"/>
      <c r="K362" s="22">
        <v>0</v>
      </c>
      <c r="L362" s="21"/>
    </row>
    <row r="363" spans="1:12" x14ac:dyDescent="0.25">
      <c r="A363" t="s">
        <v>12</v>
      </c>
      <c r="B363" s="22">
        <v>2020</v>
      </c>
      <c r="C363" s="23">
        <v>87</v>
      </c>
      <c r="D363" s="25">
        <v>2</v>
      </c>
      <c r="E363" s="25"/>
      <c r="F363" s="25"/>
      <c r="G363" s="25">
        <v>0</v>
      </c>
      <c r="H363" s="21"/>
      <c r="I363" s="21"/>
      <c r="J363" s="21"/>
      <c r="K363" s="22">
        <v>0</v>
      </c>
      <c r="L363" s="21"/>
    </row>
    <row r="364" spans="1:12" x14ac:dyDescent="0.25">
      <c r="A364" t="s">
        <v>12</v>
      </c>
      <c r="B364" s="22">
        <v>2020</v>
      </c>
      <c r="C364" s="23">
        <v>86</v>
      </c>
      <c r="D364" s="25" t="s">
        <v>13</v>
      </c>
      <c r="E364" s="25"/>
      <c r="F364" s="25"/>
      <c r="G364" s="25" t="s">
        <v>13</v>
      </c>
      <c r="H364" s="21"/>
      <c r="I364" s="21"/>
      <c r="J364" s="21"/>
      <c r="K364" s="22" t="s">
        <v>13</v>
      </c>
      <c r="L364" s="21"/>
    </row>
    <row r="365" spans="1:12" x14ac:dyDescent="0.25">
      <c r="A365" t="s">
        <v>12</v>
      </c>
      <c r="B365" s="22">
        <v>2020</v>
      </c>
      <c r="C365" s="23">
        <v>85</v>
      </c>
      <c r="D365" s="25">
        <v>0</v>
      </c>
      <c r="E365" s="25"/>
      <c r="F365" s="25"/>
      <c r="G365" s="25">
        <v>0</v>
      </c>
      <c r="H365" s="21"/>
      <c r="I365" s="21"/>
      <c r="J365" s="21"/>
      <c r="K365" s="22">
        <v>0</v>
      </c>
      <c r="L365" s="21"/>
    </row>
    <row r="366" spans="1:12" x14ac:dyDescent="0.25">
      <c r="A366" t="s">
        <v>12</v>
      </c>
      <c r="B366" s="22">
        <v>2020</v>
      </c>
      <c r="C366" s="23">
        <v>84</v>
      </c>
      <c r="D366" s="25">
        <v>0</v>
      </c>
      <c r="E366" s="25"/>
      <c r="F366" s="25"/>
      <c r="G366" s="25">
        <v>0</v>
      </c>
      <c r="H366" s="21"/>
      <c r="I366" s="21"/>
      <c r="J366" s="21"/>
      <c r="K366" s="22">
        <v>0</v>
      </c>
      <c r="L366" s="21"/>
    </row>
    <row r="367" spans="1:12" x14ac:dyDescent="0.25">
      <c r="A367" t="s">
        <v>12</v>
      </c>
      <c r="B367" s="22">
        <v>2020</v>
      </c>
      <c r="C367" s="23">
        <v>83</v>
      </c>
      <c r="D367" s="25">
        <v>0</v>
      </c>
      <c r="E367" s="25"/>
      <c r="F367" s="25"/>
      <c r="G367" s="25">
        <v>0</v>
      </c>
      <c r="H367" s="21"/>
      <c r="I367" s="21"/>
      <c r="J367" s="21"/>
      <c r="K367" s="22">
        <v>0</v>
      </c>
      <c r="L367" s="21"/>
    </row>
    <row r="368" spans="1:12" x14ac:dyDescent="0.25">
      <c r="A368" t="s">
        <v>12</v>
      </c>
      <c r="B368" s="22">
        <v>2020</v>
      </c>
      <c r="C368" s="23">
        <v>82</v>
      </c>
      <c r="D368" s="25">
        <v>2</v>
      </c>
      <c r="E368" s="25"/>
      <c r="F368" s="25"/>
      <c r="G368" s="25">
        <v>1</v>
      </c>
      <c r="H368" s="21"/>
      <c r="I368" s="21"/>
      <c r="J368" s="21"/>
      <c r="K368" s="22">
        <v>0</v>
      </c>
      <c r="L368" s="21"/>
    </row>
    <row r="369" spans="1:12" x14ac:dyDescent="0.25">
      <c r="A369" t="s">
        <v>12</v>
      </c>
      <c r="B369" s="22">
        <v>2020</v>
      </c>
      <c r="C369" s="23">
        <v>81</v>
      </c>
      <c r="D369" s="25">
        <v>2</v>
      </c>
      <c r="E369" s="25"/>
      <c r="F369" s="25"/>
      <c r="G369" s="25">
        <v>1</v>
      </c>
      <c r="H369" s="21"/>
      <c r="I369" s="21"/>
      <c r="J369" s="21"/>
      <c r="K369" s="22">
        <v>0</v>
      </c>
      <c r="L369" s="21"/>
    </row>
    <row r="370" spans="1:12" x14ac:dyDescent="0.25">
      <c r="A370" t="s">
        <v>12</v>
      </c>
      <c r="B370" s="22">
        <v>2020</v>
      </c>
      <c r="C370" s="23">
        <v>80</v>
      </c>
      <c r="D370" s="25">
        <v>2</v>
      </c>
      <c r="E370" s="25"/>
      <c r="F370" s="25"/>
      <c r="G370" s="25">
        <v>0</v>
      </c>
      <c r="H370" s="21"/>
      <c r="I370" s="21"/>
      <c r="J370" s="21"/>
      <c r="K370" s="22">
        <v>0</v>
      </c>
      <c r="L370" s="21"/>
    </row>
    <row r="371" spans="1:12" x14ac:dyDescent="0.25">
      <c r="A371" t="s">
        <v>12</v>
      </c>
      <c r="B371" s="22">
        <v>2020</v>
      </c>
      <c r="C371" s="23">
        <v>79</v>
      </c>
      <c r="D371" s="25">
        <v>2</v>
      </c>
      <c r="E371" s="25"/>
      <c r="F371" s="25"/>
      <c r="G371" s="25">
        <v>0</v>
      </c>
      <c r="H371" s="21"/>
      <c r="I371" s="21"/>
      <c r="J371" s="21"/>
      <c r="K371" s="22">
        <v>0</v>
      </c>
      <c r="L371" s="21"/>
    </row>
    <row r="372" spans="1:12" x14ac:dyDescent="0.25">
      <c r="A372" t="s">
        <v>12</v>
      </c>
      <c r="B372" s="22">
        <v>2020</v>
      </c>
      <c r="C372" s="23">
        <v>78</v>
      </c>
      <c r="D372" s="25">
        <v>2</v>
      </c>
      <c r="E372" s="25"/>
      <c r="F372" s="25"/>
      <c r="G372" s="25">
        <v>0</v>
      </c>
      <c r="H372" s="21"/>
      <c r="I372" s="21"/>
      <c r="J372" s="21"/>
      <c r="K372" s="22">
        <v>0</v>
      </c>
      <c r="L372" s="21"/>
    </row>
    <row r="373" spans="1:12" x14ac:dyDescent="0.25">
      <c r="A373" t="s">
        <v>12</v>
      </c>
      <c r="B373" s="22">
        <v>2020</v>
      </c>
      <c r="C373" s="23">
        <v>77</v>
      </c>
      <c r="D373" s="25">
        <v>0</v>
      </c>
      <c r="E373" s="25"/>
      <c r="F373" s="25"/>
      <c r="G373" s="25">
        <v>0</v>
      </c>
      <c r="H373" s="21"/>
      <c r="I373" s="21"/>
      <c r="J373" s="21"/>
      <c r="K373" s="22">
        <v>0</v>
      </c>
      <c r="L373" s="21"/>
    </row>
    <row r="374" spans="1:12" x14ac:dyDescent="0.25">
      <c r="A374" t="s">
        <v>12</v>
      </c>
      <c r="B374" s="22">
        <v>2020</v>
      </c>
      <c r="C374" s="23">
        <v>76</v>
      </c>
      <c r="D374" s="25">
        <v>0</v>
      </c>
      <c r="E374" s="25"/>
      <c r="F374" s="25"/>
      <c r="G374" s="25">
        <v>0</v>
      </c>
      <c r="H374" s="21"/>
      <c r="I374" s="21"/>
      <c r="J374" s="21"/>
      <c r="K374" s="22">
        <v>0</v>
      </c>
      <c r="L374" s="21"/>
    </row>
    <row r="375" spans="1:12" x14ac:dyDescent="0.25">
      <c r="A375" t="s">
        <v>12</v>
      </c>
      <c r="B375" s="22">
        <v>2020</v>
      </c>
      <c r="C375" s="23">
        <v>75</v>
      </c>
      <c r="D375" s="25">
        <v>2</v>
      </c>
      <c r="E375" s="25"/>
      <c r="F375" s="25"/>
      <c r="G375" s="25">
        <v>0</v>
      </c>
      <c r="H375" s="21"/>
      <c r="I375" s="21"/>
      <c r="J375" s="21"/>
      <c r="K375" s="22">
        <v>0</v>
      </c>
      <c r="L375" s="21"/>
    </row>
    <row r="376" spans="1:12" x14ac:dyDescent="0.25">
      <c r="A376" t="s">
        <v>12</v>
      </c>
      <c r="B376" s="22">
        <v>2020</v>
      </c>
      <c r="C376" s="23">
        <v>74</v>
      </c>
      <c r="D376" s="25">
        <v>3</v>
      </c>
      <c r="E376" s="25"/>
      <c r="F376" s="25"/>
      <c r="G376" s="25">
        <v>1</v>
      </c>
      <c r="H376" s="21"/>
      <c r="I376" s="21"/>
      <c r="J376" s="21"/>
      <c r="K376" s="22">
        <v>0</v>
      </c>
      <c r="L376" s="21"/>
    </row>
    <row r="377" spans="1:12" x14ac:dyDescent="0.25">
      <c r="A377" t="s">
        <v>12</v>
      </c>
      <c r="B377" s="22">
        <v>2020</v>
      </c>
      <c r="C377" s="23">
        <v>73</v>
      </c>
      <c r="D377" s="25">
        <v>2</v>
      </c>
      <c r="E377" s="25"/>
      <c r="F377" s="25"/>
      <c r="G377" s="25">
        <v>1</v>
      </c>
      <c r="H377" s="21"/>
      <c r="I377" s="21"/>
      <c r="J377" s="21"/>
      <c r="K377" s="22">
        <v>0</v>
      </c>
      <c r="L377" s="21"/>
    </row>
    <row r="378" spans="1:12" x14ac:dyDescent="0.25">
      <c r="A378" t="s">
        <v>12</v>
      </c>
      <c r="B378" s="22">
        <v>2020</v>
      </c>
      <c r="C378" s="23">
        <v>72</v>
      </c>
      <c r="D378" s="25">
        <v>2</v>
      </c>
      <c r="E378" s="25"/>
      <c r="F378" s="25"/>
      <c r="G378" s="25">
        <v>1</v>
      </c>
      <c r="H378" s="21"/>
      <c r="I378" s="21"/>
      <c r="J378" s="21"/>
      <c r="K378" s="22">
        <v>0</v>
      </c>
      <c r="L378" s="21"/>
    </row>
    <row r="379" spans="1:12" x14ac:dyDescent="0.25">
      <c r="A379" t="s">
        <v>12</v>
      </c>
      <c r="B379" s="22">
        <v>2020</v>
      </c>
      <c r="C379" s="23">
        <v>71</v>
      </c>
      <c r="D379" s="25">
        <v>0</v>
      </c>
      <c r="E379" s="25"/>
      <c r="F379" s="25"/>
      <c r="G379" s="25">
        <v>0</v>
      </c>
      <c r="H379" s="21"/>
      <c r="I379" s="21"/>
      <c r="J379" s="21"/>
      <c r="K379" s="22">
        <v>0</v>
      </c>
      <c r="L379" s="21"/>
    </row>
    <row r="380" spans="1:12" x14ac:dyDescent="0.25">
      <c r="A380" t="s">
        <v>12</v>
      </c>
      <c r="B380" s="22">
        <v>2020</v>
      </c>
      <c r="C380" s="23">
        <v>70</v>
      </c>
      <c r="D380" s="25">
        <v>1</v>
      </c>
      <c r="E380" s="25"/>
      <c r="F380" s="25"/>
      <c r="G380" s="25">
        <v>0</v>
      </c>
      <c r="H380" s="21"/>
      <c r="I380" s="21"/>
      <c r="J380" s="21"/>
      <c r="K380" s="22">
        <v>0</v>
      </c>
      <c r="L380" s="21"/>
    </row>
    <row r="381" spans="1:12" x14ac:dyDescent="0.25">
      <c r="A381" t="s">
        <v>12</v>
      </c>
      <c r="B381" s="22">
        <v>2020</v>
      </c>
      <c r="C381" s="23">
        <v>69</v>
      </c>
      <c r="D381" s="25">
        <v>2</v>
      </c>
      <c r="E381" s="25"/>
      <c r="F381" s="25"/>
      <c r="G381" s="25">
        <v>0</v>
      </c>
      <c r="H381" s="21"/>
      <c r="I381" s="21"/>
      <c r="J381" s="21"/>
      <c r="K381" s="22">
        <v>0</v>
      </c>
      <c r="L381" s="21"/>
    </row>
    <row r="382" spans="1:12" x14ac:dyDescent="0.25">
      <c r="A382" t="s">
        <v>12</v>
      </c>
      <c r="B382" s="22">
        <v>2020</v>
      </c>
      <c r="C382" s="23">
        <v>68</v>
      </c>
      <c r="D382" s="25">
        <v>0</v>
      </c>
      <c r="E382" s="25"/>
      <c r="F382" s="25"/>
      <c r="G382" s="25">
        <v>0</v>
      </c>
      <c r="H382" s="21"/>
      <c r="I382" s="21"/>
      <c r="J382" s="21"/>
      <c r="K382" s="22">
        <v>0</v>
      </c>
      <c r="L382" s="21"/>
    </row>
    <row r="383" spans="1:12" x14ac:dyDescent="0.25">
      <c r="A383" t="s">
        <v>12</v>
      </c>
      <c r="B383" s="22">
        <v>2020</v>
      </c>
      <c r="C383" s="23">
        <v>67</v>
      </c>
      <c r="D383" s="25">
        <v>2</v>
      </c>
      <c r="E383" s="25"/>
      <c r="F383" s="25"/>
      <c r="G383" s="25">
        <v>0</v>
      </c>
      <c r="H383" s="21"/>
      <c r="I383" s="21"/>
      <c r="J383" s="21"/>
      <c r="K383" s="22">
        <v>0</v>
      </c>
      <c r="L383" s="21"/>
    </row>
    <row r="384" spans="1:12" x14ac:dyDescent="0.25">
      <c r="A384" t="s">
        <v>12</v>
      </c>
      <c r="B384" s="22">
        <v>2020</v>
      </c>
      <c r="C384" s="23">
        <v>66</v>
      </c>
      <c r="D384" s="25">
        <v>0</v>
      </c>
      <c r="E384" s="25"/>
      <c r="F384" s="25"/>
      <c r="G384" s="25">
        <v>0</v>
      </c>
      <c r="H384" s="21"/>
      <c r="I384" s="21"/>
      <c r="J384" s="21"/>
      <c r="K384" s="22">
        <v>0</v>
      </c>
      <c r="L384" s="21"/>
    </row>
    <row r="385" spans="1:12" x14ac:dyDescent="0.25">
      <c r="A385" t="s">
        <v>12</v>
      </c>
      <c r="B385" s="22">
        <v>2020</v>
      </c>
      <c r="C385" s="23">
        <v>65</v>
      </c>
      <c r="D385" s="25">
        <v>2</v>
      </c>
      <c r="E385" s="25"/>
      <c r="F385" s="25"/>
      <c r="G385" s="25">
        <v>1</v>
      </c>
      <c r="H385" s="21"/>
      <c r="I385" s="21"/>
      <c r="J385" s="21"/>
      <c r="K385" s="22">
        <v>0</v>
      </c>
      <c r="L385" s="21"/>
    </row>
    <row r="386" spans="1:12" x14ac:dyDescent="0.25">
      <c r="A386" t="s">
        <v>12</v>
      </c>
      <c r="B386" s="22">
        <v>2020</v>
      </c>
      <c r="C386" s="23">
        <v>64</v>
      </c>
      <c r="D386" s="25">
        <v>3</v>
      </c>
      <c r="E386" s="25"/>
      <c r="F386" s="25"/>
      <c r="G386" s="25">
        <v>0</v>
      </c>
      <c r="H386" s="21"/>
      <c r="I386" s="21"/>
      <c r="J386" s="21"/>
      <c r="K386" s="22">
        <v>0</v>
      </c>
      <c r="L386" s="21"/>
    </row>
    <row r="387" spans="1:12" x14ac:dyDescent="0.25">
      <c r="A387" t="s">
        <v>12</v>
      </c>
      <c r="B387" s="22">
        <v>2020</v>
      </c>
      <c r="C387" s="23">
        <v>63</v>
      </c>
      <c r="D387" s="25">
        <v>3</v>
      </c>
      <c r="E387" s="25"/>
      <c r="F387" s="25"/>
      <c r="G387" s="25">
        <v>1</v>
      </c>
      <c r="H387" s="21"/>
      <c r="I387" s="21"/>
      <c r="J387" s="21"/>
      <c r="K387" s="22">
        <v>0</v>
      </c>
      <c r="L387" s="21"/>
    </row>
    <row r="388" spans="1:12" x14ac:dyDescent="0.25">
      <c r="A388" t="s">
        <v>12</v>
      </c>
      <c r="B388" s="22">
        <v>2020</v>
      </c>
      <c r="C388" s="23">
        <v>62</v>
      </c>
      <c r="D388" s="25">
        <v>0</v>
      </c>
      <c r="E388" s="25"/>
      <c r="F388" s="25"/>
      <c r="G388" s="25">
        <v>0</v>
      </c>
      <c r="H388" s="21"/>
      <c r="I388" s="21"/>
      <c r="J388" s="21"/>
      <c r="K388" s="22">
        <v>0</v>
      </c>
      <c r="L388" s="21"/>
    </row>
    <row r="389" spans="1:12" x14ac:dyDescent="0.25">
      <c r="A389" t="s">
        <v>12</v>
      </c>
      <c r="B389" s="22">
        <v>2020</v>
      </c>
      <c r="C389" s="23">
        <v>61</v>
      </c>
      <c r="D389" s="25">
        <v>0</v>
      </c>
      <c r="E389" s="25"/>
      <c r="F389" s="25"/>
      <c r="G389" s="25">
        <v>0</v>
      </c>
      <c r="H389" s="21"/>
      <c r="I389" s="21"/>
      <c r="J389" s="21"/>
      <c r="K389" s="22">
        <v>0</v>
      </c>
      <c r="L389" s="21"/>
    </row>
    <row r="390" spans="1:12" x14ac:dyDescent="0.25">
      <c r="A390" t="s">
        <v>12</v>
      </c>
      <c r="B390" s="22">
        <v>2020</v>
      </c>
      <c r="C390" s="23">
        <v>60</v>
      </c>
      <c r="D390" s="25">
        <v>3</v>
      </c>
      <c r="E390" s="25"/>
      <c r="F390" s="25"/>
      <c r="G390" s="25">
        <v>1</v>
      </c>
      <c r="H390" s="21"/>
      <c r="I390" s="21"/>
      <c r="J390" s="21"/>
      <c r="K390" s="22">
        <v>0</v>
      </c>
      <c r="L390" s="21"/>
    </row>
    <row r="391" spans="1:12" x14ac:dyDescent="0.25">
      <c r="A391" t="s">
        <v>12</v>
      </c>
      <c r="B391" s="22">
        <v>2020</v>
      </c>
      <c r="C391" s="23">
        <v>59</v>
      </c>
      <c r="D391" s="25">
        <v>2</v>
      </c>
      <c r="E391" s="25"/>
      <c r="F391" s="25"/>
      <c r="G391" s="25">
        <v>0</v>
      </c>
      <c r="H391" s="21"/>
      <c r="I391" s="21"/>
      <c r="J391" s="21"/>
      <c r="K391" s="22">
        <v>0</v>
      </c>
      <c r="L391" s="21"/>
    </row>
    <row r="392" spans="1:12" x14ac:dyDescent="0.25">
      <c r="A392" t="s">
        <v>12</v>
      </c>
      <c r="B392" s="22">
        <v>2020</v>
      </c>
      <c r="C392" s="23">
        <v>58</v>
      </c>
      <c r="D392" s="25">
        <v>1</v>
      </c>
      <c r="E392" s="25"/>
      <c r="F392" s="25"/>
      <c r="G392" s="25">
        <v>0</v>
      </c>
      <c r="H392" s="21"/>
      <c r="I392" s="21"/>
      <c r="J392" s="21"/>
      <c r="K392" s="22">
        <v>0</v>
      </c>
      <c r="L392" s="21"/>
    </row>
    <row r="393" spans="1:12" x14ac:dyDescent="0.25">
      <c r="A393" t="s">
        <v>12</v>
      </c>
      <c r="B393" s="22">
        <v>2020</v>
      </c>
      <c r="C393" s="23">
        <v>57</v>
      </c>
      <c r="D393" s="25">
        <v>2</v>
      </c>
      <c r="E393" s="25"/>
      <c r="F393" s="25"/>
      <c r="G393" s="25">
        <v>1</v>
      </c>
      <c r="H393" s="21"/>
      <c r="I393" s="21"/>
      <c r="J393" s="21"/>
      <c r="K393" s="22">
        <v>0</v>
      </c>
      <c r="L393" s="21"/>
    </row>
    <row r="394" spans="1:12" x14ac:dyDescent="0.25">
      <c r="A394" t="s">
        <v>12</v>
      </c>
      <c r="B394" s="22">
        <v>2020</v>
      </c>
      <c r="C394" s="23">
        <v>56</v>
      </c>
      <c r="D394" s="25">
        <v>0</v>
      </c>
      <c r="E394" s="25"/>
      <c r="F394" s="25"/>
      <c r="G394" s="25">
        <v>0</v>
      </c>
      <c r="H394" s="21"/>
      <c r="I394" s="21"/>
      <c r="J394" s="21"/>
      <c r="K394" s="22">
        <v>0</v>
      </c>
      <c r="L394" s="21"/>
    </row>
    <row r="395" spans="1:12" x14ac:dyDescent="0.25">
      <c r="A395" t="s">
        <v>12</v>
      </c>
      <c r="B395" s="22">
        <v>2020</v>
      </c>
      <c r="C395" s="23">
        <v>55</v>
      </c>
      <c r="D395" s="25">
        <v>0</v>
      </c>
      <c r="E395" s="25"/>
      <c r="F395" s="25"/>
      <c r="G395" s="25">
        <v>0</v>
      </c>
      <c r="H395" s="21"/>
      <c r="I395" s="21"/>
      <c r="J395" s="21"/>
      <c r="K395" s="22">
        <v>0</v>
      </c>
      <c r="L395" s="21"/>
    </row>
    <row r="396" spans="1:12" x14ac:dyDescent="0.25">
      <c r="A396" t="s">
        <v>12</v>
      </c>
      <c r="B396" s="22">
        <v>2020</v>
      </c>
      <c r="C396" s="23">
        <v>54</v>
      </c>
      <c r="D396" s="25">
        <v>2</v>
      </c>
      <c r="E396" s="25"/>
      <c r="F396" s="25"/>
      <c r="G396" s="25">
        <v>0</v>
      </c>
      <c r="H396" s="21"/>
      <c r="I396" s="21"/>
      <c r="J396" s="21"/>
      <c r="K396" s="22">
        <v>0</v>
      </c>
      <c r="L396" s="21"/>
    </row>
    <row r="397" spans="1:12" x14ac:dyDescent="0.25">
      <c r="A397" t="s">
        <v>12</v>
      </c>
      <c r="B397" s="22">
        <v>2020</v>
      </c>
      <c r="C397" s="23">
        <v>53</v>
      </c>
      <c r="D397" s="25">
        <v>0</v>
      </c>
      <c r="E397" s="25"/>
      <c r="F397" s="25"/>
      <c r="G397" s="25">
        <v>0</v>
      </c>
      <c r="H397" s="21"/>
      <c r="I397" s="21"/>
      <c r="J397" s="21"/>
      <c r="K397" s="22">
        <v>0</v>
      </c>
      <c r="L397" s="21"/>
    </row>
    <row r="398" spans="1:12" x14ac:dyDescent="0.25">
      <c r="A398" t="s">
        <v>12</v>
      </c>
      <c r="B398" s="22">
        <v>2020</v>
      </c>
      <c r="C398" s="23">
        <v>52</v>
      </c>
      <c r="D398" s="25">
        <v>0</v>
      </c>
      <c r="E398" s="25"/>
      <c r="F398" s="25"/>
      <c r="G398" s="25">
        <v>0</v>
      </c>
      <c r="H398" s="21"/>
      <c r="I398" s="21"/>
      <c r="J398" s="21"/>
      <c r="K398" s="22">
        <v>0</v>
      </c>
      <c r="L398" s="21"/>
    </row>
    <row r="399" spans="1:12" x14ac:dyDescent="0.25">
      <c r="A399" t="s">
        <v>12</v>
      </c>
      <c r="B399" s="22">
        <v>2020</v>
      </c>
      <c r="C399" s="23">
        <v>51</v>
      </c>
      <c r="D399" s="25">
        <v>4</v>
      </c>
      <c r="E399" s="25"/>
      <c r="F399" s="25"/>
      <c r="G399" s="25">
        <v>1</v>
      </c>
      <c r="H399" s="21"/>
      <c r="I399" s="21"/>
      <c r="J399" s="21"/>
      <c r="K399" s="22">
        <v>0</v>
      </c>
      <c r="L399" s="21"/>
    </row>
    <row r="400" spans="1:12" x14ac:dyDescent="0.25">
      <c r="A400" t="s">
        <v>12</v>
      </c>
      <c r="B400" s="22">
        <v>2020</v>
      </c>
      <c r="C400" s="23">
        <v>50</v>
      </c>
      <c r="D400" s="25">
        <v>3</v>
      </c>
      <c r="E400" s="25"/>
      <c r="F400" s="25"/>
      <c r="G400" s="25">
        <v>1</v>
      </c>
      <c r="H400" s="21"/>
      <c r="I400" s="21"/>
      <c r="J400" s="21"/>
      <c r="K400" s="22">
        <v>0</v>
      </c>
      <c r="L400" s="21"/>
    </row>
    <row r="401" spans="1:12" x14ac:dyDescent="0.25">
      <c r="A401" t="s">
        <v>12</v>
      </c>
      <c r="B401" s="22">
        <v>2020</v>
      </c>
      <c r="C401" s="23">
        <v>49</v>
      </c>
      <c r="D401" s="25">
        <v>5</v>
      </c>
      <c r="E401" s="25"/>
      <c r="F401" s="25"/>
      <c r="G401" s="25">
        <v>1</v>
      </c>
      <c r="H401" s="21"/>
      <c r="I401" s="21"/>
      <c r="J401" s="21"/>
      <c r="K401" s="22">
        <v>0</v>
      </c>
      <c r="L401" s="21"/>
    </row>
    <row r="402" spans="1:12" x14ac:dyDescent="0.25">
      <c r="A402" t="s">
        <v>12</v>
      </c>
      <c r="B402" s="22">
        <v>2020</v>
      </c>
      <c r="C402" s="23">
        <v>48</v>
      </c>
      <c r="D402" s="25">
        <v>0</v>
      </c>
      <c r="E402" s="25"/>
      <c r="F402" s="25"/>
      <c r="G402" s="25">
        <v>0</v>
      </c>
      <c r="H402" s="21"/>
      <c r="I402" s="21"/>
      <c r="J402" s="21"/>
      <c r="K402" s="22">
        <v>0</v>
      </c>
      <c r="L402" s="21"/>
    </row>
    <row r="403" spans="1:12" x14ac:dyDescent="0.25">
      <c r="A403" t="s">
        <v>12</v>
      </c>
      <c r="B403" s="22">
        <v>2020</v>
      </c>
      <c r="C403" s="23">
        <v>47</v>
      </c>
      <c r="D403" s="25">
        <v>4</v>
      </c>
      <c r="E403" s="25"/>
      <c r="F403" s="25"/>
      <c r="G403" s="25">
        <v>0</v>
      </c>
      <c r="H403" s="21"/>
      <c r="I403" s="21"/>
      <c r="J403" s="21"/>
      <c r="K403" s="22">
        <v>0</v>
      </c>
      <c r="L403" s="21"/>
    </row>
    <row r="404" spans="1:12" x14ac:dyDescent="0.25">
      <c r="A404" t="s">
        <v>12</v>
      </c>
      <c r="B404" s="22">
        <v>2020</v>
      </c>
      <c r="C404" s="23">
        <v>46</v>
      </c>
      <c r="D404" s="25">
        <v>0</v>
      </c>
      <c r="E404" s="25"/>
      <c r="F404" s="25"/>
      <c r="G404" s="25">
        <v>0</v>
      </c>
      <c r="H404" s="21"/>
      <c r="I404" s="21"/>
      <c r="J404" s="21"/>
      <c r="K404" s="22">
        <v>0</v>
      </c>
      <c r="L404" s="21"/>
    </row>
    <row r="405" spans="1:12" x14ac:dyDescent="0.25">
      <c r="A405" t="s">
        <v>12</v>
      </c>
      <c r="B405" s="22">
        <v>2020</v>
      </c>
      <c r="C405" s="23">
        <v>45</v>
      </c>
      <c r="D405" s="25">
        <v>2</v>
      </c>
      <c r="E405" s="25"/>
      <c r="F405" s="25"/>
      <c r="G405" s="25">
        <v>0</v>
      </c>
      <c r="H405" s="21"/>
      <c r="I405" s="21"/>
      <c r="J405" s="21"/>
      <c r="K405" s="22">
        <v>0</v>
      </c>
      <c r="L405" s="21"/>
    </row>
    <row r="406" spans="1:12" x14ac:dyDescent="0.25">
      <c r="A406" t="s">
        <v>12</v>
      </c>
      <c r="B406" s="22">
        <v>2020</v>
      </c>
      <c r="C406" s="23">
        <v>44</v>
      </c>
      <c r="D406" s="25">
        <v>4</v>
      </c>
      <c r="E406" s="25"/>
      <c r="F406" s="25"/>
      <c r="G406" s="25">
        <v>1</v>
      </c>
      <c r="H406" s="21"/>
      <c r="I406" s="21"/>
      <c r="J406" s="21"/>
      <c r="K406" s="22">
        <v>0</v>
      </c>
      <c r="L406" s="21"/>
    </row>
    <row r="407" spans="1:12" x14ac:dyDescent="0.25">
      <c r="A407" t="s">
        <v>12</v>
      </c>
      <c r="B407" s="22">
        <v>2020</v>
      </c>
      <c r="C407" s="23">
        <v>43</v>
      </c>
      <c r="D407" s="25">
        <v>0</v>
      </c>
      <c r="E407" s="25"/>
      <c r="F407" s="25"/>
      <c r="G407" s="25">
        <v>0</v>
      </c>
      <c r="H407" s="21"/>
      <c r="I407" s="21"/>
      <c r="J407" s="21"/>
      <c r="K407" s="22">
        <v>0</v>
      </c>
      <c r="L407" s="21"/>
    </row>
    <row r="408" spans="1:12" x14ac:dyDescent="0.25">
      <c r="A408" t="s">
        <v>12</v>
      </c>
      <c r="B408" s="22">
        <v>2021</v>
      </c>
      <c r="C408" s="23">
        <v>100</v>
      </c>
      <c r="D408" s="25">
        <v>3</v>
      </c>
      <c r="E408" s="25"/>
      <c r="F408" s="25"/>
      <c r="G408" s="25">
        <v>0</v>
      </c>
      <c r="H408" s="21"/>
      <c r="I408" s="21"/>
      <c r="J408" s="21"/>
      <c r="K408" s="22">
        <v>0</v>
      </c>
      <c r="L408" s="21"/>
    </row>
    <row r="409" spans="1:12" x14ac:dyDescent="0.25">
      <c r="A409" t="s">
        <v>12</v>
      </c>
      <c r="B409" s="22">
        <v>2021</v>
      </c>
      <c r="C409" s="23">
        <v>99</v>
      </c>
      <c r="D409" s="25">
        <v>2</v>
      </c>
      <c r="E409" s="25"/>
      <c r="F409" s="25"/>
      <c r="G409" s="25">
        <v>0</v>
      </c>
      <c r="H409" s="21"/>
      <c r="I409" s="21"/>
      <c r="J409" s="21"/>
      <c r="K409" s="22">
        <v>0</v>
      </c>
      <c r="L409" s="21"/>
    </row>
    <row r="410" spans="1:12" x14ac:dyDescent="0.25">
      <c r="A410" t="s">
        <v>12</v>
      </c>
      <c r="B410" s="22">
        <v>2021</v>
      </c>
      <c r="C410" s="23">
        <v>98</v>
      </c>
      <c r="D410" s="25">
        <v>0</v>
      </c>
      <c r="E410" s="25"/>
      <c r="F410" s="25"/>
      <c r="G410" s="25">
        <v>0</v>
      </c>
      <c r="H410" s="21"/>
      <c r="I410" s="21"/>
      <c r="J410" s="21"/>
      <c r="K410" s="22">
        <v>0</v>
      </c>
      <c r="L410" s="21"/>
    </row>
    <row r="411" spans="1:12" x14ac:dyDescent="0.25">
      <c r="A411" t="s">
        <v>12</v>
      </c>
      <c r="B411" s="22">
        <v>2021</v>
      </c>
      <c r="C411" s="23">
        <v>97</v>
      </c>
      <c r="D411" s="25">
        <v>4</v>
      </c>
      <c r="E411" s="25"/>
      <c r="F411" s="25"/>
      <c r="G411" s="25">
        <v>0</v>
      </c>
      <c r="H411" s="25"/>
      <c r="I411" s="25"/>
      <c r="J411" s="25"/>
      <c r="K411" s="22">
        <v>0</v>
      </c>
      <c r="L411" s="25"/>
    </row>
    <row r="412" spans="1:12" x14ac:dyDescent="0.25">
      <c r="A412" t="s">
        <v>12</v>
      </c>
      <c r="B412" s="22">
        <v>2021</v>
      </c>
      <c r="C412" s="23">
        <v>96</v>
      </c>
      <c r="D412" s="25">
        <v>0</v>
      </c>
      <c r="E412" s="25"/>
      <c r="F412" s="25"/>
      <c r="G412" s="25">
        <v>0</v>
      </c>
      <c r="H412" s="25"/>
      <c r="I412" s="25"/>
      <c r="J412" s="25"/>
      <c r="K412" s="22">
        <v>0</v>
      </c>
      <c r="L412" s="25"/>
    </row>
    <row r="413" spans="1:12" x14ac:dyDescent="0.25">
      <c r="A413" t="s">
        <v>12</v>
      </c>
      <c r="B413" s="22">
        <v>2021</v>
      </c>
      <c r="C413" s="23">
        <v>95</v>
      </c>
      <c r="D413" s="25">
        <v>3</v>
      </c>
      <c r="E413" s="25"/>
      <c r="F413" s="25"/>
      <c r="G413" s="25">
        <v>0</v>
      </c>
      <c r="H413" s="25"/>
      <c r="I413" s="25"/>
      <c r="J413" s="25"/>
      <c r="K413" s="22">
        <v>0</v>
      </c>
      <c r="L413" s="25"/>
    </row>
    <row r="414" spans="1:12" x14ac:dyDescent="0.25">
      <c r="A414" t="s">
        <v>12</v>
      </c>
      <c r="B414" s="22">
        <v>2021</v>
      </c>
      <c r="C414" s="23">
        <v>94</v>
      </c>
      <c r="D414" s="25">
        <v>0</v>
      </c>
      <c r="E414" s="25"/>
      <c r="F414" s="25"/>
      <c r="G414" s="25">
        <v>0</v>
      </c>
      <c r="H414" s="25"/>
      <c r="I414" s="25"/>
      <c r="J414" s="25"/>
      <c r="K414" s="22">
        <v>0</v>
      </c>
      <c r="L414" s="25"/>
    </row>
    <row r="415" spans="1:12" x14ac:dyDescent="0.25">
      <c r="A415" t="s">
        <v>12</v>
      </c>
      <c r="B415" s="22">
        <v>2021</v>
      </c>
      <c r="C415" s="23">
        <v>93</v>
      </c>
      <c r="D415" s="25">
        <v>0</v>
      </c>
      <c r="E415" s="25"/>
      <c r="F415" s="25"/>
      <c r="G415" s="25">
        <v>0</v>
      </c>
      <c r="H415" s="25"/>
      <c r="I415" s="25"/>
      <c r="J415" s="25"/>
      <c r="K415" s="22">
        <v>0</v>
      </c>
      <c r="L415" s="25"/>
    </row>
    <row r="416" spans="1:12" x14ac:dyDescent="0.25">
      <c r="A416" t="s">
        <v>12</v>
      </c>
      <c r="B416" s="22">
        <v>2021</v>
      </c>
      <c r="C416" s="23">
        <v>92</v>
      </c>
      <c r="D416" s="25">
        <v>0</v>
      </c>
      <c r="E416" s="25"/>
      <c r="F416" s="25"/>
      <c r="G416" s="25">
        <v>0</v>
      </c>
      <c r="H416" s="25"/>
      <c r="I416" s="25"/>
      <c r="J416" s="25"/>
      <c r="K416" s="22">
        <v>0</v>
      </c>
      <c r="L416" s="25"/>
    </row>
    <row r="417" spans="1:12" x14ac:dyDescent="0.25">
      <c r="A417" t="s">
        <v>12</v>
      </c>
      <c r="B417" s="22">
        <v>2021</v>
      </c>
      <c r="C417" s="23">
        <v>91</v>
      </c>
      <c r="D417" s="25">
        <v>0</v>
      </c>
      <c r="E417" s="25"/>
      <c r="F417" s="25"/>
      <c r="G417" s="25">
        <v>0</v>
      </c>
      <c r="H417" s="25"/>
      <c r="I417" s="25"/>
      <c r="J417" s="25"/>
      <c r="K417" s="22">
        <v>0</v>
      </c>
      <c r="L417" s="25"/>
    </row>
    <row r="418" spans="1:12" x14ac:dyDescent="0.25">
      <c r="A418" t="s">
        <v>12</v>
      </c>
      <c r="B418" s="22">
        <v>2021</v>
      </c>
      <c r="C418" s="23">
        <v>90</v>
      </c>
      <c r="D418" s="25">
        <v>0</v>
      </c>
      <c r="E418" s="25"/>
      <c r="F418" s="25"/>
      <c r="G418" s="25">
        <v>0</v>
      </c>
      <c r="H418" s="25"/>
      <c r="I418" s="25"/>
      <c r="J418" s="25"/>
      <c r="K418" s="22">
        <v>0</v>
      </c>
      <c r="L418" s="25"/>
    </row>
    <row r="419" spans="1:12" x14ac:dyDescent="0.25">
      <c r="A419" t="s">
        <v>12</v>
      </c>
      <c r="B419" s="22">
        <v>2021</v>
      </c>
      <c r="C419" s="23">
        <v>89</v>
      </c>
      <c r="D419" s="25">
        <v>2</v>
      </c>
      <c r="E419" s="25"/>
      <c r="F419" s="25"/>
      <c r="G419" s="25">
        <v>0</v>
      </c>
      <c r="H419" s="25"/>
      <c r="I419" s="25"/>
      <c r="J419" s="25"/>
      <c r="K419" s="22">
        <v>0</v>
      </c>
      <c r="L419" s="25"/>
    </row>
    <row r="420" spans="1:12" x14ac:dyDescent="0.25">
      <c r="A420" t="s">
        <v>12</v>
      </c>
      <c r="B420" s="22">
        <v>2021</v>
      </c>
      <c r="C420" s="23">
        <v>88</v>
      </c>
      <c r="D420" s="25">
        <v>2</v>
      </c>
      <c r="E420" s="25"/>
      <c r="F420" s="25"/>
      <c r="G420" s="25">
        <v>0</v>
      </c>
      <c r="H420" s="25"/>
      <c r="I420" s="25"/>
      <c r="J420" s="25"/>
      <c r="K420" s="25">
        <v>1</v>
      </c>
      <c r="L420" s="25" t="s">
        <v>16</v>
      </c>
    </row>
    <row r="421" spans="1:12" x14ac:dyDescent="0.25">
      <c r="A421" t="s">
        <v>12</v>
      </c>
      <c r="B421" s="22">
        <v>2021</v>
      </c>
      <c r="C421" s="23">
        <v>87</v>
      </c>
      <c r="D421" s="25">
        <v>0</v>
      </c>
      <c r="E421" s="25"/>
      <c r="F421" s="25"/>
      <c r="G421" s="25">
        <v>0</v>
      </c>
      <c r="H421" s="25"/>
      <c r="I421" s="25"/>
      <c r="J421" s="25"/>
      <c r="K421" s="25">
        <v>0</v>
      </c>
      <c r="L421" s="25"/>
    </row>
    <row r="422" spans="1:12" x14ac:dyDescent="0.25">
      <c r="A422" t="s">
        <v>12</v>
      </c>
      <c r="B422" s="22">
        <v>2021</v>
      </c>
      <c r="C422" s="23">
        <v>86</v>
      </c>
      <c r="D422" s="25">
        <v>0</v>
      </c>
      <c r="E422" s="25"/>
      <c r="F422" s="25"/>
      <c r="G422" s="25">
        <v>0</v>
      </c>
      <c r="H422" s="25"/>
      <c r="I422" s="25"/>
      <c r="J422" s="25"/>
      <c r="K422" s="25">
        <v>0</v>
      </c>
      <c r="L422" s="25"/>
    </row>
    <row r="423" spans="1:12" x14ac:dyDescent="0.25">
      <c r="A423" t="s">
        <v>12</v>
      </c>
      <c r="B423" s="22">
        <v>2021</v>
      </c>
      <c r="C423" s="23">
        <v>85</v>
      </c>
      <c r="D423" s="25">
        <v>0</v>
      </c>
      <c r="E423" s="25"/>
      <c r="F423" s="25"/>
      <c r="G423" s="25">
        <v>0</v>
      </c>
      <c r="H423" s="25"/>
      <c r="I423" s="25"/>
      <c r="J423" s="25"/>
      <c r="K423" s="25">
        <v>0</v>
      </c>
      <c r="L423" s="25"/>
    </row>
    <row r="424" spans="1:12" x14ac:dyDescent="0.25">
      <c r="A424" t="s">
        <v>12</v>
      </c>
      <c r="B424" s="22">
        <v>2021</v>
      </c>
      <c r="C424" s="23">
        <v>84</v>
      </c>
      <c r="D424" s="25">
        <v>0</v>
      </c>
      <c r="E424" s="25"/>
      <c r="F424" s="25"/>
      <c r="G424" s="25">
        <v>0</v>
      </c>
      <c r="H424" s="25"/>
      <c r="I424" s="25"/>
      <c r="J424" s="25"/>
      <c r="K424" s="25">
        <v>0</v>
      </c>
      <c r="L424" s="25"/>
    </row>
    <row r="425" spans="1:12" x14ac:dyDescent="0.25">
      <c r="A425" t="s">
        <v>12</v>
      </c>
      <c r="B425" s="22">
        <v>2021</v>
      </c>
      <c r="C425" s="23">
        <v>83</v>
      </c>
      <c r="D425" s="25">
        <v>0</v>
      </c>
      <c r="E425" s="25"/>
      <c r="F425" s="25"/>
      <c r="G425" s="25">
        <v>0</v>
      </c>
      <c r="H425" s="25"/>
      <c r="I425" s="25"/>
      <c r="J425" s="25"/>
      <c r="K425" s="25">
        <v>0</v>
      </c>
      <c r="L425" s="25"/>
    </row>
    <row r="426" spans="1:12" x14ac:dyDescent="0.25">
      <c r="A426" t="s">
        <v>12</v>
      </c>
      <c r="B426" s="22">
        <v>2021</v>
      </c>
      <c r="C426" s="23">
        <v>82</v>
      </c>
      <c r="D426" s="25">
        <v>3</v>
      </c>
      <c r="E426" s="25"/>
      <c r="F426" s="25"/>
      <c r="G426" s="25">
        <v>0</v>
      </c>
      <c r="H426" s="25"/>
      <c r="I426" s="25"/>
      <c r="J426" s="25"/>
      <c r="K426" s="25">
        <v>0</v>
      </c>
      <c r="L426" s="25"/>
    </row>
    <row r="427" spans="1:12" x14ac:dyDescent="0.25">
      <c r="A427" t="s">
        <v>12</v>
      </c>
      <c r="B427" s="22">
        <v>2021</v>
      </c>
      <c r="C427" s="23">
        <v>81</v>
      </c>
      <c r="D427" s="25">
        <v>3</v>
      </c>
      <c r="E427" s="25"/>
      <c r="F427" s="25"/>
      <c r="G427" s="25">
        <v>0</v>
      </c>
      <c r="H427" s="25"/>
      <c r="I427" s="25"/>
      <c r="J427" s="25"/>
      <c r="K427" s="25">
        <v>1</v>
      </c>
      <c r="L427" s="25" t="s">
        <v>16</v>
      </c>
    </row>
    <row r="428" spans="1:12" x14ac:dyDescent="0.25">
      <c r="A428" t="s">
        <v>12</v>
      </c>
      <c r="B428" s="22">
        <v>2021</v>
      </c>
      <c r="C428" s="23">
        <v>80</v>
      </c>
      <c r="D428" s="25">
        <v>2</v>
      </c>
      <c r="E428" s="25"/>
      <c r="F428" s="25"/>
      <c r="G428" s="25">
        <v>0</v>
      </c>
      <c r="H428" s="25"/>
      <c r="I428" s="25"/>
      <c r="J428" s="25"/>
      <c r="K428" s="25">
        <v>1</v>
      </c>
      <c r="L428" s="25" t="s">
        <v>16</v>
      </c>
    </row>
    <row r="429" spans="1:12" x14ac:dyDescent="0.25">
      <c r="A429" t="s">
        <v>12</v>
      </c>
      <c r="B429" s="22">
        <v>2021</v>
      </c>
      <c r="C429" s="23">
        <v>79</v>
      </c>
      <c r="D429" s="25">
        <v>1</v>
      </c>
      <c r="E429" s="25"/>
      <c r="F429" s="25"/>
      <c r="G429" s="25">
        <v>0</v>
      </c>
      <c r="H429" s="25"/>
      <c r="I429" s="25"/>
      <c r="J429" s="25"/>
      <c r="K429" s="25">
        <v>1</v>
      </c>
      <c r="L429" s="25" t="s">
        <v>16</v>
      </c>
    </row>
    <row r="430" spans="1:12" x14ac:dyDescent="0.25">
      <c r="A430" t="s">
        <v>12</v>
      </c>
      <c r="B430" s="22">
        <v>2021</v>
      </c>
      <c r="C430" s="23">
        <v>78</v>
      </c>
      <c r="D430" s="25">
        <v>3</v>
      </c>
      <c r="E430" s="25"/>
      <c r="F430" s="25"/>
      <c r="G430" s="25">
        <v>0</v>
      </c>
      <c r="H430" s="25"/>
      <c r="I430" s="25"/>
      <c r="J430" s="25"/>
      <c r="K430" s="25">
        <v>1</v>
      </c>
      <c r="L430" s="25" t="s">
        <v>16</v>
      </c>
    </row>
    <row r="431" spans="1:12" x14ac:dyDescent="0.25">
      <c r="A431" t="s">
        <v>12</v>
      </c>
      <c r="B431" s="22">
        <v>2021</v>
      </c>
      <c r="C431" s="23">
        <v>77</v>
      </c>
      <c r="D431" s="25">
        <v>0</v>
      </c>
      <c r="E431" s="25"/>
      <c r="F431" s="25"/>
      <c r="G431" s="25">
        <v>0</v>
      </c>
      <c r="H431" s="25"/>
      <c r="I431" s="25"/>
      <c r="J431" s="25"/>
      <c r="K431" s="25">
        <v>0</v>
      </c>
      <c r="L431" s="25"/>
    </row>
    <row r="432" spans="1:12" x14ac:dyDescent="0.25">
      <c r="A432" t="s">
        <v>12</v>
      </c>
      <c r="B432" s="22">
        <v>2021</v>
      </c>
      <c r="C432" s="23">
        <v>76</v>
      </c>
      <c r="D432" s="25">
        <v>0</v>
      </c>
      <c r="E432" s="25"/>
      <c r="F432" s="25"/>
      <c r="G432" s="25">
        <v>0</v>
      </c>
      <c r="H432" s="25"/>
      <c r="I432" s="25"/>
      <c r="J432" s="25"/>
      <c r="K432" s="25">
        <v>0</v>
      </c>
      <c r="L432" s="25"/>
    </row>
    <row r="433" spans="1:12" x14ac:dyDescent="0.25">
      <c r="A433" t="s">
        <v>12</v>
      </c>
      <c r="B433" s="22">
        <v>2021</v>
      </c>
      <c r="C433" s="23">
        <v>75</v>
      </c>
      <c r="D433" s="25">
        <v>0</v>
      </c>
      <c r="E433" s="25"/>
      <c r="F433" s="25"/>
      <c r="G433" s="25">
        <v>0</v>
      </c>
      <c r="H433" s="25"/>
      <c r="I433" s="25"/>
      <c r="J433" s="25"/>
      <c r="K433" s="25">
        <v>0</v>
      </c>
      <c r="L433" s="25"/>
    </row>
    <row r="434" spans="1:12" x14ac:dyDescent="0.25">
      <c r="A434" t="s">
        <v>12</v>
      </c>
      <c r="B434" s="22">
        <v>2021</v>
      </c>
      <c r="C434" s="23">
        <v>74</v>
      </c>
      <c r="D434" s="25">
        <v>1</v>
      </c>
      <c r="E434" s="25"/>
      <c r="F434" s="25"/>
      <c r="G434" s="25">
        <v>0</v>
      </c>
      <c r="H434" s="25"/>
      <c r="I434" s="25"/>
      <c r="J434" s="25"/>
      <c r="K434" s="25">
        <v>1</v>
      </c>
      <c r="L434" s="25" t="s">
        <v>16</v>
      </c>
    </row>
    <row r="435" spans="1:12" x14ac:dyDescent="0.25">
      <c r="A435" t="s">
        <v>12</v>
      </c>
      <c r="B435" s="22">
        <v>2021</v>
      </c>
      <c r="C435" s="23">
        <v>73</v>
      </c>
      <c r="D435" s="25">
        <v>2</v>
      </c>
      <c r="E435" s="25"/>
      <c r="F435" s="25"/>
      <c r="G435" s="25">
        <v>0</v>
      </c>
      <c r="H435" s="25"/>
      <c r="I435" s="25"/>
      <c r="J435" s="25"/>
      <c r="K435" s="25">
        <v>0</v>
      </c>
      <c r="L435" s="25"/>
    </row>
    <row r="436" spans="1:12" x14ac:dyDescent="0.25">
      <c r="A436" t="s">
        <v>12</v>
      </c>
      <c r="B436" s="22">
        <v>2021</v>
      </c>
      <c r="C436" s="23">
        <v>72</v>
      </c>
      <c r="D436" s="25">
        <v>2</v>
      </c>
      <c r="E436" s="25"/>
      <c r="F436" s="25"/>
      <c r="G436" s="25">
        <v>0</v>
      </c>
      <c r="H436" s="25"/>
      <c r="I436" s="25"/>
      <c r="J436" s="25"/>
      <c r="K436" s="25">
        <v>0</v>
      </c>
      <c r="L436" s="25"/>
    </row>
    <row r="437" spans="1:12" x14ac:dyDescent="0.25">
      <c r="A437" t="s">
        <v>12</v>
      </c>
      <c r="B437" s="22">
        <v>2021</v>
      </c>
      <c r="C437" s="23">
        <v>71</v>
      </c>
      <c r="D437" s="25">
        <v>0</v>
      </c>
      <c r="E437" s="25"/>
      <c r="F437" s="25"/>
      <c r="G437" s="25">
        <v>0</v>
      </c>
      <c r="H437" s="25"/>
      <c r="I437" s="25"/>
      <c r="J437" s="25"/>
      <c r="K437" s="25">
        <v>0</v>
      </c>
      <c r="L437" s="25"/>
    </row>
    <row r="438" spans="1:12" x14ac:dyDescent="0.25">
      <c r="A438" t="s">
        <v>12</v>
      </c>
      <c r="B438" s="22">
        <v>2021</v>
      </c>
      <c r="C438" s="23">
        <v>70</v>
      </c>
      <c r="D438" s="25">
        <v>2</v>
      </c>
      <c r="E438" s="25"/>
      <c r="F438" s="25"/>
      <c r="G438" s="25">
        <v>0</v>
      </c>
      <c r="H438" s="25"/>
      <c r="I438" s="25"/>
      <c r="J438" s="25"/>
      <c r="K438" s="25">
        <v>1</v>
      </c>
      <c r="L438" s="25" t="s">
        <v>16</v>
      </c>
    </row>
    <row r="439" spans="1:12" x14ac:dyDescent="0.25">
      <c r="A439" t="s">
        <v>12</v>
      </c>
      <c r="B439" s="22">
        <v>2021</v>
      </c>
      <c r="C439" s="23">
        <v>69</v>
      </c>
      <c r="D439" s="25" t="s">
        <v>13</v>
      </c>
      <c r="E439" s="25"/>
      <c r="F439" s="25"/>
      <c r="G439" s="25" t="s">
        <v>13</v>
      </c>
      <c r="H439" s="25"/>
      <c r="I439" s="25"/>
      <c r="J439" s="25"/>
      <c r="K439" s="25">
        <v>1</v>
      </c>
      <c r="L439" s="25" t="s">
        <v>16</v>
      </c>
    </row>
    <row r="440" spans="1:12" x14ac:dyDescent="0.25">
      <c r="A440" t="s">
        <v>12</v>
      </c>
      <c r="B440" s="22">
        <v>2021</v>
      </c>
      <c r="C440" s="23">
        <v>68</v>
      </c>
      <c r="D440" s="25">
        <v>0</v>
      </c>
      <c r="E440" s="25"/>
      <c r="F440" s="25"/>
      <c r="G440" s="25">
        <v>0</v>
      </c>
      <c r="H440" s="25"/>
      <c r="I440" s="25"/>
      <c r="J440" s="25"/>
      <c r="K440" s="25">
        <v>0</v>
      </c>
      <c r="L440" s="25"/>
    </row>
    <row r="441" spans="1:12" x14ac:dyDescent="0.25">
      <c r="A441" t="s">
        <v>12</v>
      </c>
      <c r="B441" s="22">
        <v>2021</v>
      </c>
      <c r="C441" s="23">
        <v>67</v>
      </c>
      <c r="D441" s="25">
        <v>2</v>
      </c>
      <c r="E441" s="25"/>
      <c r="F441" s="25"/>
      <c r="G441" s="25">
        <v>0</v>
      </c>
      <c r="H441" s="25"/>
      <c r="I441" s="25"/>
      <c r="J441" s="25"/>
      <c r="K441" s="25">
        <v>0</v>
      </c>
      <c r="L441" s="25"/>
    </row>
    <row r="442" spans="1:12" x14ac:dyDescent="0.25">
      <c r="A442" t="s">
        <v>12</v>
      </c>
      <c r="B442" s="22">
        <v>2021</v>
      </c>
      <c r="C442" s="23">
        <v>66</v>
      </c>
      <c r="D442" s="25">
        <v>0</v>
      </c>
      <c r="E442" s="25"/>
      <c r="F442" s="25"/>
      <c r="G442" s="25">
        <v>0</v>
      </c>
      <c r="H442" s="25"/>
      <c r="I442" s="25"/>
      <c r="J442" s="25"/>
      <c r="K442" s="25">
        <v>0</v>
      </c>
      <c r="L442" s="25"/>
    </row>
    <row r="443" spans="1:12" x14ac:dyDescent="0.25">
      <c r="A443" t="s">
        <v>12</v>
      </c>
      <c r="B443" s="22">
        <v>2021</v>
      </c>
      <c r="C443" s="23">
        <v>65</v>
      </c>
      <c r="D443" s="25">
        <v>2</v>
      </c>
      <c r="E443" s="25"/>
      <c r="F443" s="25"/>
      <c r="G443" s="25">
        <v>0</v>
      </c>
      <c r="H443" s="25"/>
      <c r="I443" s="25"/>
      <c r="J443" s="25"/>
      <c r="K443" s="25">
        <v>0</v>
      </c>
      <c r="L443" s="25"/>
    </row>
    <row r="444" spans="1:12" x14ac:dyDescent="0.25">
      <c r="A444" t="s">
        <v>12</v>
      </c>
      <c r="B444" s="22">
        <v>2021</v>
      </c>
      <c r="C444" s="23">
        <v>64</v>
      </c>
      <c r="D444" s="25">
        <v>2</v>
      </c>
      <c r="E444" s="25"/>
      <c r="F444" s="25"/>
      <c r="G444" s="25">
        <v>0</v>
      </c>
      <c r="H444" s="25"/>
      <c r="I444" s="25"/>
      <c r="J444" s="25"/>
      <c r="K444" s="25">
        <v>0</v>
      </c>
      <c r="L444" s="25"/>
    </row>
    <row r="445" spans="1:12" x14ac:dyDescent="0.25">
      <c r="A445" t="s">
        <v>12</v>
      </c>
      <c r="B445" s="22">
        <v>2021</v>
      </c>
      <c r="C445" s="23">
        <v>63</v>
      </c>
      <c r="D445" s="25">
        <v>3</v>
      </c>
      <c r="E445" s="25"/>
      <c r="F445" s="25"/>
      <c r="G445" s="25">
        <v>0</v>
      </c>
      <c r="H445" s="25"/>
      <c r="I445" s="25"/>
      <c r="J445" s="25"/>
      <c r="K445" s="25">
        <v>0</v>
      </c>
      <c r="L445" s="25"/>
    </row>
    <row r="446" spans="1:12" x14ac:dyDescent="0.25">
      <c r="A446" t="s">
        <v>12</v>
      </c>
      <c r="B446" s="22">
        <v>2021</v>
      </c>
      <c r="C446" s="23">
        <v>62</v>
      </c>
      <c r="D446" s="25">
        <v>0</v>
      </c>
      <c r="E446" s="25"/>
      <c r="F446" s="25"/>
      <c r="G446" s="25">
        <v>0</v>
      </c>
      <c r="H446" s="25"/>
      <c r="I446" s="25"/>
      <c r="J446" s="25"/>
      <c r="K446" s="25">
        <v>0</v>
      </c>
      <c r="L446" s="25"/>
    </row>
    <row r="447" spans="1:12" x14ac:dyDescent="0.25">
      <c r="A447" t="s">
        <v>12</v>
      </c>
      <c r="B447" s="22">
        <v>2021</v>
      </c>
      <c r="C447" s="23">
        <v>61</v>
      </c>
      <c r="D447" s="25">
        <v>0</v>
      </c>
      <c r="E447" s="25"/>
      <c r="F447" s="25"/>
      <c r="G447" s="25">
        <v>0</v>
      </c>
      <c r="H447" s="25"/>
      <c r="I447" s="25"/>
      <c r="J447" s="25"/>
      <c r="K447" s="25">
        <v>0</v>
      </c>
      <c r="L447" s="25"/>
    </row>
    <row r="448" spans="1:12" x14ac:dyDescent="0.25">
      <c r="A448" t="s">
        <v>12</v>
      </c>
      <c r="B448" s="22">
        <v>2021</v>
      </c>
      <c r="C448" s="23">
        <v>60</v>
      </c>
      <c r="D448" s="25">
        <v>0</v>
      </c>
      <c r="E448" s="25"/>
      <c r="F448" s="25"/>
      <c r="G448" s="25">
        <v>0</v>
      </c>
      <c r="H448" s="25"/>
      <c r="I448" s="25"/>
      <c r="J448" s="25"/>
      <c r="K448" s="25">
        <v>0</v>
      </c>
      <c r="L448" s="25"/>
    </row>
    <row r="449" spans="1:12" x14ac:dyDescent="0.25">
      <c r="A449" t="s">
        <v>12</v>
      </c>
      <c r="B449" s="22">
        <v>2021</v>
      </c>
      <c r="C449" s="23">
        <v>59</v>
      </c>
      <c r="D449" s="25">
        <v>3</v>
      </c>
      <c r="E449" s="25"/>
      <c r="F449" s="25"/>
      <c r="G449" s="25">
        <v>0</v>
      </c>
      <c r="H449" s="25"/>
      <c r="I449" s="25"/>
      <c r="J449" s="25"/>
      <c r="K449" s="25">
        <v>1</v>
      </c>
      <c r="L449" s="25" t="s">
        <v>16</v>
      </c>
    </row>
    <row r="450" spans="1:12" x14ac:dyDescent="0.25">
      <c r="A450" t="s">
        <v>12</v>
      </c>
      <c r="B450" s="22">
        <v>2021</v>
      </c>
      <c r="C450" s="23">
        <v>58</v>
      </c>
      <c r="D450" s="25">
        <v>2</v>
      </c>
      <c r="E450" s="25"/>
      <c r="F450" s="25"/>
      <c r="G450" s="25">
        <v>0</v>
      </c>
      <c r="H450" s="25"/>
      <c r="I450" s="25"/>
      <c r="J450" s="25"/>
      <c r="K450" s="25">
        <v>1</v>
      </c>
      <c r="L450" s="25" t="s">
        <v>16</v>
      </c>
    </row>
    <row r="451" spans="1:12" x14ac:dyDescent="0.25">
      <c r="A451" t="s">
        <v>12</v>
      </c>
      <c r="B451" s="22">
        <v>2021</v>
      </c>
      <c r="C451" s="23">
        <v>57</v>
      </c>
      <c r="D451" s="25">
        <v>3</v>
      </c>
      <c r="E451" s="25"/>
      <c r="F451" s="25"/>
      <c r="G451" s="25">
        <v>0</v>
      </c>
      <c r="H451" s="25"/>
      <c r="I451" s="25"/>
      <c r="J451" s="25"/>
      <c r="K451" s="25">
        <v>1</v>
      </c>
      <c r="L451" s="25" t="s">
        <v>16</v>
      </c>
    </row>
    <row r="452" spans="1:12" x14ac:dyDescent="0.25">
      <c r="A452" t="s">
        <v>12</v>
      </c>
      <c r="B452" s="22">
        <v>2021</v>
      </c>
      <c r="C452" s="23">
        <v>56</v>
      </c>
      <c r="D452" s="25">
        <v>0</v>
      </c>
      <c r="E452" s="25"/>
      <c r="F452" s="25"/>
      <c r="G452" s="25">
        <v>0</v>
      </c>
      <c r="H452" s="25"/>
      <c r="I452" s="25"/>
      <c r="J452" s="25"/>
      <c r="K452" s="25">
        <v>0</v>
      </c>
      <c r="L452" s="25"/>
    </row>
    <row r="453" spans="1:12" x14ac:dyDescent="0.25">
      <c r="A453" t="s">
        <v>12</v>
      </c>
      <c r="B453" s="22">
        <v>2021</v>
      </c>
      <c r="C453" s="23">
        <v>55</v>
      </c>
      <c r="D453" s="25">
        <v>0</v>
      </c>
      <c r="E453" s="25"/>
      <c r="F453" s="25"/>
      <c r="G453" s="25">
        <v>0</v>
      </c>
      <c r="H453" s="25"/>
      <c r="I453" s="25"/>
      <c r="J453" s="25"/>
      <c r="K453" s="25">
        <v>0</v>
      </c>
      <c r="L453" s="25"/>
    </row>
    <row r="454" spans="1:12" x14ac:dyDescent="0.25">
      <c r="A454" t="s">
        <v>12</v>
      </c>
      <c r="B454" s="22">
        <v>2021</v>
      </c>
      <c r="C454" s="23">
        <v>54</v>
      </c>
      <c r="D454" s="25">
        <v>3</v>
      </c>
      <c r="E454" s="25"/>
      <c r="F454" s="25"/>
      <c r="G454" s="25">
        <v>0</v>
      </c>
      <c r="H454" s="25"/>
      <c r="I454" s="25"/>
      <c r="J454" s="25"/>
      <c r="K454" s="25">
        <v>0</v>
      </c>
      <c r="L454" s="25"/>
    </row>
    <row r="455" spans="1:12" x14ac:dyDescent="0.25">
      <c r="A455" t="s">
        <v>12</v>
      </c>
      <c r="B455" s="22">
        <v>2021</v>
      </c>
      <c r="C455" s="23">
        <v>53</v>
      </c>
      <c r="D455" s="25">
        <v>0</v>
      </c>
      <c r="E455" s="25"/>
      <c r="F455" s="25"/>
      <c r="G455" s="25">
        <v>0</v>
      </c>
      <c r="H455" s="25"/>
      <c r="I455" s="25"/>
      <c r="J455" s="25"/>
      <c r="K455" s="25">
        <v>0</v>
      </c>
      <c r="L455" s="25"/>
    </row>
    <row r="456" spans="1:12" x14ac:dyDescent="0.25">
      <c r="A456" t="s">
        <v>12</v>
      </c>
      <c r="B456" s="22">
        <v>2021</v>
      </c>
      <c r="C456" s="23">
        <v>52</v>
      </c>
      <c r="D456" s="25">
        <v>0</v>
      </c>
      <c r="E456" s="25"/>
      <c r="F456" s="25"/>
      <c r="G456" s="25">
        <v>0</v>
      </c>
      <c r="H456" s="25"/>
      <c r="I456" s="25"/>
      <c r="J456" s="25"/>
      <c r="K456" s="25">
        <v>0</v>
      </c>
      <c r="L456" s="25"/>
    </row>
    <row r="457" spans="1:12" x14ac:dyDescent="0.25">
      <c r="A457" t="s">
        <v>12</v>
      </c>
      <c r="B457" s="22">
        <v>2021</v>
      </c>
      <c r="C457" s="23">
        <v>51</v>
      </c>
      <c r="D457" s="25">
        <v>4</v>
      </c>
      <c r="E457" s="25"/>
      <c r="F457" s="25"/>
      <c r="G457" s="25">
        <v>0</v>
      </c>
      <c r="H457" s="25"/>
      <c r="I457" s="25"/>
      <c r="J457" s="25"/>
      <c r="K457" s="25">
        <v>0</v>
      </c>
      <c r="L457" s="25"/>
    </row>
    <row r="458" spans="1:12" x14ac:dyDescent="0.25">
      <c r="A458" t="s">
        <v>12</v>
      </c>
      <c r="B458" s="22">
        <v>2021</v>
      </c>
      <c r="C458" s="23">
        <v>50</v>
      </c>
      <c r="D458" s="25">
        <v>2</v>
      </c>
      <c r="E458" s="25"/>
      <c r="F458" s="25"/>
      <c r="G458" s="25">
        <v>0</v>
      </c>
      <c r="H458" s="25"/>
      <c r="I458" s="25"/>
      <c r="J458" s="25"/>
      <c r="K458" s="25">
        <v>1</v>
      </c>
      <c r="L458" s="25" t="s">
        <v>16</v>
      </c>
    </row>
    <row r="459" spans="1:12" x14ac:dyDescent="0.25">
      <c r="A459" t="s">
        <v>12</v>
      </c>
      <c r="B459" s="22">
        <v>2021</v>
      </c>
      <c r="C459" s="23">
        <v>49</v>
      </c>
      <c r="D459" s="25">
        <v>0</v>
      </c>
      <c r="E459" s="25"/>
      <c r="F459" s="25"/>
      <c r="G459" s="25">
        <v>0</v>
      </c>
      <c r="H459" s="25"/>
      <c r="I459" s="25"/>
      <c r="J459" s="25"/>
      <c r="K459" s="25">
        <v>0</v>
      </c>
      <c r="L459" s="25"/>
    </row>
    <row r="460" spans="1:12" x14ac:dyDescent="0.25">
      <c r="A460" t="s">
        <v>12</v>
      </c>
      <c r="B460" s="22">
        <v>2021</v>
      </c>
      <c r="C460" s="23">
        <v>48</v>
      </c>
      <c r="D460" s="25">
        <v>0</v>
      </c>
      <c r="E460" s="25"/>
      <c r="F460" s="25"/>
      <c r="G460" s="25">
        <v>0</v>
      </c>
      <c r="H460" s="25"/>
      <c r="I460" s="25"/>
      <c r="J460" s="25"/>
      <c r="K460" s="25">
        <v>0</v>
      </c>
      <c r="L460" s="25"/>
    </row>
    <row r="461" spans="1:12" x14ac:dyDescent="0.25">
      <c r="A461" t="s">
        <v>12</v>
      </c>
      <c r="B461" s="22">
        <v>2021</v>
      </c>
      <c r="C461" s="23">
        <v>47</v>
      </c>
      <c r="D461" s="25">
        <v>4</v>
      </c>
      <c r="E461" s="25"/>
      <c r="F461" s="25"/>
      <c r="G461" s="25">
        <v>0</v>
      </c>
      <c r="H461" s="25"/>
      <c r="I461" s="25"/>
      <c r="J461" s="25"/>
      <c r="K461" s="25">
        <v>0</v>
      </c>
      <c r="L461" s="25"/>
    </row>
    <row r="462" spans="1:12" x14ac:dyDescent="0.25">
      <c r="A462" t="s">
        <v>12</v>
      </c>
      <c r="B462" s="22">
        <v>2021</v>
      </c>
      <c r="C462" s="23">
        <v>46</v>
      </c>
      <c r="D462" s="25">
        <v>0</v>
      </c>
      <c r="E462" s="25"/>
      <c r="F462" s="25"/>
      <c r="G462" s="25">
        <v>0</v>
      </c>
      <c r="H462" s="25"/>
      <c r="I462" s="25"/>
      <c r="J462" s="25"/>
      <c r="K462" s="25">
        <v>0</v>
      </c>
      <c r="L462" s="25"/>
    </row>
    <row r="463" spans="1:12" x14ac:dyDescent="0.25">
      <c r="A463" t="s">
        <v>12</v>
      </c>
      <c r="B463" s="22">
        <v>2021</v>
      </c>
      <c r="C463" s="23">
        <v>45</v>
      </c>
      <c r="D463" s="25">
        <v>2</v>
      </c>
      <c r="E463" s="25"/>
      <c r="F463" s="25"/>
      <c r="G463" s="25">
        <v>0</v>
      </c>
      <c r="H463" s="25"/>
      <c r="I463" s="25"/>
      <c r="J463" s="25"/>
      <c r="K463" s="25">
        <v>0</v>
      </c>
      <c r="L463" s="25"/>
    </row>
    <row r="464" spans="1:12" x14ac:dyDescent="0.25">
      <c r="A464" t="s">
        <v>12</v>
      </c>
      <c r="B464" s="22">
        <v>2021</v>
      </c>
      <c r="C464" s="23">
        <v>44</v>
      </c>
      <c r="D464" s="25">
        <v>2</v>
      </c>
      <c r="E464" s="25"/>
      <c r="F464" s="25"/>
      <c r="G464" s="25">
        <v>0</v>
      </c>
      <c r="H464" s="25"/>
      <c r="I464" s="25"/>
      <c r="J464" s="25"/>
      <c r="K464" s="25">
        <v>0</v>
      </c>
      <c r="L464" s="25"/>
    </row>
    <row r="465" spans="1:12" x14ac:dyDescent="0.25">
      <c r="A465" t="s">
        <v>12</v>
      </c>
      <c r="B465" s="22">
        <v>2021</v>
      </c>
      <c r="C465" s="23">
        <v>43</v>
      </c>
      <c r="D465" s="25">
        <v>0</v>
      </c>
      <c r="E465" s="25"/>
      <c r="F465" s="25"/>
      <c r="G465" s="25">
        <v>0</v>
      </c>
      <c r="H465" s="25"/>
      <c r="I465" s="25"/>
      <c r="J465" s="25"/>
      <c r="K465" s="25">
        <v>0</v>
      </c>
      <c r="L465" s="25"/>
    </row>
    <row r="466" spans="1:12" x14ac:dyDescent="0.25">
      <c r="A466" t="s">
        <v>12</v>
      </c>
      <c r="B466" s="22">
        <v>2022</v>
      </c>
      <c r="C466" s="23">
        <v>100</v>
      </c>
      <c r="D466" s="23">
        <v>3</v>
      </c>
      <c r="E466" s="25"/>
      <c r="F466" s="25"/>
      <c r="G466" s="23">
        <v>0</v>
      </c>
      <c r="H466" s="25"/>
      <c r="I466" s="25"/>
      <c r="J466" s="25"/>
      <c r="K466" s="25">
        <v>0</v>
      </c>
      <c r="L466" s="25"/>
    </row>
    <row r="467" spans="1:12" x14ac:dyDescent="0.25">
      <c r="A467" t="s">
        <v>12</v>
      </c>
      <c r="B467" s="22">
        <v>2022</v>
      </c>
      <c r="C467" s="23">
        <v>99</v>
      </c>
      <c r="D467" s="23">
        <v>0</v>
      </c>
      <c r="E467" s="25"/>
      <c r="F467" s="25"/>
      <c r="G467" s="23">
        <v>0</v>
      </c>
      <c r="H467" s="25"/>
      <c r="I467" s="25"/>
      <c r="J467" s="25"/>
      <c r="K467" s="25">
        <v>0</v>
      </c>
      <c r="L467" s="25"/>
    </row>
    <row r="468" spans="1:12" x14ac:dyDescent="0.25">
      <c r="A468" t="s">
        <v>12</v>
      </c>
      <c r="B468" s="22">
        <v>2022</v>
      </c>
      <c r="C468" s="23">
        <v>98</v>
      </c>
      <c r="D468" s="23">
        <v>0</v>
      </c>
      <c r="E468" s="25"/>
      <c r="F468" s="25"/>
      <c r="G468" s="23">
        <v>0</v>
      </c>
      <c r="H468" s="25"/>
      <c r="I468" s="25"/>
      <c r="J468" s="25"/>
      <c r="K468" s="25">
        <v>0</v>
      </c>
      <c r="L468" s="25"/>
    </row>
    <row r="469" spans="1:12" x14ac:dyDescent="0.25">
      <c r="A469" t="s">
        <v>12</v>
      </c>
      <c r="B469" s="22">
        <v>2022</v>
      </c>
      <c r="C469" s="23">
        <v>97</v>
      </c>
      <c r="D469" s="23">
        <v>4</v>
      </c>
      <c r="E469" s="25"/>
      <c r="F469" s="25"/>
      <c r="G469" s="23">
        <v>0</v>
      </c>
      <c r="H469" s="25"/>
      <c r="I469" s="25"/>
      <c r="J469" s="25"/>
      <c r="K469" s="25">
        <v>0</v>
      </c>
      <c r="L469" s="25"/>
    </row>
    <row r="470" spans="1:12" x14ac:dyDescent="0.25">
      <c r="A470" t="s">
        <v>12</v>
      </c>
      <c r="B470" s="22">
        <v>2022</v>
      </c>
      <c r="C470" s="23">
        <v>96</v>
      </c>
      <c r="D470" s="23">
        <v>0</v>
      </c>
      <c r="E470" s="25"/>
      <c r="F470" s="25"/>
      <c r="G470" s="23">
        <v>0</v>
      </c>
      <c r="H470" s="25"/>
      <c r="I470" s="25"/>
      <c r="J470" s="25"/>
      <c r="K470" s="25">
        <v>0</v>
      </c>
      <c r="L470" s="25"/>
    </row>
    <row r="471" spans="1:12" x14ac:dyDescent="0.25">
      <c r="A471" t="s">
        <v>12</v>
      </c>
      <c r="B471" s="22">
        <v>2022</v>
      </c>
      <c r="C471" s="23">
        <v>95</v>
      </c>
      <c r="D471" s="23">
        <v>3</v>
      </c>
      <c r="E471" s="25"/>
      <c r="F471" s="25"/>
      <c r="G471" s="23">
        <v>0</v>
      </c>
      <c r="H471" s="25"/>
      <c r="I471" s="25"/>
      <c r="J471" s="25"/>
      <c r="K471" s="25">
        <v>0</v>
      </c>
      <c r="L471" s="25"/>
    </row>
    <row r="472" spans="1:12" x14ac:dyDescent="0.25">
      <c r="A472" t="s">
        <v>12</v>
      </c>
      <c r="B472" s="22">
        <v>2022</v>
      </c>
      <c r="C472" s="23">
        <v>94</v>
      </c>
      <c r="D472" s="23">
        <v>0</v>
      </c>
      <c r="E472" s="25"/>
      <c r="F472" s="25"/>
      <c r="G472" s="23">
        <v>0</v>
      </c>
      <c r="H472" s="25"/>
      <c r="I472" s="25"/>
      <c r="J472" s="25"/>
      <c r="K472" s="25">
        <v>0</v>
      </c>
      <c r="L472" s="25"/>
    </row>
    <row r="473" spans="1:12" x14ac:dyDescent="0.25">
      <c r="A473" t="s">
        <v>12</v>
      </c>
      <c r="B473" s="22">
        <v>2022</v>
      </c>
      <c r="C473" s="23">
        <v>93</v>
      </c>
      <c r="D473" s="23">
        <v>0</v>
      </c>
      <c r="E473" s="25"/>
      <c r="F473" s="25"/>
      <c r="G473" s="23">
        <v>0</v>
      </c>
      <c r="H473" s="25"/>
      <c r="I473" s="25"/>
      <c r="J473" s="25"/>
      <c r="K473" s="25">
        <v>0</v>
      </c>
      <c r="L473" s="25"/>
    </row>
    <row r="474" spans="1:12" x14ac:dyDescent="0.25">
      <c r="A474" t="s">
        <v>12</v>
      </c>
      <c r="B474" s="22">
        <v>2022</v>
      </c>
      <c r="C474" s="23">
        <v>92</v>
      </c>
      <c r="D474" s="23">
        <v>2</v>
      </c>
      <c r="E474" s="25"/>
      <c r="F474" s="25"/>
      <c r="G474" s="23">
        <v>0</v>
      </c>
      <c r="H474" s="25"/>
      <c r="I474" s="25"/>
      <c r="J474" s="25"/>
      <c r="K474" s="25">
        <v>0</v>
      </c>
      <c r="L474" s="25"/>
    </row>
    <row r="475" spans="1:12" x14ac:dyDescent="0.25">
      <c r="A475" t="s">
        <v>12</v>
      </c>
      <c r="B475" s="22">
        <v>2022</v>
      </c>
      <c r="C475" s="23">
        <v>91</v>
      </c>
      <c r="D475" s="23">
        <v>0</v>
      </c>
      <c r="E475" s="25"/>
      <c r="F475" s="25"/>
      <c r="G475" s="23">
        <v>0</v>
      </c>
      <c r="H475" s="25"/>
      <c r="I475" s="25"/>
      <c r="J475" s="25"/>
      <c r="K475" s="25">
        <v>0</v>
      </c>
      <c r="L475" s="25"/>
    </row>
    <row r="476" spans="1:12" x14ac:dyDescent="0.25">
      <c r="A476" t="s">
        <v>12</v>
      </c>
      <c r="B476" s="22">
        <v>2022</v>
      </c>
      <c r="C476" s="23">
        <v>90</v>
      </c>
      <c r="D476" s="23">
        <v>0</v>
      </c>
      <c r="E476" s="25"/>
      <c r="F476" s="25"/>
      <c r="G476" s="23">
        <v>0</v>
      </c>
      <c r="H476" s="25"/>
      <c r="I476" s="25"/>
      <c r="J476" s="25"/>
      <c r="K476" s="25">
        <v>0</v>
      </c>
      <c r="L476" s="25"/>
    </row>
    <row r="477" spans="1:12" x14ac:dyDescent="0.25">
      <c r="A477" t="s">
        <v>12</v>
      </c>
      <c r="B477" s="22">
        <v>2022</v>
      </c>
      <c r="C477" s="23">
        <v>89</v>
      </c>
      <c r="D477" s="23">
        <v>2</v>
      </c>
      <c r="E477" s="25"/>
      <c r="F477" s="25"/>
      <c r="G477" s="23">
        <v>0</v>
      </c>
      <c r="H477" s="25"/>
      <c r="I477" s="25"/>
      <c r="J477" s="25"/>
      <c r="K477" s="25">
        <v>0</v>
      </c>
      <c r="L477" s="25"/>
    </row>
    <row r="478" spans="1:12" x14ac:dyDescent="0.25">
      <c r="A478" t="s">
        <v>12</v>
      </c>
      <c r="B478" s="22">
        <v>2022</v>
      </c>
      <c r="C478" s="23">
        <v>88</v>
      </c>
      <c r="D478" s="23">
        <v>2</v>
      </c>
      <c r="E478" s="25"/>
      <c r="F478" s="25"/>
      <c r="G478" s="23">
        <v>0</v>
      </c>
      <c r="H478" s="25"/>
      <c r="I478" s="25"/>
      <c r="J478" s="25"/>
      <c r="K478" s="25">
        <v>0</v>
      </c>
      <c r="L478" s="25"/>
    </row>
    <row r="479" spans="1:12" x14ac:dyDescent="0.25">
      <c r="A479" t="s">
        <v>12</v>
      </c>
      <c r="B479" s="22">
        <v>2022</v>
      </c>
      <c r="C479" s="23">
        <v>87</v>
      </c>
      <c r="D479" s="23">
        <v>0</v>
      </c>
      <c r="E479" s="25"/>
      <c r="F479" s="25"/>
      <c r="G479" s="23">
        <v>0</v>
      </c>
      <c r="H479" s="25"/>
      <c r="I479" s="25"/>
      <c r="J479" s="25"/>
      <c r="K479" s="25">
        <v>0</v>
      </c>
      <c r="L479" s="25"/>
    </row>
    <row r="480" spans="1:12" x14ac:dyDescent="0.25">
      <c r="A480" t="s">
        <v>12</v>
      </c>
      <c r="B480" s="22">
        <v>2022</v>
      </c>
      <c r="C480" s="23">
        <v>86</v>
      </c>
      <c r="D480" s="23">
        <v>0</v>
      </c>
      <c r="E480" s="25"/>
      <c r="F480" s="25"/>
      <c r="G480" s="23">
        <v>0</v>
      </c>
      <c r="H480" s="25"/>
      <c r="I480" s="25"/>
      <c r="J480" s="25"/>
      <c r="K480" s="25">
        <v>0</v>
      </c>
      <c r="L480" s="25"/>
    </row>
    <row r="481" spans="1:12" x14ac:dyDescent="0.25">
      <c r="A481" t="s">
        <v>12</v>
      </c>
      <c r="B481" s="22">
        <v>2022</v>
      </c>
      <c r="C481" s="23">
        <v>85</v>
      </c>
      <c r="D481" s="23">
        <v>0</v>
      </c>
      <c r="E481" s="25"/>
      <c r="F481" s="25"/>
      <c r="G481" s="23">
        <v>0</v>
      </c>
      <c r="H481" s="25"/>
      <c r="I481" s="25"/>
      <c r="J481" s="25"/>
      <c r="K481" s="25">
        <v>0</v>
      </c>
      <c r="L481" s="25"/>
    </row>
    <row r="482" spans="1:12" x14ac:dyDescent="0.25">
      <c r="A482" t="s">
        <v>12</v>
      </c>
      <c r="B482" s="22">
        <v>2022</v>
      </c>
      <c r="C482" s="23">
        <v>84</v>
      </c>
      <c r="D482" s="23">
        <v>0</v>
      </c>
      <c r="E482" s="25"/>
      <c r="F482" s="25"/>
      <c r="G482" s="23">
        <v>0</v>
      </c>
      <c r="H482" s="25"/>
      <c r="I482" s="25"/>
      <c r="J482" s="25"/>
      <c r="K482" s="25">
        <v>0</v>
      </c>
      <c r="L482" s="25"/>
    </row>
    <row r="483" spans="1:12" x14ac:dyDescent="0.25">
      <c r="A483" t="s">
        <v>12</v>
      </c>
      <c r="B483" s="22">
        <v>2022</v>
      </c>
      <c r="C483" s="23">
        <v>83</v>
      </c>
      <c r="D483" s="23">
        <v>0</v>
      </c>
      <c r="E483" s="25"/>
      <c r="F483" s="25"/>
      <c r="G483" s="23">
        <v>0</v>
      </c>
      <c r="H483" s="25"/>
      <c r="I483" s="25"/>
      <c r="J483" s="25"/>
      <c r="K483" s="25">
        <v>0</v>
      </c>
      <c r="L483" s="25"/>
    </row>
    <row r="484" spans="1:12" x14ac:dyDescent="0.25">
      <c r="A484" t="s">
        <v>12</v>
      </c>
      <c r="B484" s="22">
        <v>2022</v>
      </c>
      <c r="C484" s="23">
        <v>82</v>
      </c>
      <c r="D484" s="23">
        <v>0</v>
      </c>
      <c r="E484" s="25"/>
      <c r="F484" s="25"/>
      <c r="G484" s="23">
        <v>0</v>
      </c>
      <c r="H484" s="25"/>
      <c r="I484" s="25"/>
      <c r="J484" s="25"/>
      <c r="K484" s="25">
        <v>0</v>
      </c>
      <c r="L484" s="25"/>
    </row>
    <row r="485" spans="1:12" x14ac:dyDescent="0.25">
      <c r="A485" t="s">
        <v>12</v>
      </c>
      <c r="B485" s="22">
        <v>2022</v>
      </c>
      <c r="C485" s="23">
        <v>81</v>
      </c>
      <c r="D485" s="23">
        <v>0</v>
      </c>
      <c r="E485" s="25"/>
      <c r="F485" s="25"/>
      <c r="G485" s="23">
        <v>0</v>
      </c>
      <c r="H485" s="25"/>
      <c r="I485" s="25"/>
      <c r="J485" s="25"/>
      <c r="K485" s="25">
        <v>0</v>
      </c>
      <c r="L485" s="25"/>
    </row>
    <row r="486" spans="1:12" x14ac:dyDescent="0.25">
      <c r="A486" t="s">
        <v>12</v>
      </c>
      <c r="B486" s="22">
        <v>2022</v>
      </c>
      <c r="C486" s="23">
        <v>80</v>
      </c>
      <c r="D486" s="23">
        <v>0</v>
      </c>
      <c r="E486" s="25"/>
      <c r="F486" s="25"/>
      <c r="G486" s="23">
        <v>0</v>
      </c>
      <c r="H486" s="25"/>
      <c r="I486" s="25"/>
      <c r="J486" s="25"/>
      <c r="K486" s="25">
        <v>0</v>
      </c>
      <c r="L486" s="25"/>
    </row>
    <row r="487" spans="1:12" x14ac:dyDescent="0.25">
      <c r="A487" t="s">
        <v>12</v>
      </c>
      <c r="B487" s="22">
        <v>2022</v>
      </c>
      <c r="C487" s="23">
        <v>79</v>
      </c>
      <c r="D487" s="23">
        <v>2</v>
      </c>
      <c r="E487" s="25"/>
      <c r="F487" s="25"/>
      <c r="G487" s="23">
        <v>0</v>
      </c>
      <c r="H487" s="25"/>
      <c r="I487" s="25"/>
      <c r="J487" s="25"/>
      <c r="K487" s="25">
        <v>0</v>
      </c>
      <c r="L487" s="25"/>
    </row>
    <row r="488" spans="1:12" x14ac:dyDescent="0.25">
      <c r="A488" t="s">
        <v>12</v>
      </c>
      <c r="B488" s="22">
        <v>2022</v>
      </c>
      <c r="C488" s="23">
        <v>78</v>
      </c>
      <c r="D488" s="23">
        <v>0</v>
      </c>
      <c r="E488" s="25"/>
      <c r="F488" s="25"/>
      <c r="G488" s="23">
        <v>0</v>
      </c>
      <c r="H488" s="25"/>
      <c r="I488" s="25"/>
      <c r="J488" s="25"/>
      <c r="K488" s="25">
        <v>0</v>
      </c>
      <c r="L488" s="25"/>
    </row>
    <row r="489" spans="1:12" x14ac:dyDescent="0.25">
      <c r="A489" t="s">
        <v>12</v>
      </c>
      <c r="B489" s="22">
        <v>2022</v>
      </c>
      <c r="C489" s="23">
        <v>77</v>
      </c>
      <c r="D489" s="23">
        <v>0</v>
      </c>
      <c r="E489" s="25"/>
      <c r="F489" s="25"/>
      <c r="G489" s="23">
        <v>0</v>
      </c>
      <c r="H489" s="25"/>
      <c r="I489" s="25"/>
      <c r="J489" s="25"/>
      <c r="K489" s="25">
        <v>0</v>
      </c>
      <c r="L489" s="25"/>
    </row>
    <row r="490" spans="1:12" x14ac:dyDescent="0.25">
      <c r="A490" t="s">
        <v>12</v>
      </c>
      <c r="B490" s="22">
        <v>2022</v>
      </c>
      <c r="C490" s="23">
        <v>76</v>
      </c>
      <c r="D490" s="23">
        <v>0</v>
      </c>
      <c r="E490" s="25"/>
      <c r="F490" s="25"/>
      <c r="G490" s="23">
        <v>0</v>
      </c>
      <c r="H490" s="25"/>
      <c r="I490" s="25"/>
      <c r="J490" s="25"/>
      <c r="K490" s="25">
        <v>0</v>
      </c>
      <c r="L490" s="25"/>
    </row>
    <row r="491" spans="1:12" x14ac:dyDescent="0.25">
      <c r="A491" t="s">
        <v>12</v>
      </c>
      <c r="B491" s="22">
        <v>2022</v>
      </c>
      <c r="C491" s="23">
        <v>75</v>
      </c>
      <c r="D491" s="23">
        <v>1</v>
      </c>
      <c r="E491" s="25"/>
      <c r="F491" s="25"/>
      <c r="G491" s="23">
        <v>0</v>
      </c>
      <c r="H491" s="25"/>
      <c r="I491" s="25"/>
      <c r="J491" s="25"/>
      <c r="K491" s="25">
        <v>0</v>
      </c>
      <c r="L491" s="25"/>
    </row>
    <row r="492" spans="1:12" x14ac:dyDescent="0.25">
      <c r="A492" t="s">
        <v>12</v>
      </c>
      <c r="B492" s="22">
        <v>2022</v>
      </c>
      <c r="C492" s="23">
        <v>74</v>
      </c>
      <c r="D492" s="23">
        <v>0</v>
      </c>
      <c r="E492" s="25"/>
      <c r="F492" s="25"/>
      <c r="G492" s="23">
        <v>0</v>
      </c>
      <c r="H492" s="25"/>
      <c r="I492" s="25"/>
      <c r="J492" s="25"/>
      <c r="K492" s="25">
        <v>0</v>
      </c>
      <c r="L492" s="25"/>
    </row>
    <row r="493" spans="1:12" x14ac:dyDescent="0.25">
      <c r="A493" t="s">
        <v>12</v>
      </c>
      <c r="B493" s="22">
        <v>2022</v>
      </c>
      <c r="C493" s="23">
        <v>73</v>
      </c>
      <c r="D493" s="23">
        <v>2</v>
      </c>
      <c r="E493" s="25"/>
      <c r="F493" s="25"/>
      <c r="G493" s="23">
        <v>0</v>
      </c>
      <c r="H493" s="25"/>
      <c r="I493" s="25"/>
      <c r="J493" s="25"/>
      <c r="K493" s="25">
        <v>0</v>
      </c>
      <c r="L493" s="25"/>
    </row>
    <row r="494" spans="1:12" x14ac:dyDescent="0.25">
      <c r="A494" t="s">
        <v>12</v>
      </c>
      <c r="B494" s="22">
        <v>2022</v>
      </c>
      <c r="C494" s="23">
        <v>72</v>
      </c>
      <c r="D494" s="23">
        <v>0</v>
      </c>
      <c r="E494" s="25"/>
      <c r="F494" s="25"/>
      <c r="G494" s="23">
        <v>0</v>
      </c>
      <c r="H494" s="25"/>
      <c r="I494" s="25"/>
      <c r="J494" s="25"/>
      <c r="K494" s="25">
        <v>0</v>
      </c>
      <c r="L494" s="25"/>
    </row>
    <row r="495" spans="1:12" x14ac:dyDescent="0.25">
      <c r="A495" t="s">
        <v>12</v>
      </c>
      <c r="B495" s="22">
        <v>2022</v>
      </c>
      <c r="C495" s="23">
        <v>71</v>
      </c>
      <c r="D495" s="23">
        <v>0</v>
      </c>
      <c r="E495" s="25"/>
      <c r="F495" s="25"/>
      <c r="G495" s="23">
        <v>0</v>
      </c>
      <c r="H495" s="25"/>
      <c r="I495" s="25"/>
      <c r="J495" s="25"/>
      <c r="K495" s="25">
        <v>0</v>
      </c>
      <c r="L495" s="25"/>
    </row>
    <row r="496" spans="1:12" x14ac:dyDescent="0.25">
      <c r="A496" t="s">
        <v>12</v>
      </c>
      <c r="B496" s="22">
        <v>2022</v>
      </c>
      <c r="C496" s="23">
        <v>70</v>
      </c>
      <c r="D496" s="23">
        <v>2</v>
      </c>
      <c r="E496" s="25"/>
      <c r="F496" s="25"/>
      <c r="G496" s="23">
        <v>0</v>
      </c>
      <c r="H496" s="25"/>
      <c r="I496" s="25"/>
      <c r="J496" s="25"/>
      <c r="K496" s="25">
        <v>0</v>
      </c>
      <c r="L496" s="25"/>
    </row>
    <row r="497" spans="1:12" x14ac:dyDescent="0.25">
      <c r="A497" t="s">
        <v>12</v>
      </c>
      <c r="B497" s="22">
        <v>2022</v>
      </c>
      <c r="C497" s="23">
        <v>69</v>
      </c>
      <c r="D497" s="23">
        <v>0</v>
      </c>
      <c r="E497" s="25"/>
      <c r="F497" s="25"/>
      <c r="G497" s="23">
        <v>0</v>
      </c>
      <c r="H497" s="25"/>
      <c r="I497" s="25"/>
      <c r="J497" s="25"/>
      <c r="K497" s="25">
        <v>0</v>
      </c>
      <c r="L497" s="25"/>
    </row>
    <row r="498" spans="1:12" x14ac:dyDescent="0.25">
      <c r="A498" t="s">
        <v>12</v>
      </c>
      <c r="B498" s="22">
        <v>2022</v>
      </c>
      <c r="C498" s="23">
        <v>68</v>
      </c>
      <c r="D498" s="23">
        <v>0</v>
      </c>
      <c r="E498" s="25"/>
      <c r="F498" s="25"/>
      <c r="G498" s="23">
        <v>0</v>
      </c>
      <c r="H498" s="25"/>
      <c r="I498" s="25"/>
      <c r="J498" s="25"/>
      <c r="K498" s="25">
        <v>0</v>
      </c>
      <c r="L498" s="25"/>
    </row>
    <row r="499" spans="1:12" x14ac:dyDescent="0.25">
      <c r="A499" t="s">
        <v>12</v>
      </c>
      <c r="B499" s="22">
        <v>2022</v>
      </c>
      <c r="C499" s="23">
        <v>67</v>
      </c>
      <c r="D499" s="23">
        <v>2</v>
      </c>
      <c r="E499" s="25"/>
      <c r="F499" s="25"/>
      <c r="G499" s="23">
        <v>0</v>
      </c>
      <c r="H499" s="25"/>
      <c r="I499" s="25"/>
      <c r="J499" s="25"/>
      <c r="K499" s="25">
        <v>0</v>
      </c>
      <c r="L499" s="25"/>
    </row>
    <row r="500" spans="1:12" x14ac:dyDescent="0.25">
      <c r="A500" t="s">
        <v>12</v>
      </c>
      <c r="B500" s="22">
        <v>2022</v>
      </c>
      <c r="C500" s="23">
        <v>66</v>
      </c>
      <c r="D500" s="23">
        <v>0</v>
      </c>
      <c r="E500" s="25"/>
      <c r="F500" s="25"/>
      <c r="G500" s="23">
        <v>0</v>
      </c>
      <c r="H500" s="25"/>
      <c r="I500" s="25"/>
      <c r="J500" s="25"/>
      <c r="K500" s="25">
        <v>0</v>
      </c>
      <c r="L500" s="25"/>
    </row>
    <row r="501" spans="1:12" x14ac:dyDescent="0.25">
      <c r="A501" t="s">
        <v>12</v>
      </c>
      <c r="B501" s="22">
        <v>2022</v>
      </c>
      <c r="C501" s="23">
        <v>65</v>
      </c>
      <c r="D501" s="23">
        <v>2</v>
      </c>
      <c r="E501" s="25"/>
      <c r="F501" s="25"/>
      <c r="G501" s="23">
        <v>0</v>
      </c>
      <c r="H501" s="25"/>
      <c r="I501" s="25"/>
      <c r="J501" s="25"/>
      <c r="K501" s="25">
        <v>0</v>
      </c>
      <c r="L501" s="25"/>
    </row>
    <row r="502" spans="1:12" x14ac:dyDescent="0.25">
      <c r="A502" t="s">
        <v>12</v>
      </c>
      <c r="B502" s="22">
        <v>2022</v>
      </c>
      <c r="C502" s="23">
        <v>64</v>
      </c>
      <c r="D502" s="23">
        <v>0</v>
      </c>
      <c r="E502" s="25"/>
      <c r="F502" s="25"/>
      <c r="G502" s="23">
        <v>0</v>
      </c>
      <c r="H502" s="25"/>
      <c r="I502" s="25"/>
      <c r="J502" s="25"/>
      <c r="K502" s="25">
        <v>0</v>
      </c>
      <c r="L502" s="25"/>
    </row>
    <row r="503" spans="1:12" x14ac:dyDescent="0.25">
      <c r="A503" t="s">
        <v>12</v>
      </c>
      <c r="B503" s="22">
        <v>2022</v>
      </c>
      <c r="C503" s="23">
        <v>63</v>
      </c>
      <c r="D503" s="23">
        <v>3</v>
      </c>
      <c r="E503" s="25"/>
      <c r="F503" s="25"/>
      <c r="G503" s="23">
        <v>1</v>
      </c>
      <c r="H503" s="25"/>
      <c r="I503" s="25"/>
      <c r="J503" s="25"/>
      <c r="K503" s="25">
        <v>0</v>
      </c>
      <c r="L503" s="25"/>
    </row>
    <row r="504" spans="1:12" x14ac:dyDescent="0.25">
      <c r="A504" t="s">
        <v>12</v>
      </c>
      <c r="B504" s="22">
        <v>2022</v>
      </c>
      <c r="C504" s="23">
        <v>62</v>
      </c>
      <c r="D504" s="23">
        <v>0</v>
      </c>
      <c r="E504" s="25"/>
      <c r="F504" s="25"/>
      <c r="G504" s="23">
        <v>0</v>
      </c>
      <c r="H504" s="25"/>
      <c r="I504" s="25"/>
      <c r="J504" s="25"/>
      <c r="K504" s="25">
        <v>0</v>
      </c>
      <c r="L504" s="25"/>
    </row>
    <row r="505" spans="1:12" x14ac:dyDescent="0.25">
      <c r="A505" t="s">
        <v>12</v>
      </c>
      <c r="B505" s="22">
        <v>2022</v>
      </c>
      <c r="C505" s="23">
        <v>61</v>
      </c>
      <c r="D505" s="23">
        <v>0</v>
      </c>
      <c r="E505" s="25"/>
      <c r="F505" s="25"/>
      <c r="G505" s="23">
        <v>0</v>
      </c>
      <c r="H505" s="25"/>
      <c r="I505" s="25"/>
      <c r="J505" s="25"/>
      <c r="K505" s="25">
        <v>0</v>
      </c>
      <c r="L505" s="25"/>
    </row>
    <row r="506" spans="1:12" x14ac:dyDescent="0.25">
      <c r="A506" t="s">
        <v>12</v>
      </c>
      <c r="B506" s="22">
        <v>2022</v>
      </c>
      <c r="C506" s="23">
        <v>60</v>
      </c>
      <c r="D506" s="23">
        <v>0</v>
      </c>
      <c r="E506" s="25"/>
      <c r="F506" s="25"/>
      <c r="G506" s="23">
        <v>0</v>
      </c>
      <c r="H506" s="25"/>
      <c r="I506" s="25"/>
      <c r="J506" s="25"/>
      <c r="K506" s="25">
        <v>0</v>
      </c>
      <c r="L506" s="25"/>
    </row>
    <row r="507" spans="1:12" x14ac:dyDescent="0.25">
      <c r="A507" t="s">
        <v>12</v>
      </c>
      <c r="B507" s="22">
        <v>2022</v>
      </c>
      <c r="C507" s="23">
        <v>59</v>
      </c>
      <c r="D507" s="23">
        <v>0</v>
      </c>
      <c r="E507" s="25"/>
      <c r="F507" s="25"/>
      <c r="G507" s="23">
        <v>0</v>
      </c>
      <c r="H507" s="25"/>
      <c r="I507" s="25"/>
      <c r="J507" s="25"/>
      <c r="K507" s="25">
        <v>0</v>
      </c>
      <c r="L507" s="25"/>
    </row>
    <row r="508" spans="1:12" x14ac:dyDescent="0.25">
      <c r="A508" t="s">
        <v>12</v>
      </c>
      <c r="B508" s="22">
        <v>2022</v>
      </c>
      <c r="C508" s="23">
        <v>58</v>
      </c>
      <c r="D508" s="23">
        <v>0</v>
      </c>
      <c r="E508" s="25"/>
      <c r="F508" s="25"/>
      <c r="G508" s="23">
        <v>0</v>
      </c>
      <c r="H508" s="25"/>
      <c r="I508" s="25"/>
      <c r="J508" s="25"/>
      <c r="K508" s="25">
        <v>0</v>
      </c>
      <c r="L508" s="25"/>
    </row>
    <row r="509" spans="1:12" x14ac:dyDescent="0.25">
      <c r="A509" t="s">
        <v>12</v>
      </c>
      <c r="B509" s="22">
        <v>2022</v>
      </c>
      <c r="C509" s="23">
        <v>57</v>
      </c>
      <c r="D509" s="23">
        <v>0</v>
      </c>
      <c r="E509" s="25"/>
      <c r="F509" s="25"/>
      <c r="G509" s="23">
        <v>0</v>
      </c>
      <c r="H509" s="25"/>
      <c r="I509" s="25"/>
      <c r="J509" s="25"/>
      <c r="K509" s="25">
        <v>0</v>
      </c>
      <c r="L509" s="25"/>
    </row>
    <row r="510" spans="1:12" x14ac:dyDescent="0.25">
      <c r="A510" t="s">
        <v>12</v>
      </c>
      <c r="B510" s="22">
        <v>2022</v>
      </c>
      <c r="C510" s="23">
        <v>56</v>
      </c>
      <c r="D510" s="23">
        <v>0</v>
      </c>
      <c r="E510" s="25"/>
      <c r="F510" s="25"/>
      <c r="G510" s="23">
        <v>0</v>
      </c>
      <c r="H510" s="25"/>
      <c r="I510" s="25"/>
      <c r="J510" s="25"/>
      <c r="K510" s="25">
        <v>0</v>
      </c>
      <c r="L510" s="25"/>
    </row>
    <row r="511" spans="1:12" x14ac:dyDescent="0.25">
      <c r="A511" t="s">
        <v>12</v>
      </c>
      <c r="B511" s="22">
        <v>2022</v>
      </c>
      <c r="C511" s="23">
        <v>55</v>
      </c>
      <c r="D511" s="23">
        <v>0</v>
      </c>
      <c r="E511" s="25"/>
      <c r="F511" s="25"/>
      <c r="G511" s="23">
        <v>0</v>
      </c>
      <c r="H511" s="25"/>
      <c r="I511" s="25"/>
      <c r="J511" s="25"/>
      <c r="K511" s="25">
        <v>0</v>
      </c>
      <c r="L511" s="25"/>
    </row>
    <row r="512" spans="1:12" x14ac:dyDescent="0.25">
      <c r="A512" t="s">
        <v>12</v>
      </c>
      <c r="B512" s="22">
        <v>2022</v>
      </c>
      <c r="C512" s="23">
        <v>54</v>
      </c>
      <c r="D512" s="23">
        <v>0</v>
      </c>
      <c r="E512" s="25"/>
      <c r="F512" s="25"/>
      <c r="G512" s="23">
        <v>0</v>
      </c>
      <c r="H512" s="25"/>
      <c r="I512" s="25"/>
      <c r="J512" s="25"/>
      <c r="K512" s="25">
        <v>0</v>
      </c>
      <c r="L512" s="25"/>
    </row>
    <row r="513" spans="1:12" x14ac:dyDescent="0.25">
      <c r="A513" t="s">
        <v>12</v>
      </c>
      <c r="B513" s="22">
        <v>2022</v>
      </c>
      <c r="C513" s="23">
        <v>53</v>
      </c>
      <c r="D513" s="23">
        <v>0</v>
      </c>
      <c r="E513" s="25"/>
      <c r="F513" s="25"/>
      <c r="G513" s="23">
        <v>0</v>
      </c>
      <c r="H513" s="25"/>
      <c r="I513" s="25"/>
      <c r="J513" s="25"/>
      <c r="K513" s="25">
        <v>0</v>
      </c>
      <c r="L513" s="25"/>
    </row>
    <row r="514" spans="1:12" x14ac:dyDescent="0.25">
      <c r="A514" t="s">
        <v>12</v>
      </c>
      <c r="B514" s="22">
        <v>2022</v>
      </c>
      <c r="C514" s="23">
        <v>52</v>
      </c>
      <c r="D514" s="23">
        <v>0</v>
      </c>
      <c r="E514" s="25"/>
      <c r="F514" s="25"/>
      <c r="G514" s="23">
        <v>0</v>
      </c>
      <c r="H514" s="25"/>
      <c r="I514" s="25"/>
      <c r="J514" s="25"/>
      <c r="K514" s="25">
        <v>0</v>
      </c>
      <c r="L514" s="25"/>
    </row>
    <row r="515" spans="1:12" x14ac:dyDescent="0.25">
      <c r="A515" t="s">
        <v>12</v>
      </c>
      <c r="B515" s="22">
        <v>2022</v>
      </c>
      <c r="C515" s="23">
        <v>51</v>
      </c>
      <c r="D515" s="23">
        <v>3</v>
      </c>
      <c r="E515" s="25"/>
      <c r="F515" s="25"/>
      <c r="G515" s="23">
        <v>1</v>
      </c>
      <c r="H515" s="25"/>
      <c r="I515" s="25"/>
      <c r="J515" s="25"/>
      <c r="K515" s="25">
        <v>1</v>
      </c>
      <c r="L515" s="25" t="s">
        <v>16</v>
      </c>
    </row>
    <row r="516" spans="1:12" x14ac:dyDescent="0.25">
      <c r="A516" t="s">
        <v>12</v>
      </c>
      <c r="B516" s="22">
        <v>2022</v>
      </c>
      <c r="C516" s="23">
        <v>50</v>
      </c>
      <c r="D516" s="23">
        <v>0</v>
      </c>
      <c r="E516" s="25"/>
      <c r="F516" s="25"/>
      <c r="G516" s="23">
        <v>0</v>
      </c>
      <c r="H516" s="25"/>
      <c r="I516" s="25"/>
      <c r="J516" s="25"/>
      <c r="K516" s="25">
        <v>0</v>
      </c>
      <c r="L516" s="25"/>
    </row>
    <row r="517" spans="1:12" x14ac:dyDescent="0.25">
      <c r="A517" t="s">
        <v>12</v>
      </c>
      <c r="B517" s="22">
        <v>2022</v>
      </c>
      <c r="C517" s="23">
        <v>49</v>
      </c>
      <c r="D517" s="23">
        <v>0</v>
      </c>
      <c r="E517" s="25"/>
      <c r="F517" s="25"/>
      <c r="G517" s="23">
        <v>0</v>
      </c>
      <c r="H517" s="25"/>
      <c r="I517" s="25"/>
      <c r="J517" s="25"/>
      <c r="K517" s="25">
        <v>0</v>
      </c>
      <c r="L517" s="25"/>
    </row>
    <row r="518" spans="1:12" x14ac:dyDescent="0.25">
      <c r="A518" t="s">
        <v>12</v>
      </c>
      <c r="B518" s="22">
        <v>2022</v>
      </c>
      <c r="C518" s="23">
        <v>48</v>
      </c>
      <c r="D518" s="23">
        <v>0</v>
      </c>
      <c r="E518" s="25"/>
      <c r="F518" s="25"/>
      <c r="G518" s="23">
        <v>0</v>
      </c>
      <c r="H518" s="25"/>
      <c r="I518" s="25"/>
      <c r="J518" s="25"/>
      <c r="K518" s="25">
        <v>0</v>
      </c>
      <c r="L518" s="25"/>
    </row>
    <row r="519" spans="1:12" x14ac:dyDescent="0.25">
      <c r="A519" t="s">
        <v>12</v>
      </c>
      <c r="B519" s="22">
        <v>2022</v>
      </c>
      <c r="C519" s="23">
        <v>47</v>
      </c>
      <c r="D519" s="23">
        <v>4</v>
      </c>
      <c r="E519" s="25"/>
      <c r="F519" s="25"/>
      <c r="G519" s="23">
        <v>1</v>
      </c>
      <c r="H519" s="25"/>
      <c r="I519" s="25"/>
      <c r="J519" s="25"/>
      <c r="K519" s="25">
        <v>0</v>
      </c>
      <c r="L519" s="25"/>
    </row>
    <row r="520" spans="1:12" x14ac:dyDescent="0.25">
      <c r="A520" t="s">
        <v>12</v>
      </c>
      <c r="B520" s="22">
        <v>2022</v>
      </c>
      <c r="C520" s="23">
        <v>46</v>
      </c>
      <c r="D520" s="23">
        <v>0</v>
      </c>
      <c r="E520" s="25"/>
      <c r="F520" s="25"/>
      <c r="G520" s="23">
        <v>0</v>
      </c>
      <c r="H520" s="25"/>
      <c r="I520" s="25"/>
      <c r="J520" s="25"/>
      <c r="K520" s="25">
        <v>0</v>
      </c>
      <c r="L520" s="25"/>
    </row>
    <row r="521" spans="1:12" x14ac:dyDescent="0.25">
      <c r="A521" t="s">
        <v>12</v>
      </c>
      <c r="B521" s="22">
        <v>2022</v>
      </c>
      <c r="C521" s="23">
        <v>45</v>
      </c>
      <c r="D521" s="23">
        <v>2</v>
      </c>
      <c r="E521" s="25"/>
      <c r="F521" s="25"/>
      <c r="G521" s="23">
        <v>0</v>
      </c>
      <c r="H521" s="25"/>
      <c r="I521" s="25"/>
      <c r="J521" s="25"/>
      <c r="K521" s="25">
        <v>0</v>
      </c>
      <c r="L521" s="25"/>
    </row>
    <row r="522" spans="1:12" x14ac:dyDescent="0.25">
      <c r="A522" t="s">
        <v>12</v>
      </c>
      <c r="B522" s="22">
        <v>2022</v>
      </c>
      <c r="C522" s="23">
        <v>44</v>
      </c>
      <c r="D522" s="23">
        <v>3</v>
      </c>
      <c r="E522" s="25"/>
      <c r="F522" s="25"/>
      <c r="G522" s="23">
        <v>0</v>
      </c>
      <c r="H522" s="25"/>
      <c r="I522" s="25"/>
      <c r="J522" s="25"/>
      <c r="K522" s="25">
        <v>0</v>
      </c>
      <c r="L522" s="25"/>
    </row>
    <row r="523" spans="1:12" x14ac:dyDescent="0.25">
      <c r="A523" t="s">
        <v>12</v>
      </c>
      <c r="B523" s="22">
        <v>2022</v>
      </c>
      <c r="C523" s="23">
        <v>43</v>
      </c>
      <c r="D523" s="23">
        <v>0</v>
      </c>
      <c r="E523" s="25"/>
      <c r="F523" s="25"/>
      <c r="G523" s="23">
        <v>0</v>
      </c>
      <c r="H523" s="25"/>
      <c r="I523" s="25"/>
      <c r="J523" s="25"/>
      <c r="K523" s="25">
        <v>0</v>
      </c>
      <c r="L523" s="25"/>
    </row>
    <row r="524" spans="1:12" x14ac:dyDescent="0.25">
      <c r="A524" t="s">
        <v>17</v>
      </c>
      <c r="B524" s="22">
        <v>2017</v>
      </c>
      <c r="C524" s="22">
        <v>451</v>
      </c>
      <c r="D524" s="22">
        <v>2</v>
      </c>
      <c r="E524" s="22">
        <v>9.5</v>
      </c>
      <c r="F524" s="22">
        <v>1.5</v>
      </c>
      <c r="G524" s="22">
        <v>1</v>
      </c>
      <c r="H524" s="22">
        <v>2</v>
      </c>
      <c r="I524" s="22">
        <v>0.2</v>
      </c>
      <c r="J524" s="22">
        <v>0</v>
      </c>
      <c r="K524" s="22">
        <v>0</v>
      </c>
    </row>
    <row r="525" spans="1:12" x14ac:dyDescent="0.25">
      <c r="A525" t="s">
        <v>17</v>
      </c>
      <c r="B525" s="22">
        <v>2017</v>
      </c>
      <c r="C525" s="22">
        <v>451</v>
      </c>
      <c r="E525" s="22">
        <v>7.3</v>
      </c>
      <c r="F525" s="22">
        <v>0.8</v>
      </c>
    </row>
    <row r="526" spans="1:12" x14ac:dyDescent="0.25">
      <c r="A526" t="s">
        <v>17</v>
      </c>
      <c r="B526" s="22">
        <v>2017</v>
      </c>
      <c r="C526" s="22">
        <v>452</v>
      </c>
      <c r="D526" s="22">
        <v>4</v>
      </c>
      <c r="E526" s="22">
        <v>8</v>
      </c>
      <c r="F526" s="22">
        <v>2.2000000000000002</v>
      </c>
      <c r="G526" s="22">
        <v>1</v>
      </c>
      <c r="H526" s="22">
        <v>16</v>
      </c>
      <c r="I526" s="22">
        <v>0.4</v>
      </c>
      <c r="J526" s="22">
        <v>1</v>
      </c>
      <c r="K526" s="22">
        <v>0</v>
      </c>
    </row>
    <row r="527" spans="1:12" x14ac:dyDescent="0.25">
      <c r="A527" t="s">
        <v>17</v>
      </c>
      <c r="B527" s="22">
        <v>2017</v>
      </c>
      <c r="C527" s="22">
        <v>452</v>
      </c>
      <c r="E527" s="22">
        <v>12</v>
      </c>
      <c r="F527" s="22">
        <v>2</v>
      </c>
    </row>
    <row r="528" spans="1:12" x14ac:dyDescent="0.25">
      <c r="A528" t="s">
        <v>17</v>
      </c>
      <c r="B528" s="22">
        <v>2017</v>
      </c>
      <c r="C528" s="22">
        <v>452</v>
      </c>
      <c r="E528" s="22">
        <v>7</v>
      </c>
      <c r="F528" s="22">
        <v>1.5</v>
      </c>
    </row>
    <row r="529" spans="1:11" x14ac:dyDescent="0.25">
      <c r="A529" t="s">
        <v>17</v>
      </c>
      <c r="B529" s="22">
        <v>2017</v>
      </c>
      <c r="C529" s="22">
        <v>452</v>
      </c>
      <c r="E529" s="22">
        <v>5.5</v>
      </c>
      <c r="F529" s="22">
        <v>0.7</v>
      </c>
    </row>
    <row r="530" spans="1:11" x14ac:dyDescent="0.25">
      <c r="A530" t="s">
        <v>17</v>
      </c>
      <c r="B530" s="22">
        <v>2017</v>
      </c>
      <c r="C530" s="22">
        <v>453</v>
      </c>
      <c r="D530" s="22">
        <v>5</v>
      </c>
      <c r="E530" s="22">
        <v>10.5</v>
      </c>
      <c r="F530" s="22">
        <v>2.2000000000000002</v>
      </c>
      <c r="G530" s="22">
        <v>1</v>
      </c>
      <c r="H530" s="22">
        <v>26</v>
      </c>
      <c r="I530" s="22">
        <v>0.6</v>
      </c>
      <c r="J530" s="22">
        <v>1</v>
      </c>
      <c r="K530" s="22">
        <v>0</v>
      </c>
    </row>
    <row r="531" spans="1:11" x14ac:dyDescent="0.25">
      <c r="A531" t="s">
        <v>17</v>
      </c>
      <c r="B531" s="22">
        <v>2017</v>
      </c>
      <c r="C531" s="22">
        <v>453</v>
      </c>
      <c r="E531" s="22">
        <v>10.3</v>
      </c>
      <c r="F531" s="22">
        <v>2</v>
      </c>
    </row>
    <row r="532" spans="1:11" x14ac:dyDescent="0.25">
      <c r="A532" t="s">
        <v>17</v>
      </c>
      <c r="B532" s="22">
        <v>2017</v>
      </c>
      <c r="C532" s="22">
        <v>453</v>
      </c>
      <c r="E532" s="22">
        <v>11.5</v>
      </c>
      <c r="F532" s="22">
        <v>2</v>
      </c>
    </row>
    <row r="533" spans="1:11" x14ac:dyDescent="0.25">
      <c r="A533" t="s">
        <v>17</v>
      </c>
      <c r="B533" s="22">
        <v>2017</v>
      </c>
      <c r="C533" s="22">
        <v>453</v>
      </c>
      <c r="E533" s="22">
        <v>8.5</v>
      </c>
      <c r="F533" s="22">
        <v>1.4</v>
      </c>
    </row>
    <row r="534" spans="1:11" x14ac:dyDescent="0.25">
      <c r="A534" t="s">
        <v>17</v>
      </c>
      <c r="B534" s="22">
        <v>2017</v>
      </c>
      <c r="C534" s="22">
        <v>453</v>
      </c>
      <c r="E534" s="22">
        <v>5.5</v>
      </c>
      <c r="F534" s="22">
        <v>0.9</v>
      </c>
    </row>
    <row r="535" spans="1:11" x14ac:dyDescent="0.25">
      <c r="A535" t="s">
        <v>17</v>
      </c>
      <c r="B535" s="22">
        <v>2017</v>
      </c>
      <c r="C535" s="22">
        <v>454</v>
      </c>
      <c r="D535" s="22">
        <v>5</v>
      </c>
      <c r="E535" s="22">
        <v>13</v>
      </c>
      <c r="F535" s="22">
        <v>2.9</v>
      </c>
      <c r="G535" s="22">
        <v>1</v>
      </c>
      <c r="H535" s="22">
        <v>29.6</v>
      </c>
      <c r="I535" s="22">
        <v>1</v>
      </c>
      <c r="J535" s="22">
        <v>1</v>
      </c>
      <c r="K535" s="22">
        <v>0</v>
      </c>
    </row>
    <row r="536" spans="1:11" x14ac:dyDescent="0.25">
      <c r="A536" t="s">
        <v>17</v>
      </c>
      <c r="B536" s="22">
        <v>2017</v>
      </c>
      <c r="C536" s="22">
        <v>454</v>
      </c>
      <c r="E536" s="22">
        <v>14</v>
      </c>
      <c r="F536" s="22">
        <v>2.8</v>
      </c>
    </row>
    <row r="537" spans="1:11" x14ac:dyDescent="0.25">
      <c r="A537" t="s">
        <v>17</v>
      </c>
      <c r="B537" s="22">
        <v>2017</v>
      </c>
      <c r="C537" s="22">
        <v>454</v>
      </c>
      <c r="E537" s="22">
        <v>15</v>
      </c>
      <c r="F537" s="22">
        <v>2.8</v>
      </c>
    </row>
    <row r="538" spans="1:11" x14ac:dyDescent="0.25">
      <c r="A538" t="s">
        <v>17</v>
      </c>
      <c r="B538" s="22">
        <v>2017</v>
      </c>
      <c r="C538" s="22">
        <v>454</v>
      </c>
      <c r="E538" s="22">
        <v>9.5</v>
      </c>
      <c r="F538" s="22">
        <v>2</v>
      </c>
    </row>
    <row r="539" spans="1:11" x14ac:dyDescent="0.25">
      <c r="A539" t="s">
        <v>17</v>
      </c>
      <c r="B539" s="22">
        <v>2017</v>
      </c>
      <c r="C539" s="22">
        <v>454</v>
      </c>
      <c r="E539" s="22">
        <v>6.5</v>
      </c>
      <c r="F539" s="22">
        <v>1.5</v>
      </c>
    </row>
    <row r="540" spans="1:11" x14ac:dyDescent="0.25">
      <c r="A540" t="s">
        <v>17</v>
      </c>
      <c r="B540" s="22">
        <v>2017</v>
      </c>
      <c r="C540" s="22">
        <v>455</v>
      </c>
      <c r="D540" s="22">
        <v>5</v>
      </c>
      <c r="E540" s="22">
        <v>16</v>
      </c>
      <c r="F540" s="22">
        <v>2.1</v>
      </c>
      <c r="G540" s="22">
        <v>1</v>
      </c>
      <c r="H540" s="22">
        <v>30.5</v>
      </c>
      <c r="I540" s="22">
        <v>0.7</v>
      </c>
      <c r="J540" s="22">
        <v>1</v>
      </c>
      <c r="K540" s="22">
        <v>0</v>
      </c>
    </row>
    <row r="541" spans="1:11" x14ac:dyDescent="0.25">
      <c r="A541" t="s">
        <v>17</v>
      </c>
      <c r="B541" s="22">
        <v>2017</v>
      </c>
      <c r="C541" s="22">
        <v>455</v>
      </c>
      <c r="E541" s="22">
        <v>19.5</v>
      </c>
      <c r="F541" s="22">
        <v>2</v>
      </c>
    </row>
    <row r="542" spans="1:11" x14ac:dyDescent="0.25">
      <c r="A542" t="s">
        <v>17</v>
      </c>
      <c r="B542" s="22">
        <v>2017</v>
      </c>
      <c r="C542" s="22">
        <v>455</v>
      </c>
      <c r="E542" s="22">
        <v>11</v>
      </c>
      <c r="F542" s="22">
        <v>1.7</v>
      </c>
    </row>
    <row r="543" spans="1:11" x14ac:dyDescent="0.25">
      <c r="A543" t="s">
        <v>17</v>
      </c>
      <c r="B543" s="22">
        <v>2017</v>
      </c>
      <c r="C543" s="22">
        <v>455</v>
      </c>
      <c r="E543" s="22">
        <v>8</v>
      </c>
      <c r="F543" s="22">
        <v>1.3</v>
      </c>
    </row>
    <row r="544" spans="1:11" x14ac:dyDescent="0.25">
      <c r="A544" t="s">
        <v>17</v>
      </c>
      <c r="B544" s="22">
        <v>2017</v>
      </c>
      <c r="C544" s="22">
        <v>455</v>
      </c>
      <c r="E544" s="22">
        <v>4.3</v>
      </c>
      <c r="F544" s="22">
        <v>0.8</v>
      </c>
    </row>
    <row r="545" spans="1:12" x14ac:dyDescent="0.25">
      <c r="A545" t="s">
        <v>17</v>
      </c>
      <c r="B545" s="22">
        <v>2017</v>
      </c>
      <c r="C545" s="22">
        <v>456</v>
      </c>
      <c r="D545" s="22">
        <v>2</v>
      </c>
      <c r="E545" s="22">
        <v>10.5</v>
      </c>
      <c r="F545" s="22">
        <v>1.6</v>
      </c>
      <c r="G545" s="22">
        <v>1</v>
      </c>
      <c r="H545" s="22">
        <v>10.3</v>
      </c>
      <c r="I545" s="22">
        <v>0.4</v>
      </c>
      <c r="J545" s="22">
        <v>1</v>
      </c>
      <c r="K545" s="22">
        <v>0</v>
      </c>
      <c r="L545" s="22" t="s">
        <v>18</v>
      </c>
    </row>
    <row r="546" spans="1:12" x14ac:dyDescent="0.25">
      <c r="A546" t="s">
        <v>17</v>
      </c>
      <c r="B546" s="22">
        <v>2017</v>
      </c>
      <c r="C546" s="22">
        <v>456</v>
      </c>
      <c r="E546" s="22">
        <v>12</v>
      </c>
      <c r="F546" s="22">
        <v>1.5</v>
      </c>
    </row>
    <row r="547" spans="1:12" x14ac:dyDescent="0.25">
      <c r="A547" t="s">
        <v>17</v>
      </c>
      <c r="B547" s="22">
        <v>2017</v>
      </c>
      <c r="C547" s="22">
        <v>457</v>
      </c>
      <c r="D547" s="22">
        <v>4</v>
      </c>
      <c r="E547" s="22">
        <v>15</v>
      </c>
      <c r="F547" s="22">
        <v>3.5</v>
      </c>
      <c r="G547" s="22">
        <v>1</v>
      </c>
      <c r="H547" s="22">
        <v>26.5</v>
      </c>
      <c r="I547" s="22">
        <v>0.7</v>
      </c>
      <c r="J547" s="22">
        <v>1</v>
      </c>
      <c r="K547" s="22">
        <v>0</v>
      </c>
    </row>
    <row r="548" spans="1:12" x14ac:dyDescent="0.25">
      <c r="A548" t="s">
        <v>17</v>
      </c>
      <c r="B548" s="22">
        <v>2017</v>
      </c>
      <c r="C548" s="22">
        <v>457</v>
      </c>
      <c r="E548" s="22">
        <v>18.5</v>
      </c>
      <c r="F548" s="22">
        <v>3.6</v>
      </c>
    </row>
    <row r="549" spans="1:12" x14ac:dyDescent="0.25">
      <c r="A549" t="s">
        <v>17</v>
      </c>
      <c r="B549" s="22">
        <v>2017</v>
      </c>
      <c r="C549" s="22">
        <v>457</v>
      </c>
      <c r="E549" s="22">
        <v>11.5</v>
      </c>
      <c r="F549" s="22">
        <v>2.8</v>
      </c>
    </row>
    <row r="550" spans="1:12" x14ac:dyDescent="0.25">
      <c r="A550" t="s">
        <v>17</v>
      </c>
      <c r="B550" s="22">
        <v>2017</v>
      </c>
      <c r="C550" s="22">
        <v>457</v>
      </c>
      <c r="E550" s="22">
        <v>6</v>
      </c>
      <c r="F550" s="22">
        <v>1.5</v>
      </c>
    </row>
    <row r="551" spans="1:12" x14ac:dyDescent="0.25">
      <c r="A551" t="s">
        <v>17</v>
      </c>
      <c r="B551" s="22">
        <v>2017</v>
      </c>
      <c r="C551" s="22">
        <v>458</v>
      </c>
      <c r="D551" s="22">
        <v>3</v>
      </c>
      <c r="E551" s="22">
        <v>13</v>
      </c>
      <c r="F551" s="22">
        <v>2</v>
      </c>
      <c r="G551" s="22">
        <v>1</v>
      </c>
      <c r="H551" s="22">
        <v>25.5</v>
      </c>
      <c r="I551" s="22">
        <v>0.6</v>
      </c>
      <c r="J551" s="22">
        <v>0</v>
      </c>
      <c r="K551" s="22">
        <v>0</v>
      </c>
    </row>
    <row r="552" spans="1:12" x14ac:dyDescent="0.25">
      <c r="A552" t="s">
        <v>17</v>
      </c>
      <c r="B552" s="22">
        <v>2017</v>
      </c>
      <c r="C552" s="22">
        <v>458</v>
      </c>
      <c r="E552" s="22">
        <v>14</v>
      </c>
      <c r="F552" s="22">
        <v>1.5</v>
      </c>
    </row>
    <row r="553" spans="1:12" x14ac:dyDescent="0.25">
      <c r="A553" t="s">
        <v>17</v>
      </c>
      <c r="B553" s="22">
        <v>2017</v>
      </c>
      <c r="C553" s="22">
        <v>458</v>
      </c>
      <c r="E553" s="22">
        <v>5</v>
      </c>
      <c r="F553" s="22">
        <v>0.8</v>
      </c>
    </row>
    <row r="554" spans="1:12" x14ac:dyDescent="0.25">
      <c r="A554" t="s">
        <v>17</v>
      </c>
      <c r="B554" s="22">
        <v>2017</v>
      </c>
      <c r="C554" s="22">
        <v>459</v>
      </c>
      <c r="D554" s="22">
        <v>5</v>
      </c>
      <c r="E554" s="22">
        <v>12</v>
      </c>
      <c r="F554" s="22">
        <v>3.2</v>
      </c>
      <c r="G554" s="22">
        <v>1</v>
      </c>
      <c r="H554" s="22">
        <v>39.5</v>
      </c>
      <c r="I554" s="22">
        <v>1.8</v>
      </c>
      <c r="J554" s="22">
        <v>1</v>
      </c>
      <c r="K554" s="22">
        <v>0</v>
      </c>
    </row>
    <row r="555" spans="1:12" x14ac:dyDescent="0.25">
      <c r="A555" t="s">
        <v>17</v>
      </c>
      <c r="B555" s="22">
        <v>2017</v>
      </c>
      <c r="C555" s="22">
        <v>459</v>
      </c>
      <c r="E555" s="22">
        <v>15</v>
      </c>
      <c r="F555" s="22">
        <v>3.2</v>
      </c>
    </row>
    <row r="556" spans="1:12" x14ac:dyDescent="0.25">
      <c r="A556" t="s">
        <v>17</v>
      </c>
      <c r="B556" s="22">
        <v>2017</v>
      </c>
      <c r="C556" s="22">
        <v>459</v>
      </c>
      <c r="E556" s="22">
        <v>14</v>
      </c>
      <c r="F556" s="22">
        <v>2.2999999999999998</v>
      </c>
    </row>
    <row r="557" spans="1:12" x14ac:dyDescent="0.25">
      <c r="A557" t="s">
        <v>17</v>
      </c>
      <c r="B557" s="22">
        <v>2017</v>
      </c>
      <c r="C557" s="22">
        <v>459</v>
      </c>
      <c r="E557" s="22">
        <v>10</v>
      </c>
      <c r="F557" s="22">
        <v>2</v>
      </c>
    </row>
    <row r="558" spans="1:12" x14ac:dyDescent="0.25">
      <c r="A558" t="s">
        <v>17</v>
      </c>
      <c r="B558" s="22">
        <v>2017</v>
      </c>
      <c r="C558" s="22">
        <v>459</v>
      </c>
      <c r="E558" s="22">
        <v>8</v>
      </c>
      <c r="F558" s="22">
        <v>1.5</v>
      </c>
    </row>
    <row r="559" spans="1:12" x14ac:dyDescent="0.25">
      <c r="A559" t="s">
        <v>17</v>
      </c>
      <c r="B559" s="22">
        <v>2017</v>
      </c>
      <c r="C559" s="22">
        <v>460</v>
      </c>
      <c r="D559" s="22">
        <v>5</v>
      </c>
      <c r="E559" s="22">
        <v>17</v>
      </c>
      <c r="F559" s="22">
        <v>3.2</v>
      </c>
      <c r="G559" s="22">
        <v>1</v>
      </c>
      <c r="H559" s="22">
        <v>43.5</v>
      </c>
      <c r="I559" s="22">
        <v>1.5</v>
      </c>
      <c r="J559" s="22">
        <v>1</v>
      </c>
      <c r="K559" s="22">
        <v>0</v>
      </c>
    </row>
    <row r="560" spans="1:12" x14ac:dyDescent="0.25">
      <c r="A560" t="s">
        <v>17</v>
      </c>
      <c r="B560" s="22">
        <v>2017</v>
      </c>
      <c r="C560" s="22">
        <v>460</v>
      </c>
      <c r="E560" s="22">
        <v>19</v>
      </c>
      <c r="F560" s="22">
        <v>3.4</v>
      </c>
    </row>
    <row r="561" spans="1:11" x14ac:dyDescent="0.25">
      <c r="A561" t="s">
        <v>17</v>
      </c>
      <c r="B561" s="22">
        <v>2017</v>
      </c>
      <c r="C561" s="22">
        <v>460</v>
      </c>
      <c r="E561" s="22">
        <v>19</v>
      </c>
      <c r="F561" s="22">
        <v>3.3</v>
      </c>
    </row>
    <row r="562" spans="1:11" x14ac:dyDescent="0.25">
      <c r="A562" t="s">
        <v>17</v>
      </c>
      <c r="B562" s="22">
        <v>2017</v>
      </c>
      <c r="C562" s="22">
        <v>460</v>
      </c>
      <c r="E562" s="22">
        <v>17.5</v>
      </c>
      <c r="F562" s="22">
        <v>2.5</v>
      </c>
    </row>
    <row r="563" spans="1:11" x14ac:dyDescent="0.25">
      <c r="A563" t="s">
        <v>17</v>
      </c>
      <c r="B563" s="22">
        <v>2017</v>
      </c>
      <c r="C563" s="22">
        <v>460</v>
      </c>
      <c r="E563" s="22">
        <v>11.5</v>
      </c>
      <c r="F563" s="22">
        <v>2</v>
      </c>
    </row>
    <row r="564" spans="1:11" x14ac:dyDescent="0.25">
      <c r="A564" t="s">
        <v>17</v>
      </c>
      <c r="B564" s="22">
        <v>2017</v>
      </c>
      <c r="C564" s="22">
        <v>461</v>
      </c>
      <c r="D564" s="22">
        <v>4</v>
      </c>
      <c r="E564" s="22">
        <v>8</v>
      </c>
      <c r="F564" s="22">
        <v>1.7</v>
      </c>
      <c r="G564" s="22">
        <v>1</v>
      </c>
      <c r="H564" s="22">
        <v>31.5</v>
      </c>
      <c r="I564" s="22">
        <v>1.8</v>
      </c>
      <c r="J564" s="22">
        <v>1</v>
      </c>
      <c r="K564" s="22">
        <v>0</v>
      </c>
    </row>
    <row r="565" spans="1:11" x14ac:dyDescent="0.25">
      <c r="A565" t="s">
        <v>17</v>
      </c>
      <c r="B565" s="22">
        <v>2017</v>
      </c>
      <c r="C565" s="22">
        <v>461</v>
      </c>
      <c r="E565" s="22">
        <v>10</v>
      </c>
      <c r="F565" s="22">
        <v>1.6</v>
      </c>
    </row>
    <row r="566" spans="1:11" x14ac:dyDescent="0.25">
      <c r="A566" t="s">
        <v>17</v>
      </c>
      <c r="B566" s="22">
        <v>2017</v>
      </c>
      <c r="C566" s="22">
        <v>461</v>
      </c>
      <c r="E566" s="22">
        <v>6</v>
      </c>
      <c r="F566" s="22">
        <v>1</v>
      </c>
    </row>
    <row r="567" spans="1:11" x14ac:dyDescent="0.25">
      <c r="A567" t="s">
        <v>17</v>
      </c>
      <c r="B567" s="22">
        <v>2017</v>
      </c>
      <c r="C567" s="22">
        <v>461</v>
      </c>
      <c r="E567" s="22">
        <v>3</v>
      </c>
      <c r="F567" s="22">
        <v>0.7</v>
      </c>
    </row>
    <row r="568" spans="1:11" x14ac:dyDescent="0.25">
      <c r="A568" t="s">
        <v>17</v>
      </c>
      <c r="B568" s="22">
        <v>2017</v>
      </c>
      <c r="C568" s="22">
        <v>462</v>
      </c>
      <c r="D568" s="22">
        <v>3</v>
      </c>
      <c r="E568" s="22">
        <v>7.5</v>
      </c>
      <c r="F568" s="22">
        <v>1.2</v>
      </c>
      <c r="G568" s="22">
        <v>1</v>
      </c>
      <c r="H568" s="22">
        <v>26.5</v>
      </c>
      <c r="I568" s="22">
        <v>1.5</v>
      </c>
      <c r="J568" s="22">
        <v>1</v>
      </c>
      <c r="K568" s="22">
        <v>0</v>
      </c>
    </row>
    <row r="569" spans="1:11" x14ac:dyDescent="0.25">
      <c r="A569" t="s">
        <v>17</v>
      </c>
      <c r="B569" s="22">
        <v>2017</v>
      </c>
      <c r="C569" s="22">
        <v>462</v>
      </c>
      <c r="E569" s="22">
        <v>9.5</v>
      </c>
      <c r="F569" s="22">
        <v>1.3</v>
      </c>
    </row>
    <row r="570" spans="1:11" x14ac:dyDescent="0.25">
      <c r="A570" t="s">
        <v>17</v>
      </c>
      <c r="B570" s="22">
        <v>2017</v>
      </c>
      <c r="C570" s="22">
        <v>462</v>
      </c>
      <c r="E570" s="22">
        <v>3.5</v>
      </c>
      <c r="F570" s="22">
        <v>1</v>
      </c>
    </row>
    <row r="571" spans="1:11" x14ac:dyDescent="0.25">
      <c r="A571" t="s">
        <v>17</v>
      </c>
      <c r="B571" s="22">
        <v>2017</v>
      </c>
      <c r="C571" s="22">
        <v>463</v>
      </c>
      <c r="D571" s="22">
        <v>3</v>
      </c>
      <c r="E571" s="22">
        <v>9.5</v>
      </c>
      <c r="F571" s="22">
        <v>1.4</v>
      </c>
      <c r="G571" s="22">
        <v>1</v>
      </c>
      <c r="H571" s="22">
        <v>19.5</v>
      </c>
      <c r="I571" s="22">
        <v>0.5</v>
      </c>
      <c r="J571" s="22">
        <v>1</v>
      </c>
      <c r="K571" s="22">
        <v>0</v>
      </c>
    </row>
    <row r="572" spans="1:11" x14ac:dyDescent="0.25">
      <c r="A572" t="s">
        <v>17</v>
      </c>
      <c r="B572" s="22">
        <v>2017</v>
      </c>
      <c r="C572" s="22">
        <v>463</v>
      </c>
      <c r="E572" s="22">
        <v>9</v>
      </c>
      <c r="F572" s="22">
        <v>1.2</v>
      </c>
    </row>
    <row r="573" spans="1:11" x14ac:dyDescent="0.25">
      <c r="A573" t="s">
        <v>17</v>
      </c>
      <c r="B573" s="22">
        <v>2017</v>
      </c>
      <c r="C573" s="22">
        <v>463</v>
      </c>
      <c r="E573" s="22">
        <v>2.5</v>
      </c>
      <c r="F573" s="22">
        <v>0.6</v>
      </c>
    </row>
    <row r="574" spans="1:11" x14ac:dyDescent="0.25">
      <c r="A574" t="s">
        <v>17</v>
      </c>
      <c r="B574" s="22">
        <v>2017</v>
      </c>
      <c r="C574" s="22">
        <v>464</v>
      </c>
      <c r="D574" s="22">
        <v>1</v>
      </c>
      <c r="E574" s="22">
        <v>11</v>
      </c>
      <c r="F574" s="22">
        <v>1</v>
      </c>
      <c r="G574" s="22">
        <v>0</v>
      </c>
      <c r="H574" s="22">
        <v>0</v>
      </c>
      <c r="I574" s="22">
        <v>0</v>
      </c>
      <c r="J574" s="22">
        <v>0</v>
      </c>
      <c r="K574" s="22">
        <v>0</v>
      </c>
    </row>
    <row r="575" spans="1:11" x14ac:dyDescent="0.25">
      <c r="A575" t="s">
        <v>17</v>
      </c>
      <c r="B575" s="22">
        <v>2017</v>
      </c>
      <c r="C575" s="22">
        <v>465</v>
      </c>
      <c r="D575" s="22">
        <v>5</v>
      </c>
      <c r="E575" s="22">
        <v>11</v>
      </c>
      <c r="F575" s="22">
        <v>2.8</v>
      </c>
      <c r="G575" s="22">
        <v>1</v>
      </c>
      <c r="H575" s="22">
        <v>36.5</v>
      </c>
      <c r="I575" s="22">
        <v>2.2000000000000002</v>
      </c>
      <c r="J575" s="22">
        <v>1</v>
      </c>
      <c r="K575" s="22">
        <v>0</v>
      </c>
    </row>
    <row r="576" spans="1:11" x14ac:dyDescent="0.25">
      <c r="A576" t="s">
        <v>17</v>
      </c>
      <c r="B576" s="22">
        <v>2017</v>
      </c>
      <c r="C576" s="22">
        <v>465</v>
      </c>
      <c r="E576" s="22">
        <v>13</v>
      </c>
      <c r="F576" s="22">
        <v>3</v>
      </c>
    </row>
    <row r="577" spans="1:11" x14ac:dyDescent="0.25">
      <c r="A577" t="s">
        <v>17</v>
      </c>
      <c r="B577" s="22">
        <v>2017</v>
      </c>
      <c r="C577" s="22">
        <v>465</v>
      </c>
      <c r="E577" s="22">
        <v>17.5</v>
      </c>
      <c r="F577" s="22">
        <v>3</v>
      </c>
    </row>
    <row r="578" spans="1:11" x14ac:dyDescent="0.25">
      <c r="A578" t="s">
        <v>17</v>
      </c>
      <c r="B578" s="22">
        <v>2017</v>
      </c>
      <c r="C578" s="22">
        <v>465</v>
      </c>
      <c r="E578" s="22">
        <v>11.5</v>
      </c>
      <c r="F578" s="22">
        <v>2</v>
      </c>
    </row>
    <row r="579" spans="1:11" x14ac:dyDescent="0.25">
      <c r="A579" t="s">
        <v>17</v>
      </c>
      <c r="B579" s="22">
        <v>2017</v>
      </c>
      <c r="C579" s="22">
        <v>465</v>
      </c>
      <c r="E579" s="22">
        <v>6</v>
      </c>
      <c r="F579" s="22">
        <v>1.2</v>
      </c>
    </row>
    <row r="580" spans="1:11" x14ac:dyDescent="0.25">
      <c r="A580" t="s">
        <v>17</v>
      </c>
      <c r="B580" s="22">
        <v>2017</v>
      </c>
      <c r="C580" s="22">
        <v>466</v>
      </c>
      <c r="D580" s="22">
        <v>3</v>
      </c>
      <c r="E580" s="22">
        <v>12</v>
      </c>
      <c r="F580" s="22">
        <v>1.4</v>
      </c>
      <c r="G580" s="22">
        <v>1</v>
      </c>
      <c r="H580" s="22">
        <v>27.5</v>
      </c>
      <c r="I580" s="22">
        <v>1.8</v>
      </c>
      <c r="J580" s="22">
        <v>1</v>
      </c>
      <c r="K580" s="22">
        <v>0</v>
      </c>
    </row>
    <row r="581" spans="1:11" x14ac:dyDescent="0.25">
      <c r="A581" t="s">
        <v>17</v>
      </c>
      <c r="B581" s="22">
        <v>2017</v>
      </c>
      <c r="C581" s="22">
        <v>466</v>
      </c>
      <c r="E581" s="22">
        <v>12.5</v>
      </c>
      <c r="F581" s="22">
        <v>1.7</v>
      </c>
    </row>
    <row r="582" spans="1:11" x14ac:dyDescent="0.25">
      <c r="A582" t="s">
        <v>17</v>
      </c>
      <c r="B582" s="22">
        <v>2017</v>
      </c>
      <c r="C582" s="22">
        <v>466</v>
      </c>
      <c r="E582" s="22">
        <v>6</v>
      </c>
      <c r="F582" s="22">
        <v>1</v>
      </c>
    </row>
    <row r="583" spans="1:11" x14ac:dyDescent="0.25">
      <c r="A583" t="s">
        <v>17</v>
      </c>
      <c r="B583" s="22">
        <v>2017</v>
      </c>
      <c r="C583" s="22">
        <v>467</v>
      </c>
      <c r="D583" s="22">
        <v>5</v>
      </c>
      <c r="E583" s="22">
        <v>13</v>
      </c>
      <c r="F583" s="22">
        <v>3</v>
      </c>
      <c r="G583" s="22">
        <v>1</v>
      </c>
      <c r="H583" s="22">
        <v>38.200000000000003</v>
      </c>
      <c r="I583" s="22">
        <v>1.5</v>
      </c>
      <c r="J583" s="22">
        <v>1</v>
      </c>
      <c r="K583" s="22">
        <v>0</v>
      </c>
    </row>
    <row r="584" spans="1:11" x14ac:dyDescent="0.25">
      <c r="A584" t="s">
        <v>17</v>
      </c>
      <c r="B584" s="22">
        <v>2017</v>
      </c>
      <c r="C584" s="22">
        <v>467</v>
      </c>
      <c r="E584" s="22">
        <v>16.5</v>
      </c>
      <c r="F584" s="22">
        <v>3</v>
      </c>
    </row>
    <row r="585" spans="1:11" x14ac:dyDescent="0.25">
      <c r="A585" t="s">
        <v>17</v>
      </c>
      <c r="B585" s="22">
        <v>2017</v>
      </c>
      <c r="C585" s="22">
        <v>467</v>
      </c>
      <c r="E585" s="22">
        <v>14</v>
      </c>
      <c r="F585" s="22">
        <v>2.2000000000000002</v>
      </c>
    </row>
    <row r="586" spans="1:11" x14ac:dyDescent="0.25">
      <c r="A586" t="s">
        <v>17</v>
      </c>
      <c r="B586" s="22">
        <v>2017</v>
      </c>
      <c r="C586" s="22">
        <v>467</v>
      </c>
      <c r="E586" s="22">
        <v>11.5</v>
      </c>
      <c r="F586" s="22">
        <v>1.7</v>
      </c>
    </row>
    <row r="587" spans="1:11" x14ac:dyDescent="0.25">
      <c r="A587" t="s">
        <v>17</v>
      </c>
      <c r="B587" s="22">
        <v>2017</v>
      </c>
      <c r="C587" s="22">
        <v>467</v>
      </c>
      <c r="E587" s="22">
        <v>6</v>
      </c>
      <c r="F587" s="22">
        <v>1</v>
      </c>
    </row>
    <row r="588" spans="1:11" x14ac:dyDescent="0.25">
      <c r="A588" t="s">
        <v>17</v>
      </c>
      <c r="B588" s="22">
        <v>2017</v>
      </c>
      <c r="C588" s="22">
        <v>468</v>
      </c>
      <c r="D588" s="22">
        <v>5</v>
      </c>
      <c r="E588" s="22">
        <v>13.5</v>
      </c>
      <c r="F588" s="22">
        <v>3.4</v>
      </c>
      <c r="G588" s="22">
        <v>1</v>
      </c>
      <c r="H588" s="22">
        <v>27</v>
      </c>
      <c r="I588" s="22">
        <v>0.7</v>
      </c>
      <c r="J588" s="22">
        <v>1</v>
      </c>
      <c r="K588" s="22">
        <v>0</v>
      </c>
    </row>
    <row r="589" spans="1:11" x14ac:dyDescent="0.25">
      <c r="A589" t="s">
        <v>17</v>
      </c>
      <c r="B589" s="22">
        <v>2017</v>
      </c>
      <c r="C589" s="22">
        <v>468</v>
      </c>
      <c r="E589" s="22">
        <v>16</v>
      </c>
      <c r="F589" s="22">
        <v>3.1</v>
      </c>
    </row>
    <row r="590" spans="1:11" x14ac:dyDescent="0.25">
      <c r="A590" t="s">
        <v>17</v>
      </c>
      <c r="B590" s="22">
        <v>2017</v>
      </c>
      <c r="C590" s="22">
        <v>468</v>
      </c>
      <c r="E590" s="22">
        <v>16</v>
      </c>
      <c r="F590" s="22">
        <v>2.5</v>
      </c>
    </row>
    <row r="591" spans="1:11" x14ac:dyDescent="0.25">
      <c r="A591" t="s">
        <v>17</v>
      </c>
      <c r="B591" s="22">
        <v>2017</v>
      </c>
      <c r="C591" s="22">
        <v>468</v>
      </c>
      <c r="E591" s="22">
        <v>9</v>
      </c>
      <c r="F591" s="22">
        <v>1.6</v>
      </c>
    </row>
    <row r="592" spans="1:11" x14ac:dyDescent="0.25">
      <c r="A592" t="s">
        <v>17</v>
      </c>
      <c r="B592" s="22">
        <v>2017</v>
      </c>
      <c r="C592" s="22">
        <v>468</v>
      </c>
      <c r="E592" s="22">
        <v>5</v>
      </c>
      <c r="F592" s="22">
        <v>1.3</v>
      </c>
    </row>
    <row r="593" spans="1:11" x14ac:dyDescent="0.25">
      <c r="A593" t="s">
        <v>17</v>
      </c>
      <c r="B593" s="22">
        <v>2017</v>
      </c>
      <c r="C593" s="22">
        <v>469</v>
      </c>
      <c r="D593" s="22">
        <v>2</v>
      </c>
      <c r="E593" s="22">
        <v>14</v>
      </c>
      <c r="F593" s="22">
        <v>1.9</v>
      </c>
      <c r="G593" s="22">
        <v>1</v>
      </c>
      <c r="H593" s="22">
        <v>18.5</v>
      </c>
      <c r="I593" s="22">
        <v>0.4</v>
      </c>
      <c r="J593" s="22">
        <v>1</v>
      </c>
      <c r="K593" s="22">
        <v>0</v>
      </c>
    </row>
    <row r="594" spans="1:11" x14ac:dyDescent="0.25">
      <c r="A594" t="s">
        <v>17</v>
      </c>
      <c r="B594" s="22">
        <v>2017</v>
      </c>
      <c r="C594" s="22">
        <v>469</v>
      </c>
      <c r="E594" s="22">
        <v>14</v>
      </c>
      <c r="F594" s="22">
        <v>1.5</v>
      </c>
    </row>
    <row r="595" spans="1:11" x14ac:dyDescent="0.25">
      <c r="A595" t="s">
        <v>17</v>
      </c>
      <c r="B595" s="22">
        <v>2017</v>
      </c>
      <c r="C595" s="22">
        <v>470</v>
      </c>
      <c r="D595" s="22">
        <v>5</v>
      </c>
      <c r="E595" s="22">
        <v>15</v>
      </c>
      <c r="F595" s="22">
        <v>3</v>
      </c>
      <c r="G595" s="22">
        <v>1</v>
      </c>
      <c r="H595" s="22">
        <v>38.5</v>
      </c>
      <c r="I595" s="22">
        <v>1.5</v>
      </c>
      <c r="J595" s="22">
        <v>1</v>
      </c>
      <c r="K595" s="22">
        <v>0</v>
      </c>
    </row>
    <row r="596" spans="1:11" x14ac:dyDescent="0.25">
      <c r="A596" t="s">
        <v>17</v>
      </c>
      <c r="B596" s="22">
        <v>2017</v>
      </c>
      <c r="C596" s="22">
        <v>470</v>
      </c>
      <c r="E596" s="22">
        <v>17</v>
      </c>
      <c r="F596" s="22">
        <v>3</v>
      </c>
    </row>
    <row r="597" spans="1:11" x14ac:dyDescent="0.25">
      <c r="A597" t="s">
        <v>17</v>
      </c>
      <c r="B597" s="22">
        <v>2017</v>
      </c>
      <c r="C597" s="22">
        <v>470</v>
      </c>
      <c r="E597" s="22">
        <v>14</v>
      </c>
      <c r="F597" s="22">
        <v>2.8</v>
      </c>
    </row>
    <row r="598" spans="1:11" x14ac:dyDescent="0.25">
      <c r="A598" t="s">
        <v>17</v>
      </c>
      <c r="B598" s="22">
        <v>2017</v>
      </c>
      <c r="C598" s="22">
        <v>470</v>
      </c>
      <c r="E598" s="22">
        <v>9.8000000000000007</v>
      </c>
      <c r="F598" s="22">
        <v>2</v>
      </c>
    </row>
    <row r="599" spans="1:11" x14ac:dyDescent="0.25">
      <c r="A599" t="s">
        <v>17</v>
      </c>
      <c r="B599" s="22">
        <v>2017</v>
      </c>
      <c r="C599" s="22">
        <v>470</v>
      </c>
      <c r="E599" s="22">
        <v>4</v>
      </c>
      <c r="F599" s="22">
        <v>1.5</v>
      </c>
    </row>
    <row r="600" spans="1:11" x14ac:dyDescent="0.25">
      <c r="A600" t="s">
        <v>17</v>
      </c>
      <c r="B600" s="22">
        <v>2017</v>
      </c>
      <c r="C600" s="22">
        <v>471</v>
      </c>
      <c r="D600" s="22">
        <v>5</v>
      </c>
      <c r="E600" s="22">
        <v>13</v>
      </c>
      <c r="F600" s="22">
        <v>3</v>
      </c>
      <c r="G600" s="22">
        <v>1</v>
      </c>
      <c r="H600" s="22">
        <v>49.2</v>
      </c>
      <c r="I600" s="22">
        <v>2</v>
      </c>
      <c r="J600" s="22">
        <v>1</v>
      </c>
      <c r="K600" s="22">
        <v>0</v>
      </c>
    </row>
    <row r="601" spans="1:11" x14ac:dyDescent="0.25">
      <c r="A601" t="s">
        <v>17</v>
      </c>
      <c r="B601" s="22">
        <v>2017</v>
      </c>
      <c r="C601" s="22">
        <v>471</v>
      </c>
      <c r="E601" s="22">
        <v>14.2</v>
      </c>
      <c r="F601" s="22">
        <v>2.8</v>
      </c>
    </row>
    <row r="602" spans="1:11" x14ac:dyDescent="0.25">
      <c r="A602" t="s">
        <v>17</v>
      </c>
      <c r="B602" s="22">
        <v>2017</v>
      </c>
      <c r="C602" s="22">
        <v>471</v>
      </c>
      <c r="E602" s="22">
        <v>13.5</v>
      </c>
      <c r="F602" s="22">
        <v>2</v>
      </c>
    </row>
    <row r="603" spans="1:11" x14ac:dyDescent="0.25">
      <c r="A603" t="s">
        <v>17</v>
      </c>
      <c r="B603" s="22">
        <v>2017</v>
      </c>
      <c r="C603" s="22">
        <v>471</v>
      </c>
      <c r="E603" s="22">
        <v>8.5</v>
      </c>
      <c r="F603" s="22">
        <v>1.6</v>
      </c>
    </row>
    <row r="604" spans="1:11" x14ac:dyDescent="0.25">
      <c r="A604" t="s">
        <v>17</v>
      </c>
      <c r="B604" s="22">
        <v>2017</v>
      </c>
      <c r="C604" s="22">
        <v>471</v>
      </c>
      <c r="E604" s="22">
        <v>6.7</v>
      </c>
      <c r="F604" s="22">
        <v>1.2</v>
      </c>
    </row>
    <row r="605" spans="1:11" x14ac:dyDescent="0.25">
      <c r="A605" t="s">
        <v>17</v>
      </c>
      <c r="B605" s="22">
        <v>2017</v>
      </c>
      <c r="C605" s="22">
        <v>472</v>
      </c>
      <c r="D605" s="22">
        <v>5</v>
      </c>
      <c r="E605" s="22">
        <v>15.5</v>
      </c>
      <c r="F605" s="22">
        <v>2.8</v>
      </c>
      <c r="G605" s="22">
        <v>1</v>
      </c>
      <c r="H605" s="22">
        <v>34.700000000000003</v>
      </c>
      <c r="I605" s="22">
        <v>1.5</v>
      </c>
      <c r="J605" s="22">
        <v>1</v>
      </c>
      <c r="K605" s="22">
        <v>0</v>
      </c>
    </row>
    <row r="606" spans="1:11" x14ac:dyDescent="0.25">
      <c r="A606" t="s">
        <v>17</v>
      </c>
      <c r="B606" s="22">
        <v>2017</v>
      </c>
      <c r="C606" s="22">
        <v>472</v>
      </c>
      <c r="E606" s="22">
        <v>22</v>
      </c>
      <c r="F606" s="22">
        <v>2.5</v>
      </c>
    </row>
    <row r="607" spans="1:11" x14ac:dyDescent="0.25">
      <c r="A607" t="s">
        <v>17</v>
      </c>
      <c r="B607" s="22">
        <v>2017</v>
      </c>
      <c r="C607" s="22">
        <v>472</v>
      </c>
      <c r="E607" s="22">
        <v>16</v>
      </c>
      <c r="F607" s="22">
        <v>2.6</v>
      </c>
    </row>
    <row r="608" spans="1:11" x14ac:dyDescent="0.25">
      <c r="A608" t="s">
        <v>17</v>
      </c>
      <c r="B608" s="22">
        <v>2017</v>
      </c>
      <c r="C608" s="22">
        <v>472</v>
      </c>
      <c r="E608" s="22">
        <v>10.5</v>
      </c>
      <c r="F608" s="22">
        <v>1.6</v>
      </c>
    </row>
    <row r="609" spans="1:11" x14ac:dyDescent="0.25">
      <c r="A609" t="s">
        <v>17</v>
      </c>
      <c r="B609" s="22">
        <v>2017</v>
      </c>
      <c r="C609" s="22">
        <v>472</v>
      </c>
      <c r="E609" s="22">
        <v>5.5</v>
      </c>
      <c r="F609" s="22">
        <v>1.1000000000000001</v>
      </c>
    </row>
    <row r="610" spans="1:11" x14ac:dyDescent="0.25">
      <c r="A610" t="s">
        <v>17</v>
      </c>
      <c r="B610" s="22">
        <v>2017</v>
      </c>
      <c r="C610" s="22">
        <v>473</v>
      </c>
      <c r="D610" s="22">
        <v>4</v>
      </c>
      <c r="E610" s="22">
        <v>15</v>
      </c>
      <c r="F610" s="22">
        <v>2.1</v>
      </c>
      <c r="G610" s="22">
        <v>1</v>
      </c>
      <c r="H610" s="22">
        <v>30</v>
      </c>
      <c r="I610" s="22">
        <v>1.2</v>
      </c>
      <c r="J610" s="22">
        <v>1</v>
      </c>
      <c r="K610" s="22">
        <v>0</v>
      </c>
    </row>
    <row r="611" spans="1:11" x14ac:dyDescent="0.25">
      <c r="A611" t="s">
        <v>17</v>
      </c>
      <c r="B611" s="22">
        <v>2017</v>
      </c>
      <c r="C611" s="22">
        <v>473</v>
      </c>
      <c r="E611" s="22">
        <v>15.5</v>
      </c>
      <c r="F611" s="22">
        <v>1.7</v>
      </c>
    </row>
    <row r="612" spans="1:11" x14ac:dyDescent="0.25">
      <c r="A612" t="s">
        <v>17</v>
      </c>
      <c r="B612" s="22">
        <v>2017</v>
      </c>
      <c r="C612" s="22">
        <v>473</v>
      </c>
      <c r="E612" s="22">
        <v>7</v>
      </c>
      <c r="F612" s="22">
        <v>1.1000000000000001</v>
      </c>
    </row>
    <row r="613" spans="1:11" x14ac:dyDescent="0.25">
      <c r="A613" t="s">
        <v>17</v>
      </c>
      <c r="B613" s="22">
        <v>2017</v>
      </c>
      <c r="C613" s="22">
        <v>473</v>
      </c>
      <c r="E613" s="22">
        <v>3</v>
      </c>
      <c r="F613" s="22">
        <v>0.6</v>
      </c>
    </row>
    <row r="614" spans="1:11" x14ac:dyDescent="0.25">
      <c r="A614" t="s">
        <v>17</v>
      </c>
      <c r="B614" s="22">
        <v>2017</v>
      </c>
      <c r="C614" s="22">
        <v>474</v>
      </c>
      <c r="D614" s="22">
        <v>3</v>
      </c>
      <c r="E614" s="22">
        <v>11</v>
      </c>
      <c r="F614" s="22">
        <v>1.5</v>
      </c>
      <c r="G614" s="22">
        <v>1</v>
      </c>
      <c r="H614" s="22">
        <v>6.5</v>
      </c>
      <c r="I614" s="22">
        <v>0.3</v>
      </c>
      <c r="J614" s="22">
        <v>0</v>
      </c>
      <c r="K614" s="22">
        <v>1</v>
      </c>
    </row>
    <row r="615" spans="1:11" x14ac:dyDescent="0.25">
      <c r="A615" t="s">
        <v>17</v>
      </c>
      <c r="B615" s="22">
        <v>2017</v>
      </c>
      <c r="C615" s="22">
        <v>474</v>
      </c>
      <c r="E615" s="22">
        <v>12.5</v>
      </c>
      <c r="F615" s="22">
        <v>1.4</v>
      </c>
    </row>
    <row r="616" spans="1:11" x14ac:dyDescent="0.25">
      <c r="A616" t="s">
        <v>17</v>
      </c>
      <c r="B616" s="22">
        <v>2017</v>
      </c>
      <c r="C616" s="22">
        <v>474</v>
      </c>
      <c r="E616" s="22">
        <v>5</v>
      </c>
      <c r="F616" s="22">
        <v>0.9</v>
      </c>
    </row>
    <row r="617" spans="1:11" x14ac:dyDescent="0.25">
      <c r="A617" t="s">
        <v>17</v>
      </c>
      <c r="B617" s="22">
        <v>2017</v>
      </c>
      <c r="C617" s="22">
        <v>475</v>
      </c>
      <c r="D617" s="22">
        <v>4</v>
      </c>
      <c r="E617" s="22">
        <v>12.5</v>
      </c>
      <c r="F617" s="22">
        <v>2.1</v>
      </c>
      <c r="G617" s="22">
        <v>1</v>
      </c>
      <c r="H617" s="22">
        <v>28</v>
      </c>
      <c r="I617" s="22">
        <v>0.8</v>
      </c>
      <c r="J617" s="22">
        <v>1</v>
      </c>
      <c r="K617" s="22">
        <v>0</v>
      </c>
    </row>
    <row r="618" spans="1:11" x14ac:dyDescent="0.25">
      <c r="A618" t="s">
        <v>17</v>
      </c>
      <c r="B618" s="22">
        <v>2017</v>
      </c>
      <c r="C618" s="22">
        <v>475</v>
      </c>
      <c r="E618" s="22">
        <v>15</v>
      </c>
      <c r="F618" s="22">
        <v>2.1</v>
      </c>
    </row>
    <row r="619" spans="1:11" x14ac:dyDescent="0.25">
      <c r="A619" t="s">
        <v>17</v>
      </c>
      <c r="B619" s="22">
        <v>2017</v>
      </c>
      <c r="C619" s="22">
        <v>475</v>
      </c>
      <c r="E619" s="22">
        <v>7</v>
      </c>
      <c r="F619" s="22">
        <v>1.5</v>
      </c>
    </row>
    <row r="620" spans="1:11" x14ac:dyDescent="0.25">
      <c r="A620" t="s">
        <v>17</v>
      </c>
      <c r="B620" s="22">
        <v>2017</v>
      </c>
      <c r="C620" s="22">
        <v>475</v>
      </c>
      <c r="E620" s="22">
        <v>3.5</v>
      </c>
      <c r="F620" s="22">
        <v>1</v>
      </c>
    </row>
    <row r="621" spans="1:11" x14ac:dyDescent="0.25">
      <c r="A621" t="s">
        <v>17</v>
      </c>
      <c r="B621" s="22">
        <v>2017</v>
      </c>
      <c r="C621" s="22">
        <v>476</v>
      </c>
      <c r="D621" s="22">
        <v>1</v>
      </c>
      <c r="E621" s="22">
        <v>6.5</v>
      </c>
      <c r="F621" s="22">
        <v>0.8</v>
      </c>
      <c r="G621" s="22">
        <v>1</v>
      </c>
      <c r="H621" s="22">
        <v>0</v>
      </c>
      <c r="I621" s="22">
        <v>0</v>
      </c>
      <c r="J621" s="22">
        <v>0</v>
      </c>
      <c r="K621" s="22">
        <v>0</v>
      </c>
    </row>
    <row r="622" spans="1:11" x14ac:dyDescent="0.25">
      <c r="A622" t="s">
        <v>17</v>
      </c>
      <c r="B622" s="22">
        <v>2017</v>
      </c>
      <c r="C622" s="22">
        <v>477</v>
      </c>
      <c r="D622" s="22">
        <v>5</v>
      </c>
      <c r="E622" s="22">
        <v>10</v>
      </c>
      <c r="F622" s="22">
        <v>2.5</v>
      </c>
      <c r="G622" s="22">
        <v>1</v>
      </c>
      <c r="H622" s="22">
        <v>26</v>
      </c>
      <c r="I622" s="22">
        <v>1.3</v>
      </c>
      <c r="J622" s="22">
        <v>1</v>
      </c>
      <c r="K622" s="22">
        <v>0</v>
      </c>
    </row>
    <row r="623" spans="1:11" x14ac:dyDescent="0.25">
      <c r="A623" t="s">
        <v>17</v>
      </c>
      <c r="B623" s="22">
        <v>2017</v>
      </c>
      <c r="C623" s="22">
        <v>477</v>
      </c>
      <c r="E623" s="22">
        <v>12</v>
      </c>
      <c r="F623" s="22">
        <v>2</v>
      </c>
    </row>
    <row r="624" spans="1:11" x14ac:dyDescent="0.25">
      <c r="A624" t="s">
        <v>17</v>
      </c>
      <c r="B624" s="22">
        <v>2017</v>
      </c>
      <c r="C624" s="22">
        <v>477</v>
      </c>
      <c r="E624" s="22">
        <v>12</v>
      </c>
      <c r="F624" s="22">
        <v>2</v>
      </c>
    </row>
    <row r="625" spans="1:12" x14ac:dyDescent="0.25">
      <c r="A625" t="s">
        <v>17</v>
      </c>
      <c r="B625" s="22">
        <v>2017</v>
      </c>
      <c r="C625" s="22">
        <v>477</v>
      </c>
      <c r="E625" s="22">
        <v>9.5</v>
      </c>
      <c r="F625" s="22">
        <v>1.6</v>
      </c>
    </row>
    <row r="626" spans="1:12" x14ac:dyDescent="0.25">
      <c r="A626" t="s">
        <v>17</v>
      </c>
      <c r="B626" s="22">
        <v>2017</v>
      </c>
      <c r="C626" s="22">
        <v>477</v>
      </c>
      <c r="E626" s="22">
        <v>4.5</v>
      </c>
      <c r="F626" s="22">
        <v>1</v>
      </c>
    </row>
    <row r="627" spans="1:12" x14ac:dyDescent="0.25">
      <c r="A627" t="s">
        <v>17</v>
      </c>
      <c r="B627" s="22">
        <v>2017</v>
      </c>
      <c r="C627" s="22">
        <v>478</v>
      </c>
      <c r="D627" s="22">
        <v>5</v>
      </c>
      <c r="E627" s="22">
        <v>11.5</v>
      </c>
      <c r="F627" s="22">
        <v>2.2000000000000002</v>
      </c>
      <c r="G627" s="22">
        <v>1</v>
      </c>
      <c r="H627" s="22">
        <v>19</v>
      </c>
      <c r="I627" s="22">
        <v>1.2</v>
      </c>
      <c r="J627" s="22">
        <v>1</v>
      </c>
      <c r="K627" s="22">
        <v>0</v>
      </c>
    </row>
    <row r="628" spans="1:12" x14ac:dyDescent="0.25">
      <c r="A628" t="s">
        <v>17</v>
      </c>
      <c r="B628" s="22">
        <v>2017</v>
      </c>
      <c r="C628" s="22">
        <v>478</v>
      </c>
      <c r="E628" s="22">
        <v>13</v>
      </c>
      <c r="F628" s="22">
        <v>1.9</v>
      </c>
    </row>
    <row r="629" spans="1:12" x14ac:dyDescent="0.25">
      <c r="A629" t="s">
        <v>17</v>
      </c>
      <c r="B629" s="22">
        <v>2017</v>
      </c>
      <c r="C629" s="22">
        <v>478</v>
      </c>
      <c r="E629" s="22">
        <v>6.5</v>
      </c>
      <c r="F629" s="22">
        <v>1.4</v>
      </c>
    </row>
    <row r="630" spans="1:12" x14ac:dyDescent="0.25">
      <c r="A630" t="s">
        <v>17</v>
      </c>
      <c r="B630" s="22">
        <v>2017</v>
      </c>
      <c r="C630" s="22">
        <v>478</v>
      </c>
      <c r="E630" s="22">
        <v>2.2999999999999998</v>
      </c>
      <c r="F630" s="22">
        <v>0.7</v>
      </c>
    </row>
    <row r="631" spans="1:12" x14ac:dyDescent="0.25">
      <c r="A631" t="s">
        <v>17</v>
      </c>
      <c r="B631" s="22">
        <v>2017</v>
      </c>
      <c r="C631" s="22">
        <v>478</v>
      </c>
      <c r="E631" s="22">
        <v>1.5</v>
      </c>
      <c r="F631" s="22">
        <v>0.4</v>
      </c>
    </row>
    <row r="632" spans="1:12" x14ac:dyDescent="0.25">
      <c r="A632" t="s">
        <v>17</v>
      </c>
      <c r="B632" s="22">
        <v>2017</v>
      </c>
      <c r="C632" s="22">
        <v>479</v>
      </c>
      <c r="D632" s="22">
        <v>1</v>
      </c>
      <c r="E632" s="22">
        <v>10</v>
      </c>
      <c r="F632" s="22">
        <v>0.9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 t="s">
        <v>19</v>
      </c>
    </row>
    <row r="633" spans="1:12" x14ac:dyDescent="0.25">
      <c r="A633" t="s">
        <v>17</v>
      </c>
      <c r="B633" s="22">
        <v>2017</v>
      </c>
      <c r="C633" s="22">
        <v>480</v>
      </c>
      <c r="D633" s="22">
        <v>2</v>
      </c>
      <c r="E633" s="22">
        <v>7</v>
      </c>
      <c r="F633" s="22">
        <v>1.2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 t="s">
        <v>19</v>
      </c>
    </row>
    <row r="634" spans="1:12" x14ac:dyDescent="0.25">
      <c r="A634" t="s">
        <v>17</v>
      </c>
      <c r="B634" s="22">
        <v>2017</v>
      </c>
      <c r="C634" s="22">
        <v>480</v>
      </c>
      <c r="E634" s="22">
        <v>7</v>
      </c>
      <c r="F634" s="22">
        <v>1.1000000000000001</v>
      </c>
    </row>
    <row r="635" spans="1:12" x14ac:dyDescent="0.25">
      <c r="A635" t="s">
        <v>17</v>
      </c>
      <c r="B635" s="22">
        <v>2017</v>
      </c>
      <c r="C635" s="22">
        <v>481</v>
      </c>
      <c r="D635" s="22">
        <v>1</v>
      </c>
      <c r="E635" s="22">
        <v>11.2</v>
      </c>
      <c r="F635" s="22">
        <v>1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</row>
    <row r="636" spans="1:12" x14ac:dyDescent="0.25">
      <c r="A636" t="s">
        <v>17</v>
      </c>
      <c r="B636" s="22">
        <v>2017</v>
      </c>
      <c r="C636" s="22">
        <v>482</v>
      </c>
      <c r="D636" s="22">
        <v>5</v>
      </c>
      <c r="E636" s="22">
        <v>21</v>
      </c>
      <c r="F636" s="22">
        <v>2.5</v>
      </c>
      <c r="G636" s="22">
        <v>1</v>
      </c>
      <c r="H636" s="22">
        <v>30.5</v>
      </c>
      <c r="I636" s="22">
        <v>1.5</v>
      </c>
      <c r="J636" s="22">
        <v>1</v>
      </c>
      <c r="K636" s="22">
        <v>0</v>
      </c>
    </row>
    <row r="637" spans="1:12" x14ac:dyDescent="0.25">
      <c r="A637" t="s">
        <v>17</v>
      </c>
      <c r="B637" s="22">
        <v>2017</v>
      </c>
      <c r="C637" s="22">
        <v>482</v>
      </c>
      <c r="E637" s="22">
        <v>22</v>
      </c>
      <c r="F637" s="22">
        <v>2.5</v>
      </c>
    </row>
    <row r="638" spans="1:12" x14ac:dyDescent="0.25">
      <c r="A638" t="s">
        <v>17</v>
      </c>
      <c r="B638" s="22">
        <v>2017</v>
      </c>
      <c r="C638" s="22">
        <v>482</v>
      </c>
      <c r="E638" s="22">
        <v>19</v>
      </c>
      <c r="F638" s="22">
        <v>2.2999999999999998</v>
      </c>
    </row>
    <row r="639" spans="1:12" x14ac:dyDescent="0.25">
      <c r="A639" t="s">
        <v>17</v>
      </c>
      <c r="B639" s="22">
        <v>2017</v>
      </c>
      <c r="C639" s="22">
        <v>482</v>
      </c>
      <c r="E639" s="22">
        <v>10.9</v>
      </c>
      <c r="F639" s="22">
        <v>1.7</v>
      </c>
    </row>
    <row r="640" spans="1:12" x14ac:dyDescent="0.25">
      <c r="A640" t="s">
        <v>17</v>
      </c>
      <c r="B640" s="22">
        <v>2017</v>
      </c>
      <c r="C640" s="22">
        <v>482</v>
      </c>
      <c r="E640" s="22">
        <v>6.2</v>
      </c>
      <c r="F640" s="22">
        <v>1.1000000000000001</v>
      </c>
    </row>
    <row r="641" spans="1:12" x14ac:dyDescent="0.25">
      <c r="A641" t="s">
        <v>17</v>
      </c>
      <c r="B641" s="22">
        <v>2017</v>
      </c>
      <c r="C641" s="22">
        <v>483</v>
      </c>
      <c r="D641" s="22">
        <v>2</v>
      </c>
      <c r="E641" s="22">
        <v>12</v>
      </c>
      <c r="F641" s="22">
        <v>1.3</v>
      </c>
      <c r="G641" s="22">
        <v>1</v>
      </c>
      <c r="H641" s="22">
        <v>12.5</v>
      </c>
      <c r="I641" s="22">
        <v>0.3</v>
      </c>
      <c r="J641" s="22">
        <v>1</v>
      </c>
      <c r="K641" s="22">
        <v>0</v>
      </c>
      <c r="L641" s="22" t="s">
        <v>18</v>
      </c>
    </row>
    <row r="642" spans="1:12" x14ac:dyDescent="0.25">
      <c r="A642" t="s">
        <v>17</v>
      </c>
      <c r="B642" s="22">
        <v>2017</v>
      </c>
      <c r="C642" s="22">
        <v>483</v>
      </c>
      <c r="E642" s="22">
        <v>11</v>
      </c>
      <c r="F642" s="22">
        <v>0.6</v>
      </c>
    </row>
    <row r="643" spans="1:12" x14ac:dyDescent="0.25">
      <c r="A643" t="s">
        <v>17</v>
      </c>
      <c r="B643" s="22">
        <v>2017</v>
      </c>
      <c r="C643" s="22">
        <v>484</v>
      </c>
      <c r="D643" s="22">
        <v>2</v>
      </c>
      <c r="E643" s="22">
        <v>7.5</v>
      </c>
      <c r="F643" s="22">
        <v>1.5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 t="s">
        <v>19</v>
      </c>
    </row>
    <row r="644" spans="1:12" x14ac:dyDescent="0.25">
      <c r="A644" t="s">
        <v>17</v>
      </c>
      <c r="B644" s="22">
        <v>2017</v>
      </c>
      <c r="C644" s="22">
        <v>484</v>
      </c>
      <c r="E644" s="22">
        <v>1.6</v>
      </c>
      <c r="F644" s="22">
        <v>0.3</v>
      </c>
    </row>
    <row r="645" spans="1:12" x14ac:dyDescent="0.25">
      <c r="A645" t="s">
        <v>17</v>
      </c>
      <c r="B645" s="22">
        <v>2017</v>
      </c>
      <c r="C645" s="22">
        <v>485</v>
      </c>
      <c r="D645" s="22">
        <v>5</v>
      </c>
      <c r="E645" s="22">
        <v>10.199999999999999</v>
      </c>
      <c r="F645" s="22">
        <v>2.8</v>
      </c>
      <c r="G645" s="22">
        <v>1</v>
      </c>
      <c r="H645" s="22">
        <v>36</v>
      </c>
      <c r="I645" s="22">
        <v>1</v>
      </c>
      <c r="J645" s="22">
        <v>1</v>
      </c>
      <c r="K645" s="22">
        <v>0</v>
      </c>
    </row>
    <row r="646" spans="1:12" x14ac:dyDescent="0.25">
      <c r="A646" t="s">
        <v>17</v>
      </c>
      <c r="B646" s="22">
        <v>2017</v>
      </c>
      <c r="C646" s="22">
        <v>485</v>
      </c>
      <c r="E646" s="22">
        <v>12</v>
      </c>
      <c r="F646" s="22">
        <v>2.5</v>
      </c>
    </row>
    <row r="647" spans="1:12" x14ac:dyDescent="0.25">
      <c r="A647" t="s">
        <v>17</v>
      </c>
      <c r="B647" s="22">
        <v>2017</v>
      </c>
      <c r="C647" s="22">
        <v>485</v>
      </c>
      <c r="E647" s="22">
        <v>10.5</v>
      </c>
      <c r="F647" s="22">
        <v>2</v>
      </c>
    </row>
    <row r="648" spans="1:12" x14ac:dyDescent="0.25">
      <c r="A648" t="s">
        <v>17</v>
      </c>
      <c r="B648" s="22">
        <v>2017</v>
      </c>
      <c r="C648" s="22">
        <v>485</v>
      </c>
      <c r="E648" s="22">
        <v>7</v>
      </c>
      <c r="F648" s="22">
        <v>1.5</v>
      </c>
    </row>
    <row r="649" spans="1:12" x14ac:dyDescent="0.25">
      <c r="A649" t="s">
        <v>17</v>
      </c>
      <c r="B649" s="22">
        <v>2017</v>
      </c>
      <c r="C649" s="22">
        <v>485</v>
      </c>
      <c r="E649" s="22">
        <v>3.5</v>
      </c>
      <c r="F649" s="22">
        <v>1</v>
      </c>
    </row>
    <row r="650" spans="1:12" x14ac:dyDescent="0.25">
      <c r="A650" t="s">
        <v>17</v>
      </c>
      <c r="B650" s="22">
        <v>2017</v>
      </c>
      <c r="C650" s="22">
        <v>486</v>
      </c>
      <c r="D650" s="22">
        <v>3</v>
      </c>
      <c r="E650" s="22">
        <v>11</v>
      </c>
      <c r="F650" s="22">
        <v>1</v>
      </c>
      <c r="G650" s="22">
        <v>1</v>
      </c>
      <c r="H650" s="22">
        <v>12</v>
      </c>
      <c r="I650" s="22">
        <v>0.2</v>
      </c>
      <c r="J650" s="22" t="s">
        <v>13</v>
      </c>
      <c r="K650" s="22">
        <v>0</v>
      </c>
    </row>
    <row r="651" spans="1:12" x14ac:dyDescent="0.25">
      <c r="A651" t="s">
        <v>17</v>
      </c>
      <c r="B651" s="22">
        <v>2017</v>
      </c>
      <c r="C651" s="22">
        <v>486</v>
      </c>
      <c r="E651" s="22">
        <v>8.4</v>
      </c>
      <c r="F651" s="22">
        <v>1.1000000000000001</v>
      </c>
    </row>
    <row r="652" spans="1:12" x14ac:dyDescent="0.25">
      <c r="A652" t="s">
        <v>17</v>
      </c>
      <c r="B652" s="22">
        <v>2017</v>
      </c>
      <c r="C652" s="22">
        <v>486</v>
      </c>
      <c r="E652" s="22">
        <v>3</v>
      </c>
      <c r="F652" s="22">
        <v>0.8</v>
      </c>
    </row>
    <row r="653" spans="1:12" x14ac:dyDescent="0.25">
      <c r="A653" t="s">
        <v>17</v>
      </c>
      <c r="B653" s="22">
        <v>2017</v>
      </c>
      <c r="C653" s="22">
        <v>487</v>
      </c>
      <c r="D653" s="22">
        <v>2</v>
      </c>
      <c r="E653" s="22">
        <v>11.5</v>
      </c>
      <c r="F653" s="22">
        <v>2</v>
      </c>
      <c r="G653" s="22">
        <v>1</v>
      </c>
      <c r="H653" s="22">
        <v>22</v>
      </c>
      <c r="I653" s="22">
        <v>0.5</v>
      </c>
      <c r="J653" s="22">
        <v>1</v>
      </c>
      <c r="K653" s="22">
        <v>0</v>
      </c>
      <c r="L653" s="22" t="s">
        <v>18</v>
      </c>
    </row>
    <row r="654" spans="1:12" x14ac:dyDescent="0.25">
      <c r="A654" t="s">
        <v>17</v>
      </c>
      <c r="B654" s="22">
        <v>2017</v>
      </c>
      <c r="C654" s="22">
        <v>487</v>
      </c>
      <c r="E654" s="22">
        <v>13</v>
      </c>
      <c r="F654" s="22">
        <v>1.2</v>
      </c>
    </row>
    <row r="655" spans="1:12" x14ac:dyDescent="0.25">
      <c r="A655" t="s">
        <v>17</v>
      </c>
      <c r="B655" s="22">
        <v>2017</v>
      </c>
      <c r="C655" s="22">
        <v>488</v>
      </c>
      <c r="D655" s="22">
        <v>5</v>
      </c>
      <c r="E655" s="22">
        <v>9.1</v>
      </c>
      <c r="F655" s="22">
        <v>2.9</v>
      </c>
      <c r="G655" s="22">
        <v>1</v>
      </c>
      <c r="H655" s="22">
        <v>33</v>
      </c>
      <c r="I655" s="22">
        <v>1.2</v>
      </c>
      <c r="J655" s="22">
        <v>1</v>
      </c>
      <c r="K655" s="22">
        <v>0</v>
      </c>
    </row>
    <row r="656" spans="1:12" x14ac:dyDescent="0.25">
      <c r="A656" t="s">
        <v>17</v>
      </c>
      <c r="B656" s="22">
        <v>2017</v>
      </c>
      <c r="C656" s="22">
        <v>488</v>
      </c>
      <c r="E656" s="22">
        <v>12.5</v>
      </c>
      <c r="F656" s="22">
        <v>2.9</v>
      </c>
    </row>
    <row r="657" spans="1:11" x14ac:dyDescent="0.25">
      <c r="A657" t="s">
        <v>17</v>
      </c>
      <c r="B657" s="22">
        <v>2017</v>
      </c>
      <c r="C657" s="22">
        <v>488</v>
      </c>
      <c r="E657" s="22">
        <v>11.5</v>
      </c>
      <c r="F657" s="22">
        <v>3</v>
      </c>
    </row>
    <row r="658" spans="1:11" x14ac:dyDescent="0.25">
      <c r="A658" t="s">
        <v>17</v>
      </c>
      <c r="B658" s="22">
        <v>2017</v>
      </c>
      <c r="C658" s="22">
        <v>488</v>
      </c>
      <c r="E658" s="22">
        <v>8</v>
      </c>
      <c r="F658" s="22">
        <v>2</v>
      </c>
    </row>
    <row r="659" spans="1:11" x14ac:dyDescent="0.25">
      <c r="A659" t="s">
        <v>17</v>
      </c>
      <c r="B659" s="22">
        <v>2017</v>
      </c>
      <c r="C659" s="22">
        <v>488</v>
      </c>
      <c r="E659" s="22">
        <v>4.5</v>
      </c>
      <c r="F659" s="22">
        <v>1</v>
      </c>
    </row>
    <row r="660" spans="1:11" x14ac:dyDescent="0.25">
      <c r="A660" t="s">
        <v>17</v>
      </c>
      <c r="B660" s="22">
        <v>2017</v>
      </c>
      <c r="C660" s="22">
        <v>489</v>
      </c>
      <c r="D660" s="22">
        <v>5</v>
      </c>
      <c r="E660" s="22">
        <v>18</v>
      </c>
      <c r="F660" s="22">
        <v>2.5</v>
      </c>
      <c r="G660" s="22">
        <v>1</v>
      </c>
      <c r="H660" s="22">
        <v>32</v>
      </c>
      <c r="I660" s="22">
        <v>0.8</v>
      </c>
      <c r="J660" s="22">
        <v>1</v>
      </c>
      <c r="K660" s="22">
        <v>0</v>
      </c>
    </row>
    <row r="661" spans="1:11" x14ac:dyDescent="0.25">
      <c r="A661" t="s">
        <v>17</v>
      </c>
      <c r="B661" s="22">
        <v>2017</v>
      </c>
      <c r="C661" s="22">
        <v>489</v>
      </c>
      <c r="E661" s="22">
        <v>19.5</v>
      </c>
      <c r="F661" s="22">
        <v>2.5</v>
      </c>
    </row>
    <row r="662" spans="1:11" x14ac:dyDescent="0.25">
      <c r="A662" t="s">
        <v>17</v>
      </c>
      <c r="B662" s="22">
        <v>2017</v>
      </c>
      <c r="C662" s="22">
        <v>489</v>
      </c>
      <c r="E662" s="22">
        <v>14</v>
      </c>
      <c r="F662" s="22">
        <v>1.5</v>
      </c>
    </row>
    <row r="663" spans="1:11" x14ac:dyDescent="0.25">
      <c r="A663" t="s">
        <v>17</v>
      </c>
      <c r="B663" s="22">
        <v>2017</v>
      </c>
      <c r="C663" s="22">
        <v>489</v>
      </c>
      <c r="E663" s="22">
        <v>8.5</v>
      </c>
      <c r="F663" s="22">
        <v>0.8</v>
      </c>
    </row>
    <row r="664" spans="1:11" x14ac:dyDescent="0.25">
      <c r="A664" t="s">
        <v>17</v>
      </c>
      <c r="B664" s="22">
        <v>2017</v>
      </c>
      <c r="C664" s="22">
        <v>489</v>
      </c>
      <c r="E664" s="22">
        <v>4</v>
      </c>
      <c r="F664" s="22">
        <v>0.6</v>
      </c>
    </row>
    <row r="665" spans="1:11" x14ac:dyDescent="0.25">
      <c r="A665" t="s">
        <v>17</v>
      </c>
      <c r="B665" s="22">
        <v>2017</v>
      </c>
      <c r="C665" s="22">
        <v>490</v>
      </c>
      <c r="D665" s="22">
        <v>1</v>
      </c>
      <c r="E665" s="22">
        <v>11</v>
      </c>
      <c r="F665" s="22">
        <v>1.5</v>
      </c>
      <c r="G665" s="22">
        <v>0</v>
      </c>
      <c r="H665" s="22">
        <v>0</v>
      </c>
      <c r="I665" s="22">
        <v>0</v>
      </c>
      <c r="J665" s="22" t="s">
        <v>13</v>
      </c>
      <c r="K665" s="22">
        <v>0</v>
      </c>
    </row>
    <row r="666" spans="1:11" x14ac:dyDescent="0.25">
      <c r="A666" t="s">
        <v>17</v>
      </c>
      <c r="B666" s="22">
        <v>2017</v>
      </c>
      <c r="C666" s="22">
        <v>491</v>
      </c>
      <c r="D666" s="22">
        <v>3</v>
      </c>
      <c r="E666" s="22">
        <v>11</v>
      </c>
      <c r="F666" s="22">
        <v>1.3</v>
      </c>
      <c r="G666" s="22">
        <v>1</v>
      </c>
      <c r="H666" s="22">
        <v>13.5</v>
      </c>
      <c r="I666" s="22">
        <v>0.2</v>
      </c>
      <c r="J666" s="22">
        <v>1</v>
      </c>
      <c r="K666" s="22">
        <v>0</v>
      </c>
    </row>
    <row r="667" spans="1:11" x14ac:dyDescent="0.25">
      <c r="A667" t="s">
        <v>17</v>
      </c>
      <c r="B667" s="22">
        <v>2017</v>
      </c>
      <c r="C667" s="22">
        <v>491</v>
      </c>
      <c r="E667" s="22">
        <v>11</v>
      </c>
      <c r="F667" s="22">
        <v>0.8</v>
      </c>
    </row>
    <row r="668" spans="1:11" x14ac:dyDescent="0.25">
      <c r="A668" t="s">
        <v>17</v>
      </c>
      <c r="B668" s="22">
        <v>2017</v>
      </c>
      <c r="C668" s="22">
        <v>491</v>
      </c>
      <c r="E668" s="22">
        <v>2</v>
      </c>
      <c r="F668" s="22">
        <v>0.3</v>
      </c>
    </row>
    <row r="669" spans="1:11" x14ac:dyDescent="0.25">
      <c r="A669" t="s">
        <v>17</v>
      </c>
      <c r="B669" s="22">
        <v>2017</v>
      </c>
      <c r="C669" s="22">
        <v>492</v>
      </c>
      <c r="D669" s="22">
        <v>3</v>
      </c>
      <c r="E669" s="22">
        <v>8</v>
      </c>
      <c r="F669" s="22">
        <v>1</v>
      </c>
      <c r="G669" s="22">
        <v>1</v>
      </c>
      <c r="H669" s="22">
        <v>13.5</v>
      </c>
      <c r="I669" s="22">
        <v>0.3</v>
      </c>
      <c r="J669" s="22">
        <v>0</v>
      </c>
      <c r="K669" s="22">
        <v>0</v>
      </c>
    </row>
    <row r="670" spans="1:11" x14ac:dyDescent="0.25">
      <c r="A670" t="s">
        <v>17</v>
      </c>
      <c r="B670" s="22">
        <v>2017</v>
      </c>
      <c r="C670" s="22">
        <v>492</v>
      </c>
      <c r="E670" s="22">
        <v>10.5</v>
      </c>
      <c r="F670" s="22">
        <v>0.7</v>
      </c>
    </row>
    <row r="671" spans="1:11" x14ac:dyDescent="0.25">
      <c r="A671" t="s">
        <v>17</v>
      </c>
      <c r="B671" s="22">
        <v>2017</v>
      </c>
      <c r="C671" s="22">
        <v>492</v>
      </c>
      <c r="E671" s="22">
        <v>1.5</v>
      </c>
      <c r="F671" s="22">
        <v>0.3</v>
      </c>
    </row>
    <row r="672" spans="1:11" x14ac:dyDescent="0.25">
      <c r="A672" t="s">
        <v>17</v>
      </c>
      <c r="B672" s="22">
        <v>2017</v>
      </c>
      <c r="C672" s="22">
        <v>493</v>
      </c>
      <c r="D672" s="22">
        <v>5</v>
      </c>
      <c r="E672" s="22">
        <v>12</v>
      </c>
      <c r="F672" s="22">
        <v>3.5</v>
      </c>
      <c r="G672" s="22">
        <v>1</v>
      </c>
      <c r="H672" s="22">
        <v>43.5</v>
      </c>
      <c r="I672" s="22">
        <v>1.5</v>
      </c>
      <c r="J672" s="22">
        <v>1</v>
      </c>
      <c r="K672" s="22">
        <v>0</v>
      </c>
    </row>
    <row r="673" spans="1:12" x14ac:dyDescent="0.25">
      <c r="A673" t="s">
        <v>17</v>
      </c>
      <c r="B673" s="22">
        <v>2017</v>
      </c>
      <c r="C673" s="22">
        <v>493</v>
      </c>
      <c r="E673" s="22">
        <v>13.3</v>
      </c>
      <c r="F673" s="22">
        <v>3.9</v>
      </c>
    </row>
    <row r="674" spans="1:12" x14ac:dyDescent="0.25">
      <c r="A674" t="s">
        <v>17</v>
      </c>
      <c r="B674" s="22">
        <v>2017</v>
      </c>
      <c r="C674" s="22">
        <v>493</v>
      </c>
      <c r="E674" s="22">
        <v>15.5</v>
      </c>
      <c r="F674" s="22">
        <v>4.2</v>
      </c>
    </row>
    <row r="675" spans="1:12" x14ac:dyDescent="0.25">
      <c r="A675" t="s">
        <v>17</v>
      </c>
      <c r="B675" s="22">
        <v>2017</v>
      </c>
      <c r="C675" s="22">
        <v>493</v>
      </c>
      <c r="E675" s="22">
        <v>16.2</v>
      </c>
      <c r="F675" s="22">
        <v>2.9</v>
      </c>
    </row>
    <row r="676" spans="1:12" x14ac:dyDescent="0.25">
      <c r="A676" t="s">
        <v>17</v>
      </c>
      <c r="B676" s="22">
        <v>2017</v>
      </c>
      <c r="C676" s="22">
        <v>493</v>
      </c>
      <c r="E676" s="22">
        <v>10.5</v>
      </c>
      <c r="F676" s="22">
        <v>2</v>
      </c>
    </row>
    <row r="677" spans="1:12" x14ac:dyDescent="0.25">
      <c r="A677" t="s">
        <v>17</v>
      </c>
      <c r="B677" s="22">
        <v>2017</v>
      </c>
      <c r="C677" s="22">
        <v>494</v>
      </c>
      <c r="D677" s="22">
        <v>5</v>
      </c>
      <c r="E677" s="22">
        <v>15.5</v>
      </c>
      <c r="F677" s="22">
        <v>2.1</v>
      </c>
      <c r="G677" s="22">
        <v>1</v>
      </c>
      <c r="H677" s="22">
        <v>34.5</v>
      </c>
      <c r="I677" s="22">
        <v>1.7</v>
      </c>
      <c r="J677" s="22">
        <v>1</v>
      </c>
      <c r="K677" s="22">
        <v>0</v>
      </c>
    </row>
    <row r="678" spans="1:12" x14ac:dyDescent="0.25">
      <c r="A678" t="s">
        <v>17</v>
      </c>
      <c r="B678" s="22">
        <v>2017</v>
      </c>
      <c r="C678" s="22">
        <v>494</v>
      </c>
      <c r="E678" s="22">
        <v>7</v>
      </c>
      <c r="F678" s="22">
        <v>2.2000000000000002</v>
      </c>
    </row>
    <row r="679" spans="1:12" x14ac:dyDescent="0.25">
      <c r="A679" t="s">
        <v>17</v>
      </c>
      <c r="B679" s="22">
        <v>2017</v>
      </c>
      <c r="C679" s="22">
        <v>494</v>
      </c>
      <c r="E679" s="22">
        <v>13</v>
      </c>
      <c r="F679" s="22">
        <v>2</v>
      </c>
    </row>
    <row r="680" spans="1:12" x14ac:dyDescent="0.25">
      <c r="A680" t="s">
        <v>17</v>
      </c>
      <c r="B680" s="22">
        <v>2017</v>
      </c>
      <c r="C680" s="22">
        <v>494</v>
      </c>
      <c r="E680" s="22">
        <v>7.5</v>
      </c>
      <c r="F680" s="22">
        <v>1.4</v>
      </c>
    </row>
    <row r="681" spans="1:12" x14ac:dyDescent="0.25">
      <c r="A681" t="s">
        <v>17</v>
      </c>
      <c r="B681" s="22">
        <v>2017</v>
      </c>
      <c r="C681" s="22">
        <v>494</v>
      </c>
      <c r="E681" s="22">
        <v>19.5</v>
      </c>
      <c r="F681" s="22">
        <v>0.7</v>
      </c>
    </row>
    <row r="682" spans="1:12" x14ac:dyDescent="0.25">
      <c r="A682" t="s">
        <v>17</v>
      </c>
      <c r="B682" s="22">
        <v>2017</v>
      </c>
      <c r="C682" s="22">
        <v>495</v>
      </c>
      <c r="D682" s="22">
        <v>1</v>
      </c>
      <c r="E682" s="22">
        <v>8</v>
      </c>
      <c r="F682" s="22">
        <v>1</v>
      </c>
      <c r="G682" s="22">
        <v>0</v>
      </c>
      <c r="H682" s="22">
        <v>0</v>
      </c>
      <c r="I682" s="22">
        <v>0</v>
      </c>
      <c r="J682" s="22" t="s">
        <v>13</v>
      </c>
      <c r="K682" s="22">
        <v>1</v>
      </c>
      <c r="L682" s="22" t="s">
        <v>14</v>
      </c>
    </row>
    <row r="683" spans="1:12" x14ac:dyDescent="0.25">
      <c r="A683" t="s">
        <v>17</v>
      </c>
      <c r="B683" s="22">
        <v>2017</v>
      </c>
      <c r="C683" s="22">
        <v>496</v>
      </c>
      <c r="D683" s="22">
        <v>2</v>
      </c>
      <c r="E683" s="22">
        <v>10.5</v>
      </c>
      <c r="F683" s="22">
        <v>1.6</v>
      </c>
      <c r="G683" s="22">
        <v>0</v>
      </c>
      <c r="H683" s="22">
        <v>0</v>
      </c>
      <c r="I683" s="22">
        <v>0</v>
      </c>
      <c r="J683" s="22" t="s">
        <v>13</v>
      </c>
      <c r="K683" s="22">
        <v>0</v>
      </c>
    </row>
    <row r="684" spans="1:12" x14ac:dyDescent="0.25">
      <c r="A684" t="s">
        <v>17</v>
      </c>
      <c r="B684" s="22">
        <v>2017</v>
      </c>
      <c r="C684" s="22">
        <v>496</v>
      </c>
      <c r="E684" s="22">
        <v>2</v>
      </c>
      <c r="F684" s="22">
        <v>0.5</v>
      </c>
    </row>
    <row r="685" spans="1:12" x14ac:dyDescent="0.25">
      <c r="A685" t="s">
        <v>17</v>
      </c>
      <c r="B685" s="22">
        <v>2017</v>
      </c>
      <c r="C685" s="22">
        <v>497</v>
      </c>
      <c r="D685" s="22">
        <v>5</v>
      </c>
      <c r="E685" s="22">
        <v>15</v>
      </c>
      <c r="F685" s="22">
        <v>3.7</v>
      </c>
      <c r="G685" s="22">
        <v>1</v>
      </c>
      <c r="H685" s="22">
        <v>50.8</v>
      </c>
      <c r="I685" s="22">
        <v>1.8</v>
      </c>
      <c r="J685" s="22">
        <v>1</v>
      </c>
      <c r="K685" s="22">
        <v>0</v>
      </c>
    </row>
    <row r="686" spans="1:12" x14ac:dyDescent="0.25">
      <c r="A686" t="s">
        <v>17</v>
      </c>
      <c r="B686" s="22">
        <v>2017</v>
      </c>
      <c r="C686" s="22">
        <v>497</v>
      </c>
      <c r="E686" s="22">
        <v>17.5</v>
      </c>
      <c r="F686" s="22">
        <v>3.7</v>
      </c>
    </row>
    <row r="687" spans="1:12" x14ac:dyDescent="0.25">
      <c r="A687" t="s">
        <v>17</v>
      </c>
      <c r="B687" s="22">
        <v>2017</v>
      </c>
      <c r="C687" s="22">
        <v>497</v>
      </c>
      <c r="E687" s="22">
        <v>18</v>
      </c>
      <c r="F687" s="22">
        <v>2.8</v>
      </c>
    </row>
    <row r="688" spans="1:12" x14ac:dyDescent="0.25">
      <c r="A688" t="s">
        <v>17</v>
      </c>
      <c r="B688" s="22">
        <v>2017</v>
      </c>
      <c r="C688" s="22">
        <v>497</v>
      </c>
      <c r="E688" s="22">
        <v>10.5</v>
      </c>
      <c r="F688" s="22">
        <v>1.9</v>
      </c>
    </row>
    <row r="689" spans="1:11" x14ac:dyDescent="0.25">
      <c r="A689" t="s">
        <v>17</v>
      </c>
      <c r="B689" s="22">
        <v>2017</v>
      </c>
      <c r="C689" s="22">
        <v>497</v>
      </c>
      <c r="E689" s="22">
        <v>7</v>
      </c>
      <c r="F689" s="22">
        <v>1.2</v>
      </c>
    </row>
    <row r="690" spans="1:11" x14ac:dyDescent="0.25">
      <c r="A690" t="s">
        <v>17</v>
      </c>
      <c r="B690" s="22">
        <v>2017</v>
      </c>
      <c r="C690" s="22">
        <v>498</v>
      </c>
      <c r="D690" s="22">
        <v>5</v>
      </c>
      <c r="E690" s="22">
        <v>12</v>
      </c>
      <c r="F690" s="22">
        <v>2.5</v>
      </c>
      <c r="G690" s="22">
        <v>1</v>
      </c>
      <c r="H690" s="22">
        <v>32.299999999999997</v>
      </c>
      <c r="I690" s="22">
        <v>1</v>
      </c>
      <c r="J690" s="22">
        <v>1</v>
      </c>
      <c r="K690" s="22">
        <v>0</v>
      </c>
    </row>
    <row r="691" spans="1:11" x14ac:dyDescent="0.25">
      <c r="A691" t="s">
        <v>17</v>
      </c>
      <c r="B691" s="22">
        <v>2017</v>
      </c>
      <c r="C691" s="22">
        <v>498</v>
      </c>
      <c r="E691" s="22">
        <v>14.7</v>
      </c>
      <c r="F691" s="22">
        <v>2.2000000000000002</v>
      </c>
    </row>
    <row r="692" spans="1:11" x14ac:dyDescent="0.25">
      <c r="A692" t="s">
        <v>17</v>
      </c>
      <c r="B692" s="22">
        <v>2017</v>
      </c>
      <c r="C692" s="22">
        <v>498</v>
      </c>
      <c r="E692" s="22">
        <v>10</v>
      </c>
      <c r="F692" s="22">
        <v>1.6</v>
      </c>
    </row>
    <row r="693" spans="1:11" x14ac:dyDescent="0.25">
      <c r="A693" t="s">
        <v>17</v>
      </c>
      <c r="B693" s="22">
        <v>2017</v>
      </c>
      <c r="C693" s="22">
        <v>498</v>
      </c>
      <c r="E693" s="22">
        <v>5</v>
      </c>
      <c r="F693" s="22">
        <v>1.1000000000000001</v>
      </c>
    </row>
    <row r="694" spans="1:11" x14ac:dyDescent="0.25">
      <c r="A694" t="s">
        <v>17</v>
      </c>
      <c r="B694" s="22">
        <v>2017</v>
      </c>
      <c r="C694" s="22">
        <v>498</v>
      </c>
      <c r="E694" s="22">
        <v>2.5</v>
      </c>
      <c r="F694" s="22">
        <v>0.7</v>
      </c>
    </row>
    <row r="695" spans="1:11" x14ac:dyDescent="0.25">
      <c r="A695" t="s">
        <v>17</v>
      </c>
      <c r="B695" s="22">
        <v>2017</v>
      </c>
      <c r="C695" s="22">
        <v>499</v>
      </c>
      <c r="D695" s="22">
        <v>5</v>
      </c>
      <c r="E695" s="22">
        <v>6.5</v>
      </c>
      <c r="F695" s="22">
        <v>1.2</v>
      </c>
      <c r="G695" s="22">
        <v>1</v>
      </c>
      <c r="H695" s="22">
        <v>22</v>
      </c>
      <c r="I695" s="22">
        <v>1.3</v>
      </c>
      <c r="J695" s="22">
        <v>1</v>
      </c>
      <c r="K695" s="22">
        <v>0</v>
      </c>
    </row>
    <row r="696" spans="1:11" x14ac:dyDescent="0.25">
      <c r="A696" t="s">
        <v>17</v>
      </c>
      <c r="B696" s="22">
        <v>2017</v>
      </c>
      <c r="C696" s="22">
        <v>499</v>
      </c>
      <c r="E696" s="22">
        <v>9</v>
      </c>
      <c r="F696" s="22">
        <v>1</v>
      </c>
    </row>
    <row r="697" spans="1:11" x14ac:dyDescent="0.25">
      <c r="A697" t="s">
        <v>17</v>
      </c>
      <c r="B697" s="22">
        <v>2017</v>
      </c>
      <c r="C697" s="22">
        <v>499</v>
      </c>
      <c r="E697" s="22">
        <v>3</v>
      </c>
      <c r="F697" s="22">
        <v>0.4</v>
      </c>
    </row>
    <row r="698" spans="1:11" x14ac:dyDescent="0.25">
      <c r="A698" t="s">
        <v>17</v>
      </c>
      <c r="B698" s="22">
        <v>2017</v>
      </c>
      <c r="C698" s="22">
        <v>499</v>
      </c>
      <c r="E698" s="22">
        <v>1.5</v>
      </c>
      <c r="F698" s="22">
        <v>0.3</v>
      </c>
    </row>
    <row r="699" spans="1:11" x14ac:dyDescent="0.25">
      <c r="A699" t="s">
        <v>17</v>
      </c>
      <c r="B699" s="22">
        <v>2017</v>
      </c>
      <c r="C699" s="22">
        <v>499</v>
      </c>
      <c r="E699" s="22">
        <v>0.5</v>
      </c>
      <c r="F699" s="22">
        <v>0.3</v>
      </c>
    </row>
    <row r="700" spans="1:11" x14ac:dyDescent="0.25">
      <c r="A700" t="s">
        <v>17</v>
      </c>
      <c r="B700" s="22">
        <v>2017</v>
      </c>
      <c r="C700" s="22">
        <v>500</v>
      </c>
      <c r="D700" s="22">
        <v>5</v>
      </c>
      <c r="E700" s="22">
        <v>11.5</v>
      </c>
      <c r="F700" s="22">
        <v>2.4</v>
      </c>
      <c r="G700" s="22">
        <v>1</v>
      </c>
      <c r="H700" s="22">
        <v>36.299999999999997</v>
      </c>
      <c r="I700" s="22">
        <v>1.9</v>
      </c>
      <c r="J700" s="22">
        <v>1</v>
      </c>
      <c r="K700" s="22">
        <v>0</v>
      </c>
    </row>
    <row r="701" spans="1:11" x14ac:dyDescent="0.25">
      <c r="A701" t="s">
        <v>17</v>
      </c>
      <c r="B701" s="22">
        <v>2017</v>
      </c>
      <c r="C701" s="22">
        <v>500</v>
      </c>
      <c r="E701" s="22">
        <v>14.3</v>
      </c>
      <c r="F701" s="22">
        <v>2.2999999999999998</v>
      </c>
    </row>
    <row r="702" spans="1:11" x14ac:dyDescent="0.25">
      <c r="A702" t="s">
        <v>17</v>
      </c>
      <c r="B702" s="22">
        <v>2017</v>
      </c>
      <c r="C702" s="22">
        <v>500</v>
      </c>
      <c r="E702" s="22">
        <v>6.1</v>
      </c>
      <c r="F702" s="22">
        <v>1.3</v>
      </c>
    </row>
    <row r="703" spans="1:11" x14ac:dyDescent="0.25">
      <c r="A703" t="s">
        <v>17</v>
      </c>
      <c r="B703" s="22">
        <v>2017</v>
      </c>
      <c r="C703" s="22">
        <v>500</v>
      </c>
      <c r="E703" s="22">
        <v>4</v>
      </c>
      <c r="F703" s="22">
        <v>1</v>
      </c>
    </row>
    <row r="704" spans="1:11" x14ac:dyDescent="0.25">
      <c r="A704" t="s">
        <v>17</v>
      </c>
      <c r="B704" s="22">
        <v>2017</v>
      </c>
      <c r="C704" s="22">
        <v>500</v>
      </c>
      <c r="E704" s="22">
        <v>1.5</v>
      </c>
      <c r="F704" s="22">
        <v>0.5</v>
      </c>
    </row>
    <row r="705" spans="1:12" x14ac:dyDescent="0.25">
      <c r="A705" t="s">
        <v>17</v>
      </c>
      <c r="B705" s="22">
        <v>2017</v>
      </c>
      <c r="C705" s="22">
        <v>501</v>
      </c>
      <c r="D705" s="22">
        <v>3</v>
      </c>
      <c r="E705" s="22">
        <v>11</v>
      </c>
      <c r="F705" s="22">
        <v>1</v>
      </c>
      <c r="G705" s="22">
        <v>1</v>
      </c>
      <c r="H705" s="22">
        <v>15.2</v>
      </c>
      <c r="I705" s="22">
        <v>0.4</v>
      </c>
      <c r="J705" s="22">
        <v>1</v>
      </c>
      <c r="K705" s="22">
        <v>0</v>
      </c>
    </row>
    <row r="706" spans="1:12" x14ac:dyDescent="0.25">
      <c r="A706" t="s">
        <v>17</v>
      </c>
      <c r="B706" s="22">
        <v>2017</v>
      </c>
      <c r="C706" s="22">
        <v>501</v>
      </c>
      <c r="E706" s="22">
        <v>4</v>
      </c>
      <c r="F706" s="22">
        <v>0.9</v>
      </c>
    </row>
    <row r="707" spans="1:12" x14ac:dyDescent="0.25">
      <c r="A707" t="s">
        <v>17</v>
      </c>
      <c r="B707" s="22">
        <v>2017</v>
      </c>
      <c r="C707" s="22">
        <v>501</v>
      </c>
      <c r="E707" s="22">
        <v>2</v>
      </c>
      <c r="F707" s="22">
        <v>0.3</v>
      </c>
    </row>
    <row r="708" spans="1:12" x14ac:dyDescent="0.25">
      <c r="A708" t="s">
        <v>17</v>
      </c>
      <c r="B708" s="22">
        <v>2017</v>
      </c>
      <c r="C708" s="22">
        <v>502</v>
      </c>
      <c r="D708" s="22">
        <v>4</v>
      </c>
      <c r="E708" s="22">
        <v>10</v>
      </c>
      <c r="F708" s="22">
        <v>1.9</v>
      </c>
      <c r="G708" s="22">
        <v>1</v>
      </c>
      <c r="H708" s="22">
        <v>18.5</v>
      </c>
      <c r="I708" s="22">
        <v>0.7</v>
      </c>
      <c r="J708" s="22">
        <v>1</v>
      </c>
      <c r="K708" s="22">
        <v>0</v>
      </c>
    </row>
    <row r="709" spans="1:12" x14ac:dyDescent="0.25">
      <c r="A709" t="s">
        <v>17</v>
      </c>
      <c r="B709" s="22">
        <v>2017</v>
      </c>
      <c r="C709" s="22">
        <v>502</v>
      </c>
      <c r="E709" s="22">
        <v>12.9</v>
      </c>
      <c r="F709" s="22">
        <v>2.1</v>
      </c>
    </row>
    <row r="710" spans="1:12" x14ac:dyDescent="0.25">
      <c r="A710" t="s">
        <v>17</v>
      </c>
      <c r="B710" s="22">
        <v>2017</v>
      </c>
      <c r="C710" s="22">
        <v>502</v>
      </c>
      <c r="E710" s="22">
        <v>8.6</v>
      </c>
      <c r="F710" s="22">
        <v>1.6</v>
      </c>
    </row>
    <row r="711" spans="1:12" x14ac:dyDescent="0.25">
      <c r="A711" t="s">
        <v>17</v>
      </c>
      <c r="B711" s="22">
        <v>2017</v>
      </c>
      <c r="C711" s="22">
        <v>502</v>
      </c>
      <c r="E711" s="22">
        <v>2.6</v>
      </c>
      <c r="F711" s="22">
        <v>0.8</v>
      </c>
    </row>
    <row r="712" spans="1:12" x14ac:dyDescent="0.25">
      <c r="A712" t="s">
        <v>17</v>
      </c>
      <c r="B712" s="22">
        <v>2017</v>
      </c>
      <c r="C712" s="22">
        <v>503</v>
      </c>
      <c r="D712" s="22">
        <v>4</v>
      </c>
      <c r="E712" s="22">
        <v>12.5</v>
      </c>
      <c r="F712" s="22">
        <v>2.9</v>
      </c>
      <c r="G712" s="22">
        <v>1</v>
      </c>
      <c r="H712" s="22">
        <v>24.5</v>
      </c>
      <c r="I712" s="22">
        <v>0.5</v>
      </c>
      <c r="J712" s="22">
        <v>1</v>
      </c>
      <c r="K712" s="22">
        <v>0</v>
      </c>
    </row>
    <row r="713" spans="1:12" x14ac:dyDescent="0.25">
      <c r="A713" t="s">
        <v>17</v>
      </c>
      <c r="B713" s="22">
        <v>2017</v>
      </c>
      <c r="C713" s="22">
        <v>503</v>
      </c>
      <c r="E713" s="22">
        <v>15</v>
      </c>
      <c r="F713" s="22">
        <v>2.4</v>
      </c>
    </row>
    <row r="714" spans="1:12" x14ac:dyDescent="0.25">
      <c r="A714" t="s">
        <v>17</v>
      </c>
      <c r="B714" s="22">
        <v>2017</v>
      </c>
      <c r="C714" s="22">
        <v>503</v>
      </c>
      <c r="E714" s="22">
        <v>12</v>
      </c>
      <c r="F714" s="22">
        <v>1.7</v>
      </c>
    </row>
    <row r="715" spans="1:12" x14ac:dyDescent="0.25">
      <c r="A715" t="s">
        <v>17</v>
      </c>
      <c r="B715" s="22">
        <v>2017</v>
      </c>
      <c r="C715" s="22">
        <v>503</v>
      </c>
      <c r="E715" s="22">
        <v>6</v>
      </c>
      <c r="F715" s="22">
        <v>0.6</v>
      </c>
    </row>
    <row r="716" spans="1:12" x14ac:dyDescent="0.25">
      <c r="A716" t="s">
        <v>17</v>
      </c>
      <c r="B716" s="22">
        <v>2017</v>
      </c>
      <c r="C716" s="22">
        <v>504</v>
      </c>
      <c r="D716" s="22">
        <v>2</v>
      </c>
      <c r="E716" s="22">
        <v>7.5</v>
      </c>
      <c r="F716" s="22">
        <v>1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 t="s">
        <v>19</v>
      </c>
    </row>
    <row r="717" spans="1:12" x14ac:dyDescent="0.25">
      <c r="A717" t="s">
        <v>17</v>
      </c>
      <c r="B717" s="22">
        <v>2017</v>
      </c>
      <c r="C717" s="22">
        <v>504</v>
      </c>
      <c r="E717" s="22">
        <v>5.7</v>
      </c>
      <c r="F717" s="22">
        <v>0.6</v>
      </c>
    </row>
    <row r="718" spans="1:12" x14ac:dyDescent="0.25">
      <c r="A718" t="s">
        <v>17</v>
      </c>
      <c r="B718" s="22">
        <v>2017</v>
      </c>
      <c r="C718" s="22">
        <v>505</v>
      </c>
      <c r="D718" s="22">
        <v>5</v>
      </c>
      <c r="E718" s="22">
        <v>12</v>
      </c>
      <c r="F718" s="22">
        <v>3</v>
      </c>
      <c r="G718" s="22">
        <v>1</v>
      </c>
      <c r="H718" s="22">
        <v>53.5</v>
      </c>
      <c r="I718" s="22">
        <v>2.4</v>
      </c>
      <c r="J718" s="22">
        <v>1</v>
      </c>
      <c r="K718" s="22">
        <v>0</v>
      </c>
    </row>
    <row r="719" spans="1:12" x14ac:dyDescent="0.25">
      <c r="A719" t="s">
        <v>17</v>
      </c>
      <c r="B719" s="22">
        <v>2017</v>
      </c>
      <c r="C719" s="22">
        <v>505</v>
      </c>
      <c r="E719" s="22">
        <v>15</v>
      </c>
      <c r="F719" s="22">
        <v>2.2000000000000002</v>
      </c>
    </row>
    <row r="720" spans="1:12" x14ac:dyDescent="0.25">
      <c r="A720" t="s">
        <v>17</v>
      </c>
      <c r="B720" s="22">
        <v>2017</v>
      </c>
      <c r="C720" s="22">
        <v>505</v>
      </c>
      <c r="E720" s="22">
        <v>18.3</v>
      </c>
      <c r="F720" s="22">
        <v>2.9</v>
      </c>
    </row>
    <row r="721" spans="1:11" x14ac:dyDescent="0.25">
      <c r="A721" t="s">
        <v>17</v>
      </c>
      <c r="B721" s="22">
        <v>2017</v>
      </c>
      <c r="C721" s="22">
        <v>505</v>
      </c>
      <c r="E721" s="22">
        <v>13.6</v>
      </c>
      <c r="F721" s="22">
        <v>2.2000000000000002</v>
      </c>
    </row>
    <row r="722" spans="1:11" x14ac:dyDescent="0.25">
      <c r="A722" t="s">
        <v>17</v>
      </c>
      <c r="B722" s="22">
        <v>2017</v>
      </c>
      <c r="C722" s="22">
        <v>505</v>
      </c>
      <c r="E722" s="22">
        <v>12.6</v>
      </c>
      <c r="F722" s="22">
        <v>1.4</v>
      </c>
    </row>
    <row r="723" spans="1:11" x14ac:dyDescent="0.25">
      <c r="A723" t="s">
        <v>17</v>
      </c>
      <c r="B723" s="22">
        <v>2017</v>
      </c>
      <c r="C723" s="22">
        <v>506</v>
      </c>
      <c r="D723" s="22">
        <v>5</v>
      </c>
      <c r="E723" s="22">
        <v>15</v>
      </c>
      <c r="F723" s="22">
        <v>3.2</v>
      </c>
      <c r="G723" s="22">
        <v>1</v>
      </c>
      <c r="H723" s="22">
        <v>35.5</v>
      </c>
      <c r="I723" s="22">
        <v>1</v>
      </c>
      <c r="J723" s="22">
        <v>1</v>
      </c>
      <c r="K723" s="22">
        <v>0</v>
      </c>
    </row>
    <row r="724" spans="1:11" x14ac:dyDescent="0.25">
      <c r="A724" t="s">
        <v>17</v>
      </c>
      <c r="B724" s="22">
        <v>2017</v>
      </c>
      <c r="C724" s="22">
        <v>506</v>
      </c>
      <c r="E724" s="22">
        <v>17.5</v>
      </c>
      <c r="F724" s="22">
        <v>2.2999999999999998</v>
      </c>
    </row>
    <row r="725" spans="1:11" x14ac:dyDescent="0.25">
      <c r="A725" t="s">
        <v>17</v>
      </c>
      <c r="B725" s="22">
        <v>2017</v>
      </c>
      <c r="C725" s="22">
        <v>506</v>
      </c>
      <c r="E725" s="22">
        <v>17.5</v>
      </c>
      <c r="F725" s="22">
        <v>2.7</v>
      </c>
    </row>
    <row r="726" spans="1:11" x14ac:dyDescent="0.25">
      <c r="A726" t="s">
        <v>17</v>
      </c>
      <c r="B726" s="22">
        <v>2017</v>
      </c>
      <c r="C726" s="22">
        <v>506</v>
      </c>
      <c r="E726" s="22">
        <v>9.5</v>
      </c>
      <c r="F726" s="22">
        <v>1.7</v>
      </c>
    </row>
    <row r="727" spans="1:11" x14ac:dyDescent="0.25">
      <c r="A727" t="s">
        <v>17</v>
      </c>
      <c r="B727" s="22">
        <v>2017</v>
      </c>
      <c r="C727" s="22">
        <v>506</v>
      </c>
      <c r="E727" s="22">
        <v>6.2</v>
      </c>
      <c r="F727" s="22">
        <v>1.1000000000000001</v>
      </c>
    </row>
    <row r="728" spans="1:11" x14ac:dyDescent="0.25">
      <c r="A728" t="s">
        <v>17</v>
      </c>
      <c r="B728" s="22">
        <v>2017</v>
      </c>
      <c r="C728" s="22">
        <v>507</v>
      </c>
      <c r="D728" s="22">
        <v>5</v>
      </c>
      <c r="E728" s="22">
        <v>16</v>
      </c>
      <c r="F728" s="22">
        <v>3.2</v>
      </c>
      <c r="G728" s="22">
        <v>1</v>
      </c>
      <c r="H728" s="22">
        <v>47</v>
      </c>
      <c r="I728" s="22">
        <v>2.1</v>
      </c>
      <c r="J728" s="22">
        <v>1</v>
      </c>
      <c r="K728" s="22">
        <v>0</v>
      </c>
    </row>
    <row r="729" spans="1:11" x14ac:dyDescent="0.25">
      <c r="A729" t="s">
        <v>17</v>
      </c>
      <c r="B729" s="22">
        <v>2017</v>
      </c>
      <c r="C729" s="22">
        <v>507</v>
      </c>
      <c r="E729" s="22">
        <v>18.5</v>
      </c>
      <c r="F729" s="22">
        <v>3.1</v>
      </c>
    </row>
    <row r="730" spans="1:11" x14ac:dyDescent="0.25">
      <c r="A730" t="s">
        <v>17</v>
      </c>
      <c r="B730" s="22">
        <v>2017</v>
      </c>
      <c r="C730" s="22">
        <v>507</v>
      </c>
      <c r="E730" s="22">
        <v>16</v>
      </c>
      <c r="F730" s="22">
        <v>2.2999999999999998</v>
      </c>
    </row>
    <row r="731" spans="1:11" x14ac:dyDescent="0.25">
      <c r="A731" t="s">
        <v>17</v>
      </c>
      <c r="B731" s="22">
        <v>2017</v>
      </c>
      <c r="C731" s="22">
        <v>507</v>
      </c>
      <c r="E731" s="22">
        <v>11.5</v>
      </c>
      <c r="F731" s="22">
        <v>2</v>
      </c>
    </row>
    <row r="732" spans="1:11" x14ac:dyDescent="0.25">
      <c r="A732" t="s">
        <v>17</v>
      </c>
      <c r="B732" s="22">
        <v>2017</v>
      </c>
      <c r="C732" s="22">
        <v>507</v>
      </c>
      <c r="E732" s="22">
        <v>6.5</v>
      </c>
      <c r="F732" s="22">
        <v>1.3</v>
      </c>
    </row>
    <row r="733" spans="1:11" x14ac:dyDescent="0.25">
      <c r="A733" t="s">
        <v>17</v>
      </c>
      <c r="B733" s="22">
        <v>2017</v>
      </c>
      <c r="C733" s="22">
        <v>508</v>
      </c>
      <c r="D733" s="22">
        <v>3</v>
      </c>
      <c r="E733" s="22">
        <v>12</v>
      </c>
      <c r="F733" s="22">
        <v>2</v>
      </c>
      <c r="G733" s="22">
        <v>1</v>
      </c>
      <c r="H733" s="22">
        <v>18.5</v>
      </c>
      <c r="I733" s="22">
        <v>0.5</v>
      </c>
      <c r="J733" s="22">
        <v>0</v>
      </c>
      <c r="K733" s="22">
        <v>0</v>
      </c>
    </row>
    <row r="734" spans="1:11" x14ac:dyDescent="0.25">
      <c r="A734" t="s">
        <v>17</v>
      </c>
      <c r="B734" s="22">
        <v>2017</v>
      </c>
      <c r="C734" s="22">
        <v>508</v>
      </c>
      <c r="E734" s="22">
        <v>12</v>
      </c>
      <c r="F734" s="22">
        <v>1.2</v>
      </c>
    </row>
    <row r="735" spans="1:11" x14ac:dyDescent="0.25">
      <c r="A735" t="s">
        <v>17</v>
      </c>
      <c r="B735" s="22">
        <v>2017</v>
      </c>
      <c r="C735" s="22">
        <v>508</v>
      </c>
      <c r="E735" s="22">
        <v>3.5</v>
      </c>
      <c r="F735" s="22">
        <v>0.4</v>
      </c>
    </row>
    <row r="736" spans="1:11" x14ac:dyDescent="0.25">
      <c r="A736" t="s">
        <v>17</v>
      </c>
      <c r="B736" s="22">
        <v>2017</v>
      </c>
      <c r="C736" s="22">
        <v>509</v>
      </c>
      <c r="D736" s="22">
        <v>5</v>
      </c>
      <c r="E736" s="22">
        <v>11.5</v>
      </c>
      <c r="F736" s="22">
        <v>2.2000000000000002</v>
      </c>
      <c r="G736" s="22">
        <v>1</v>
      </c>
      <c r="H736" s="22">
        <v>20</v>
      </c>
      <c r="I736" s="22">
        <v>1</v>
      </c>
      <c r="J736" s="22">
        <v>1</v>
      </c>
      <c r="K736" s="22">
        <v>0</v>
      </c>
    </row>
    <row r="737" spans="1:11" x14ac:dyDescent="0.25">
      <c r="A737" t="s">
        <v>17</v>
      </c>
      <c r="B737" s="22">
        <v>2017</v>
      </c>
      <c r="C737" s="22">
        <v>509</v>
      </c>
      <c r="E737" s="22">
        <v>13.5</v>
      </c>
      <c r="F737" s="22">
        <v>2</v>
      </c>
    </row>
    <row r="738" spans="1:11" x14ac:dyDescent="0.25">
      <c r="A738" t="s">
        <v>17</v>
      </c>
      <c r="B738" s="22">
        <v>2017</v>
      </c>
      <c r="C738" s="22">
        <v>509</v>
      </c>
      <c r="E738" s="22">
        <v>7</v>
      </c>
      <c r="F738" s="22">
        <v>1.3</v>
      </c>
    </row>
    <row r="739" spans="1:11" x14ac:dyDescent="0.25">
      <c r="A739" t="s">
        <v>17</v>
      </c>
      <c r="B739" s="22">
        <v>2017</v>
      </c>
      <c r="C739" s="22">
        <v>509</v>
      </c>
      <c r="E739" s="22">
        <v>4</v>
      </c>
      <c r="F739" s="22">
        <v>1.1000000000000001</v>
      </c>
    </row>
    <row r="740" spans="1:11" x14ac:dyDescent="0.25">
      <c r="A740" t="s">
        <v>17</v>
      </c>
      <c r="B740" s="22">
        <v>2017</v>
      </c>
      <c r="C740" s="22">
        <v>509</v>
      </c>
      <c r="E740" s="22">
        <v>2.2999999999999998</v>
      </c>
      <c r="F740" s="22">
        <v>0.7</v>
      </c>
    </row>
    <row r="741" spans="1:11" x14ac:dyDescent="0.25">
      <c r="A741" t="s">
        <v>17</v>
      </c>
      <c r="B741" s="22">
        <v>2017</v>
      </c>
      <c r="C741" s="22">
        <v>510</v>
      </c>
      <c r="D741" s="22">
        <v>2</v>
      </c>
      <c r="E741" s="22">
        <v>10.5</v>
      </c>
      <c r="F741" s="22">
        <v>1.4</v>
      </c>
      <c r="G741" s="22">
        <v>1</v>
      </c>
      <c r="H741" s="22">
        <v>5</v>
      </c>
      <c r="I741" s="22">
        <v>0.3</v>
      </c>
      <c r="J741" s="22" t="s">
        <v>13</v>
      </c>
      <c r="K741" s="22">
        <v>0</v>
      </c>
    </row>
    <row r="742" spans="1:11" x14ac:dyDescent="0.25">
      <c r="A742" t="s">
        <v>17</v>
      </c>
      <c r="B742" s="22">
        <v>2017</v>
      </c>
      <c r="C742" s="22">
        <v>510</v>
      </c>
      <c r="E742" s="22">
        <v>7</v>
      </c>
      <c r="F742" s="22">
        <v>0.9</v>
      </c>
    </row>
    <row r="743" spans="1:11" x14ac:dyDescent="0.25">
      <c r="A743" t="s">
        <v>17</v>
      </c>
      <c r="B743" s="22">
        <v>2017</v>
      </c>
      <c r="C743" s="22">
        <v>511</v>
      </c>
      <c r="D743" s="22">
        <v>5</v>
      </c>
      <c r="E743" s="22">
        <v>15</v>
      </c>
      <c r="F743" s="22">
        <v>3.3</v>
      </c>
      <c r="G743" s="22">
        <v>1</v>
      </c>
      <c r="H743" s="22">
        <v>34.5</v>
      </c>
      <c r="I743" s="22">
        <v>1.1000000000000001</v>
      </c>
      <c r="J743" s="22" t="s">
        <v>13</v>
      </c>
      <c r="K743" s="22">
        <v>0</v>
      </c>
    </row>
    <row r="744" spans="1:11" x14ac:dyDescent="0.25">
      <c r="A744" t="s">
        <v>17</v>
      </c>
      <c r="B744" s="22">
        <v>2017</v>
      </c>
      <c r="C744" s="22">
        <v>511</v>
      </c>
      <c r="E744" s="22">
        <v>14</v>
      </c>
      <c r="F744" s="22">
        <v>3</v>
      </c>
    </row>
    <row r="745" spans="1:11" x14ac:dyDescent="0.25">
      <c r="A745" t="s">
        <v>17</v>
      </c>
      <c r="B745" s="22">
        <v>2017</v>
      </c>
      <c r="C745" s="22">
        <v>511</v>
      </c>
      <c r="E745" s="22">
        <v>13.6</v>
      </c>
      <c r="F745" s="22">
        <v>2.9</v>
      </c>
    </row>
    <row r="746" spans="1:11" x14ac:dyDescent="0.25">
      <c r="A746" t="s">
        <v>17</v>
      </c>
      <c r="B746" s="22">
        <v>2017</v>
      </c>
      <c r="C746" s="22">
        <v>511</v>
      </c>
      <c r="E746" s="22">
        <v>8.5</v>
      </c>
      <c r="F746" s="22">
        <v>1.8</v>
      </c>
    </row>
    <row r="747" spans="1:11" x14ac:dyDescent="0.25">
      <c r="A747" t="s">
        <v>17</v>
      </c>
      <c r="B747" s="22">
        <v>2017</v>
      </c>
      <c r="C747" s="22">
        <v>511</v>
      </c>
      <c r="E747" s="22">
        <v>5.5</v>
      </c>
      <c r="F747" s="22">
        <v>1.2</v>
      </c>
    </row>
    <row r="748" spans="1:11" x14ac:dyDescent="0.25">
      <c r="A748" t="s">
        <v>17</v>
      </c>
      <c r="B748" s="22">
        <v>2017</v>
      </c>
      <c r="C748" s="22">
        <v>512</v>
      </c>
      <c r="D748" s="22">
        <v>1</v>
      </c>
      <c r="E748" s="22">
        <v>5.5</v>
      </c>
      <c r="F748" s="22">
        <v>0.9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</row>
    <row r="749" spans="1:11" x14ac:dyDescent="0.25">
      <c r="A749" t="s">
        <v>17</v>
      </c>
      <c r="B749" s="22">
        <v>2017</v>
      </c>
      <c r="C749" s="22">
        <v>513</v>
      </c>
      <c r="D749" s="22">
        <v>3</v>
      </c>
      <c r="E749" s="22">
        <v>14</v>
      </c>
      <c r="F749" s="22">
        <v>2</v>
      </c>
      <c r="G749" s="22">
        <v>1</v>
      </c>
      <c r="H749" s="22">
        <v>19</v>
      </c>
      <c r="I749" s="22">
        <v>0.5</v>
      </c>
      <c r="J749" s="22" t="s">
        <v>13</v>
      </c>
      <c r="K749" s="22">
        <v>0</v>
      </c>
    </row>
    <row r="750" spans="1:11" x14ac:dyDescent="0.25">
      <c r="A750" t="s">
        <v>17</v>
      </c>
      <c r="B750" s="22">
        <v>2017</v>
      </c>
      <c r="C750" s="22">
        <v>513</v>
      </c>
      <c r="E750" s="22">
        <v>5.0999999999999996</v>
      </c>
      <c r="F750" s="22">
        <v>1.4</v>
      </c>
    </row>
    <row r="751" spans="1:11" x14ac:dyDescent="0.25">
      <c r="A751" t="s">
        <v>17</v>
      </c>
      <c r="B751" s="22">
        <v>2017</v>
      </c>
      <c r="C751" s="22">
        <v>513</v>
      </c>
      <c r="E751" s="22">
        <v>2.5</v>
      </c>
      <c r="F751" s="22">
        <v>0.7</v>
      </c>
    </row>
    <row r="752" spans="1:11" x14ac:dyDescent="0.25">
      <c r="A752" t="s">
        <v>17</v>
      </c>
      <c r="B752" s="22">
        <v>2017</v>
      </c>
      <c r="C752" s="22">
        <v>514</v>
      </c>
      <c r="D752" s="22">
        <v>3</v>
      </c>
      <c r="E752" s="22">
        <v>10</v>
      </c>
      <c r="F752" s="22">
        <v>1.8</v>
      </c>
      <c r="G752" s="22">
        <v>1</v>
      </c>
      <c r="H752" s="22">
        <v>21</v>
      </c>
      <c r="I752" s="22">
        <v>0.4</v>
      </c>
      <c r="J752" s="22">
        <v>1</v>
      </c>
      <c r="K752" s="22">
        <v>0</v>
      </c>
    </row>
    <row r="753" spans="1:12" x14ac:dyDescent="0.25">
      <c r="A753" t="s">
        <v>17</v>
      </c>
      <c r="B753" s="22">
        <v>2017</v>
      </c>
      <c r="C753" s="22">
        <v>514</v>
      </c>
      <c r="E753" s="22">
        <v>6.5</v>
      </c>
      <c r="F753" s="22">
        <v>1.4</v>
      </c>
    </row>
    <row r="754" spans="1:12" x14ac:dyDescent="0.25">
      <c r="A754" t="s">
        <v>17</v>
      </c>
      <c r="B754" s="22">
        <v>2017</v>
      </c>
      <c r="C754" s="22">
        <v>514</v>
      </c>
      <c r="E754" s="22">
        <v>2.2999999999999998</v>
      </c>
      <c r="F754" s="22">
        <v>0.9</v>
      </c>
    </row>
    <row r="755" spans="1:12" x14ac:dyDescent="0.25">
      <c r="A755" t="s">
        <v>17</v>
      </c>
      <c r="B755" s="22">
        <v>2017</v>
      </c>
      <c r="C755" s="22">
        <v>515</v>
      </c>
      <c r="D755" s="22">
        <v>4</v>
      </c>
      <c r="E755" s="22">
        <v>13</v>
      </c>
      <c r="F755" s="22">
        <v>2.6</v>
      </c>
      <c r="G755" s="22">
        <v>1</v>
      </c>
      <c r="H755" s="22">
        <v>28</v>
      </c>
      <c r="I755" s="22">
        <v>1.5</v>
      </c>
      <c r="J755" s="22">
        <v>1</v>
      </c>
      <c r="K755" s="22">
        <v>0</v>
      </c>
    </row>
    <row r="756" spans="1:12" x14ac:dyDescent="0.25">
      <c r="A756" t="s">
        <v>17</v>
      </c>
      <c r="B756" s="22">
        <v>2017</v>
      </c>
      <c r="C756" s="22">
        <v>515</v>
      </c>
      <c r="E756" s="22">
        <v>16.5</v>
      </c>
      <c r="F756" s="22">
        <v>2.5</v>
      </c>
    </row>
    <row r="757" spans="1:12" x14ac:dyDescent="0.25">
      <c r="A757" t="s">
        <v>17</v>
      </c>
      <c r="B757" s="22">
        <v>2017</v>
      </c>
      <c r="C757" s="22">
        <v>515</v>
      </c>
      <c r="E757" s="22">
        <v>6.5</v>
      </c>
      <c r="F757" s="22">
        <v>1.5</v>
      </c>
    </row>
    <row r="758" spans="1:12" x14ac:dyDescent="0.25">
      <c r="A758" t="s">
        <v>17</v>
      </c>
      <c r="B758" s="22">
        <v>2017</v>
      </c>
      <c r="C758" s="22">
        <v>515</v>
      </c>
      <c r="E758" s="22">
        <v>3</v>
      </c>
      <c r="F758" s="22">
        <v>0.9</v>
      </c>
    </row>
    <row r="759" spans="1:12" x14ac:dyDescent="0.25">
      <c r="A759" t="s">
        <v>17</v>
      </c>
      <c r="B759" s="22">
        <v>2017</v>
      </c>
      <c r="C759" s="22">
        <v>516</v>
      </c>
      <c r="D759" s="22">
        <v>5</v>
      </c>
      <c r="E759" s="22">
        <v>15.5</v>
      </c>
      <c r="F759" s="22">
        <v>3.1</v>
      </c>
      <c r="G759" s="22">
        <v>1</v>
      </c>
      <c r="H759" s="22">
        <v>51.5</v>
      </c>
      <c r="I759" s="22">
        <v>2</v>
      </c>
      <c r="J759" s="22">
        <v>1</v>
      </c>
      <c r="K759" s="22">
        <v>0</v>
      </c>
    </row>
    <row r="760" spans="1:12" x14ac:dyDescent="0.25">
      <c r="A760" t="s">
        <v>17</v>
      </c>
      <c r="B760" s="22">
        <v>2017</v>
      </c>
      <c r="C760" s="22">
        <v>516</v>
      </c>
      <c r="E760" s="22">
        <v>22.5</v>
      </c>
      <c r="F760" s="22">
        <v>3.2</v>
      </c>
    </row>
    <row r="761" spans="1:12" x14ac:dyDescent="0.25">
      <c r="A761" t="s">
        <v>17</v>
      </c>
      <c r="B761" s="22">
        <v>2017</v>
      </c>
      <c r="C761" s="22">
        <v>516</v>
      </c>
      <c r="E761" s="22">
        <v>20</v>
      </c>
      <c r="F761" s="22">
        <v>2.8</v>
      </c>
    </row>
    <row r="762" spans="1:12" x14ac:dyDescent="0.25">
      <c r="A762" t="s">
        <v>17</v>
      </c>
      <c r="B762" s="22">
        <v>2017</v>
      </c>
      <c r="C762" s="22">
        <v>516</v>
      </c>
      <c r="E762" s="22">
        <v>12</v>
      </c>
      <c r="F762" s="22">
        <v>2</v>
      </c>
    </row>
    <row r="763" spans="1:12" x14ac:dyDescent="0.25">
      <c r="A763" t="s">
        <v>17</v>
      </c>
      <c r="B763" s="22">
        <v>2017</v>
      </c>
      <c r="C763" s="22">
        <v>516</v>
      </c>
      <c r="E763" s="22">
        <v>6</v>
      </c>
      <c r="F763" s="22">
        <v>1.2</v>
      </c>
    </row>
    <row r="764" spans="1:12" x14ac:dyDescent="0.25">
      <c r="A764" t="s">
        <v>17</v>
      </c>
      <c r="B764" s="22">
        <v>2017</v>
      </c>
      <c r="C764" s="22">
        <v>517</v>
      </c>
      <c r="D764" s="22" t="s">
        <v>13</v>
      </c>
      <c r="E764" s="22" t="s">
        <v>13</v>
      </c>
      <c r="F764" s="22" t="s">
        <v>13</v>
      </c>
      <c r="G764" s="22">
        <v>1</v>
      </c>
      <c r="H764" s="22">
        <v>34</v>
      </c>
      <c r="I764" s="22">
        <v>1</v>
      </c>
      <c r="J764" s="22">
        <v>1</v>
      </c>
      <c r="K764" s="22">
        <v>0</v>
      </c>
      <c r="L764" s="22" t="s">
        <v>20</v>
      </c>
    </row>
    <row r="765" spans="1:12" x14ac:dyDescent="0.25">
      <c r="A765" t="s">
        <v>17</v>
      </c>
      <c r="B765" s="22">
        <v>2017</v>
      </c>
      <c r="C765" s="22">
        <v>518</v>
      </c>
      <c r="D765" s="22">
        <v>5</v>
      </c>
      <c r="E765" s="22">
        <v>12</v>
      </c>
      <c r="F765" s="22">
        <v>2.1</v>
      </c>
      <c r="G765" s="22">
        <v>1</v>
      </c>
      <c r="H765" s="22">
        <v>21.5</v>
      </c>
      <c r="I765" s="22">
        <v>1</v>
      </c>
      <c r="J765" s="22">
        <v>1</v>
      </c>
      <c r="K765" s="22">
        <v>0</v>
      </c>
    </row>
    <row r="766" spans="1:12" x14ac:dyDescent="0.25">
      <c r="A766" t="s">
        <v>17</v>
      </c>
      <c r="B766" s="22">
        <v>2017</v>
      </c>
      <c r="C766" s="22">
        <v>518</v>
      </c>
      <c r="E766" s="22">
        <v>14</v>
      </c>
      <c r="F766" s="22">
        <v>2.2000000000000002</v>
      </c>
    </row>
    <row r="767" spans="1:12" x14ac:dyDescent="0.25">
      <c r="A767" t="s">
        <v>17</v>
      </c>
      <c r="B767" s="22">
        <v>2017</v>
      </c>
      <c r="C767" s="22">
        <v>518</v>
      </c>
      <c r="E767" s="22">
        <v>6</v>
      </c>
      <c r="F767" s="22">
        <v>1.3</v>
      </c>
    </row>
    <row r="768" spans="1:12" x14ac:dyDescent="0.25">
      <c r="A768" t="s">
        <v>17</v>
      </c>
      <c r="B768" s="22">
        <v>2017</v>
      </c>
      <c r="C768" s="22">
        <v>518</v>
      </c>
      <c r="E768" s="22">
        <v>4</v>
      </c>
      <c r="F768" s="22">
        <v>0.9</v>
      </c>
    </row>
    <row r="769" spans="1:11" x14ac:dyDescent="0.25">
      <c r="A769" t="s">
        <v>17</v>
      </c>
      <c r="B769" s="22">
        <v>2017</v>
      </c>
      <c r="C769" s="22">
        <v>518</v>
      </c>
      <c r="E769" s="22">
        <v>2.5</v>
      </c>
      <c r="F769" s="22">
        <v>0.6</v>
      </c>
    </row>
    <row r="770" spans="1:11" x14ac:dyDescent="0.25">
      <c r="A770" t="s">
        <v>17</v>
      </c>
      <c r="B770" s="22">
        <v>2017</v>
      </c>
      <c r="C770" s="22">
        <v>519</v>
      </c>
      <c r="D770" s="22">
        <v>5</v>
      </c>
      <c r="E770" s="22">
        <v>12</v>
      </c>
      <c r="F770" s="22">
        <v>2.1</v>
      </c>
      <c r="G770" s="22">
        <v>1</v>
      </c>
      <c r="H770" s="22">
        <v>37</v>
      </c>
      <c r="I770" s="22">
        <v>1.8</v>
      </c>
      <c r="J770" s="22">
        <v>1</v>
      </c>
      <c r="K770" s="22">
        <v>0</v>
      </c>
    </row>
    <row r="771" spans="1:11" x14ac:dyDescent="0.25">
      <c r="A771" t="s">
        <v>17</v>
      </c>
      <c r="B771" s="22">
        <v>2017</v>
      </c>
      <c r="C771" s="22">
        <v>519</v>
      </c>
      <c r="E771" s="22">
        <v>14.8</v>
      </c>
      <c r="F771" s="22">
        <v>2.2000000000000002</v>
      </c>
    </row>
    <row r="772" spans="1:11" x14ac:dyDescent="0.25">
      <c r="A772" t="s">
        <v>17</v>
      </c>
      <c r="B772" s="22">
        <v>2017</v>
      </c>
      <c r="C772" s="22">
        <v>519</v>
      </c>
      <c r="E772" s="22">
        <v>8.5</v>
      </c>
      <c r="F772" s="22">
        <v>1.3</v>
      </c>
    </row>
    <row r="773" spans="1:11" x14ac:dyDescent="0.25">
      <c r="A773" t="s">
        <v>17</v>
      </c>
      <c r="B773" s="22">
        <v>2017</v>
      </c>
      <c r="C773" s="22">
        <v>519</v>
      </c>
      <c r="E773" s="22">
        <v>5</v>
      </c>
      <c r="F773" s="22">
        <v>0.9</v>
      </c>
    </row>
    <row r="774" spans="1:11" x14ac:dyDescent="0.25">
      <c r="A774" t="s">
        <v>17</v>
      </c>
      <c r="B774" s="22">
        <v>2017</v>
      </c>
      <c r="C774" s="22">
        <v>519</v>
      </c>
      <c r="E774" s="22">
        <v>2.4</v>
      </c>
      <c r="F774" s="22">
        <v>0.6</v>
      </c>
    </row>
    <row r="775" spans="1:11" x14ac:dyDescent="0.25">
      <c r="A775" t="s">
        <v>17</v>
      </c>
      <c r="B775" s="22">
        <v>2017</v>
      </c>
      <c r="C775" s="22">
        <v>520</v>
      </c>
      <c r="D775" s="22">
        <v>2</v>
      </c>
      <c r="E775" s="22">
        <v>7</v>
      </c>
      <c r="F775" s="22">
        <v>1.6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</row>
    <row r="776" spans="1:11" x14ac:dyDescent="0.25">
      <c r="A776" t="s">
        <v>17</v>
      </c>
      <c r="B776" s="22">
        <v>2017</v>
      </c>
      <c r="C776" s="22">
        <v>520</v>
      </c>
      <c r="E776" s="22">
        <v>2.6</v>
      </c>
      <c r="F776" s="22">
        <v>0.5</v>
      </c>
    </row>
    <row r="777" spans="1:11" x14ac:dyDescent="0.25">
      <c r="A777" t="s">
        <v>17</v>
      </c>
      <c r="B777" s="22">
        <v>2017</v>
      </c>
      <c r="C777" s="22">
        <v>521</v>
      </c>
      <c r="D777" s="22">
        <v>1</v>
      </c>
      <c r="E777" s="22">
        <v>8.9</v>
      </c>
      <c r="F777" s="22">
        <v>1.4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</row>
    <row r="778" spans="1:11" x14ac:dyDescent="0.25">
      <c r="A778" t="s">
        <v>17</v>
      </c>
      <c r="B778" s="22">
        <v>2017</v>
      </c>
      <c r="C778" s="22">
        <v>522</v>
      </c>
      <c r="D778" s="22">
        <v>5</v>
      </c>
      <c r="E778" s="22">
        <v>15</v>
      </c>
      <c r="F778" s="22">
        <v>2.1</v>
      </c>
      <c r="G778" s="22">
        <v>1</v>
      </c>
      <c r="H778" s="22">
        <v>17</v>
      </c>
      <c r="I778" s="22">
        <v>0.7</v>
      </c>
      <c r="J778" s="22">
        <v>1</v>
      </c>
      <c r="K778" s="22">
        <v>0</v>
      </c>
    </row>
    <row r="779" spans="1:11" x14ac:dyDescent="0.25">
      <c r="A779" t="s">
        <v>17</v>
      </c>
      <c r="B779" s="22">
        <v>2017</v>
      </c>
      <c r="C779" s="22">
        <v>522</v>
      </c>
      <c r="E779" s="22">
        <v>19</v>
      </c>
      <c r="F779" s="22">
        <v>2.4</v>
      </c>
    </row>
    <row r="780" spans="1:11" x14ac:dyDescent="0.25">
      <c r="A780" t="s">
        <v>17</v>
      </c>
      <c r="B780" s="22">
        <v>2017</v>
      </c>
      <c r="C780" s="22">
        <v>522</v>
      </c>
      <c r="E780" s="22">
        <v>11</v>
      </c>
      <c r="F780" s="22">
        <v>1.5</v>
      </c>
    </row>
    <row r="781" spans="1:11" x14ac:dyDescent="0.25">
      <c r="A781" t="s">
        <v>17</v>
      </c>
      <c r="B781" s="22">
        <v>2017</v>
      </c>
      <c r="C781" s="22">
        <v>522</v>
      </c>
      <c r="E781" s="22">
        <v>3.7</v>
      </c>
      <c r="F781" s="22">
        <v>0.8</v>
      </c>
    </row>
    <row r="782" spans="1:11" x14ac:dyDescent="0.25">
      <c r="A782" t="s">
        <v>17</v>
      </c>
      <c r="B782" s="22">
        <v>2017</v>
      </c>
      <c r="C782" s="22">
        <v>522</v>
      </c>
      <c r="E782" s="22">
        <v>1.4</v>
      </c>
      <c r="F782" s="22">
        <v>0.6</v>
      </c>
    </row>
    <row r="783" spans="1:11" x14ac:dyDescent="0.25">
      <c r="A783" t="s">
        <v>17</v>
      </c>
      <c r="B783" s="22">
        <v>2017</v>
      </c>
      <c r="C783" s="22">
        <v>523</v>
      </c>
      <c r="D783" s="22">
        <v>5</v>
      </c>
      <c r="E783" s="22">
        <v>12.5</v>
      </c>
      <c r="F783" s="22">
        <v>2.5</v>
      </c>
      <c r="G783" s="22">
        <v>1</v>
      </c>
      <c r="H783" s="22">
        <v>32</v>
      </c>
      <c r="I783" s="22">
        <v>1.2</v>
      </c>
      <c r="J783" s="22">
        <v>1</v>
      </c>
      <c r="K783" s="22">
        <v>0</v>
      </c>
    </row>
    <row r="784" spans="1:11" x14ac:dyDescent="0.25">
      <c r="A784" t="s">
        <v>17</v>
      </c>
      <c r="B784" s="22">
        <v>2017</v>
      </c>
      <c r="C784" s="22">
        <v>523</v>
      </c>
      <c r="E784" s="22">
        <v>15</v>
      </c>
      <c r="F784" s="22">
        <v>2.1</v>
      </c>
    </row>
    <row r="785" spans="1:13" x14ac:dyDescent="0.25">
      <c r="A785" t="s">
        <v>17</v>
      </c>
      <c r="B785" s="22">
        <v>2017</v>
      </c>
      <c r="C785" s="22">
        <v>523</v>
      </c>
      <c r="E785" s="22">
        <v>6.5</v>
      </c>
      <c r="F785" s="22">
        <v>1.3</v>
      </c>
    </row>
    <row r="786" spans="1:13" x14ac:dyDescent="0.25">
      <c r="A786" t="s">
        <v>17</v>
      </c>
      <c r="B786" s="22">
        <v>2017</v>
      </c>
      <c r="C786" s="22">
        <v>523</v>
      </c>
      <c r="E786" s="22">
        <v>3.2</v>
      </c>
      <c r="F786" s="22">
        <v>0.9</v>
      </c>
    </row>
    <row r="787" spans="1:13" x14ac:dyDescent="0.25">
      <c r="A787" t="s">
        <v>17</v>
      </c>
      <c r="B787" s="22">
        <v>2017</v>
      </c>
      <c r="C787" s="22">
        <v>523</v>
      </c>
      <c r="E787" s="22">
        <v>1.7</v>
      </c>
      <c r="F787" s="22">
        <v>0.5</v>
      </c>
    </row>
    <row r="788" spans="1:13" x14ac:dyDescent="0.25">
      <c r="A788" t="s">
        <v>17</v>
      </c>
      <c r="B788" s="22">
        <v>2017</v>
      </c>
      <c r="C788" s="22">
        <v>524</v>
      </c>
      <c r="D788" s="22">
        <v>5</v>
      </c>
      <c r="E788" s="22">
        <v>9</v>
      </c>
      <c r="F788" s="22">
        <v>2</v>
      </c>
      <c r="G788" s="22">
        <v>1</v>
      </c>
      <c r="H788" s="22">
        <v>23.5</v>
      </c>
      <c r="I788" s="22">
        <v>1</v>
      </c>
      <c r="J788" s="22">
        <v>1</v>
      </c>
      <c r="K788" s="22">
        <v>0</v>
      </c>
    </row>
    <row r="789" spans="1:13" x14ac:dyDescent="0.25">
      <c r="A789" t="s">
        <v>17</v>
      </c>
      <c r="B789" s="22">
        <v>2017</v>
      </c>
      <c r="C789" s="22">
        <v>524</v>
      </c>
      <c r="E789" s="22">
        <v>10.5</v>
      </c>
      <c r="F789" s="22">
        <v>2</v>
      </c>
    </row>
    <row r="790" spans="1:13" x14ac:dyDescent="0.25">
      <c r="A790" t="s">
        <v>17</v>
      </c>
      <c r="B790" s="22">
        <v>2017</v>
      </c>
      <c r="C790" s="22">
        <v>524</v>
      </c>
      <c r="E790" s="22">
        <v>6.5</v>
      </c>
      <c r="F790" s="22">
        <v>1.6</v>
      </c>
    </row>
    <row r="791" spans="1:13" x14ac:dyDescent="0.25">
      <c r="A791" t="s">
        <v>17</v>
      </c>
      <c r="B791" s="22">
        <v>2017</v>
      </c>
      <c r="C791" s="22">
        <v>524</v>
      </c>
      <c r="E791" s="22">
        <v>3.5</v>
      </c>
      <c r="F791" s="22">
        <v>0.7</v>
      </c>
    </row>
    <row r="792" spans="1:13" x14ac:dyDescent="0.25">
      <c r="A792" t="s">
        <v>17</v>
      </c>
      <c r="B792" s="22">
        <v>2017</v>
      </c>
      <c r="C792" s="22">
        <v>524</v>
      </c>
      <c r="E792" s="22">
        <v>1.5</v>
      </c>
      <c r="F792" s="22">
        <v>0.6</v>
      </c>
    </row>
    <row r="793" spans="1:13" x14ac:dyDescent="0.25">
      <c r="A793" t="s">
        <v>17</v>
      </c>
      <c r="B793" s="22">
        <v>2017</v>
      </c>
      <c r="C793" s="22">
        <v>525</v>
      </c>
      <c r="D793" s="22">
        <v>3</v>
      </c>
      <c r="E793" s="22">
        <v>11</v>
      </c>
      <c r="F793" s="22">
        <v>1.7</v>
      </c>
      <c r="G793" s="22">
        <v>1</v>
      </c>
      <c r="H793" s="22">
        <v>20.5</v>
      </c>
      <c r="I793" s="22">
        <v>0.5</v>
      </c>
      <c r="J793" s="22">
        <v>1</v>
      </c>
      <c r="K793" s="22">
        <v>0</v>
      </c>
    </row>
    <row r="794" spans="1:13" x14ac:dyDescent="0.25">
      <c r="A794" t="s">
        <v>17</v>
      </c>
      <c r="B794" s="22">
        <v>2017</v>
      </c>
      <c r="C794" s="22">
        <v>525</v>
      </c>
      <c r="E794" s="22">
        <v>10.5</v>
      </c>
      <c r="F794" s="22">
        <v>1.2</v>
      </c>
    </row>
    <row r="795" spans="1:13" x14ac:dyDescent="0.25">
      <c r="A795" t="s">
        <v>17</v>
      </c>
      <c r="B795" s="22">
        <v>2017</v>
      </c>
      <c r="C795" s="22">
        <v>525</v>
      </c>
      <c r="E795" s="22">
        <v>2.5</v>
      </c>
      <c r="F795" s="22">
        <v>0.7</v>
      </c>
    </row>
    <row r="796" spans="1:13" x14ac:dyDescent="0.25">
      <c r="A796" t="s">
        <v>17</v>
      </c>
      <c r="B796" s="22">
        <v>2017</v>
      </c>
      <c r="C796" s="22">
        <v>526</v>
      </c>
      <c r="D796" s="22">
        <v>5</v>
      </c>
      <c r="E796" s="22">
        <v>10.5</v>
      </c>
      <c r="F796" s="22">
        <v>2.5</v>
      </c>
      <c r="G796" s="22">
        <v>1</v>
      </c>
      <c r="H796" s="22">
        <v>33</v>
      </c>
      <c r="I796" s="22">
        <v>2</v>
      </c>
      <c r="J796" s="22">
        <v>1</v>
      </c>
      <c r="K796" s="22">
        <v>0</v>
      </c>
    </row>
    <row r="797" spans="1:13" x14ac:dyDescent="0.25">
      <c r="A797" t="s">
        <v>17</v>
      </c>
      <c r="B797" s="22">
        <v>2017</v>
      </c>
      <c r="C797" s="22">
        <v>526</v>
      </c>
      <c r="E797" s="22">
        <v>13.5</v>
      </c>
      <c r="F797" s="22">
        <v>2.2999999999999998</v>
      </c>
    </row>
    <row r="798" spans="1:13" x14ac:dyDescent="0.25">
      <c r="A798" t="s">
        <v>17</v>
      </c>
      <c r="B798" s="22">
        <v>2017</v>
      </c>
      <c r="C798" s="22">
        <v>526</v>
      </c>
      <c r="E798" s="22">
        <v>15.3</v>
      </c>
      <c r="F798" s="22">
        <v>3</v>
      </c>
    </row>
    <row r="799" spans="1:13" x14ac:dyDescent="0.25">
      <c r="A799" t="s">
        <v>17</v>
      </c>
      <c r="B799" s="22">
        <v>2017</v>
      </c>
      <c r="C799" s="22">
        <v>526</v>
      </c>
      <c r="E799" s="22">
        <v>7.5</v>
      </c>
      <c r="F799" s="22">
        <v>1.7</v>
      </c>
    </row>
    <row r="800" spans="1:13" s="20" customFormat="1" x14ac:dyDescent="0.25">
      <c r="A800" t="s">
        <v>17</v>
      </c>
      <c r="B800" s="22">
        <v>2017</v>
      </c>
      <c r="C800" s="22">
        <v>526</v>
      </c>
      <c r="D800" s="22"/>
      <c r="E800" s="22">
        <v>6.8</v>
      </c>
      <c r="F800" s="22">
        <v>1.6</v>
      </c>
      <c r="G800" s="22"/>
      <c r="H800" s="22"/>
      <c r="I800" s="22"/>
      <c r="J800" s="22"/>
      <c r="K800" s="22"/>
      <c r="L800" s="22"/>
      <c r="M800"/>
    </row>
    <row r="801" spans="1:11" x14ac:dyDescent="0.25">
      <c r="A801" t="s">
        <v>17</v>
      </c>
      <c r="B801" s="22">
        <v>2017</v>
      </c>
      <c r="C801" s="22">
        <v>527</v>
      </c>
      <c r="D801" s="22" t="s">
        <v>13</v>
      </c>
      <c r="E801" s="22" t="s">
        <v>13</v>
      </c>
      <c r="F801" s="22" t="s">
        <v>13</v>
      </c>
      <c r="G801" s="22">
        <v>1</v>
      </c>
      <c r="H801" s="22">
        <v>41.5</v>
      </c>
      <c r="I801" s="22">
        <v>2.2999999999999998</v>
      </c>
      <c r="J801" s="22">
        <v>1</v>
      </c>
      <c r="K801" s="22">
        <v>0</v>
      </c>
    </row>
    <row r="802" spans="1:11" x14ac:dyDescent="0.25">
      <c r="A802" t="s">
        <v>17</v>
      </c>
      <c r="B802" s="22">
        <v>2017</v>
      </c>
      <c r="C802" s="22">
        <v>528</v>
      </c>
      <c r="D802" s="22">
        <v>1</v>
      </c>
      <c r="E802" s="22">
        <v>8.1999999999999993</v>
      </c>
      <c r="F802" s="22">
        <v>0.3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</row>
    <row r="803" spans="1:11" x14ac:dyDescent="0.25">
      <c r="A803" t="s">
        <v>17</v>
      </c>
      <c r="B803" s="22">
        <v>2017</v>
      </c>
      <c r="C803" s="22">
        <v>529</v>
      </c>
      <c r="D803" s="22">
        <v>1</v>
      </c>
      <c r="E803" s="22">
        <v>8</v>
      </c>
      <c r="F803" s="22">
        <v>0.3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</row>
    <row r="804" spans="1:11" x14ac:dyDescent="0.25">
      <c r="A804" t="s">
        <v>17</v>
      </c>
      <c r="B804" s="22">
        <v>2017</v>
      </c>
      <c r="C804" s="22">
        <v>530</v>
      </c>
      <c r="D804" s="22">
        <v>1</v>
      </c>
      <c r="E804" s="22">
        <v>5.8</v>
      </c>
      <c r="F804" s="22">
        <v>0.5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</row>
    <row r="805" spans="1:11" x14ac:dyDescent="0.25">
      <c r="A805" t="s">
        <v>17</v>
      </c>
      <c r="B805" s="22">
        <v>2017</v>
      </c>
      <c r="C805" s="22">
        <v>531</v>
      </c>
      <c r="D805" s="22">
        <v>5</v>
      </c>
      <c r="E805" s="22">
        <v>13.2</v>
      </c>
      <c r="F805" s="22">
        <v>2.4</v>
      </c>
      <c r="G805" s="22">
        <v>1</v>
      </c>
      <c r="H805" s="22">
        <v>32.200000000000003</v>
      </c>
      <c r="I805" s="22">
        <v>1.3</v>
      </c>
      <c r="J805" s="22">
        <v>1</v>
      </c>
      <c r="K805" s="22">
        <v>0</v>
      </c>
    </row>
    <row r="806" spans="1:11" x14ac:dyDescent="0.25">
      <c r="A806" t="s">
        <v>17</v>
      </c>
      <c r="B806" s="22">
        <v>2017</v>
      </c>
      <c r="C806" s="22">
        <v>531</v>
      </c>
      <c r="E806" s="22">
        <v>14.5</v>
      </c>
      <c r="F806" s="22">
        <v>2.2000000000000002</v>
      </c>
    </row>
    <row r="807" spans="1:11" x14ac:dyDescent="0.25">
      <c r="A807" t="s">
        <v>17</v>
      </c>
      <c r="B807" s="22">
        <v>2017</v>
      </c>
      <c r="C807" s="22">
        <v>531</v>
      </c>
      <c r="E807" s="22">
        <v>14</v>
      </c>
      <c r="F807" s="22">
        <v>1.9</v>
      </c>
    </row>
    <row r="808" spans="1:11" x14ac:dyDescent="0.25">
      <c r="A808" t="s">
        <v>17</v>
      </c>
      <c r="B808" s="22">
        <v>2017</v>
      </c>
      <c r="C808" s="22">
        <v>531</v>
      </c>
      <c r="E808" s="22">
        <v>11.5</v>
      </c>
      <c r="F808" s="22">
        <v>1.1000000000000001</v>
      </c>
    </row>
    <row r="809" spans="1:11" x14ac:dyDescent="0.25">
      <c r="A809" t="s">
        <v>17</v>
      </c>
      <c r="B809" s="22">
        <v>2017</v>
      </c>
      <c r="C809" s="22">
        <v>531</v>
      </c>
      <c r="E809" s="22">
        <v>10.5</v>
      </c>
      <c r="F809" s="22">
        <v>1</v>
      </c>
    </row>
    <row r="810" spans="1:11" x14ac:dyDescent="0.25">
      <c r="A810" t="s">
        <v>17</v>
      </c>
      <c r="B810" s="22">
        <v>2017</v>
      </c>
      <c r="C810" s="22">
        <v>532</v>
      </c>
      <c r="D810" s="22">
        <v>5</v>
      </c>
      <c r="E810" s="22">
        <v>11.5</v>
      </c>
      <c r="F810" s="22">
        <v>3.5</v>
      </c>
      <c r="G810" s="22">
        <v>1</v>
      </c>
      <c r="H810" s="22">
        <v>33.5</v>
      </c>
      <c r="I810" s="22">
        <v>1.3</v>
      </c>
      <c r="J810" s="22">
        <v>1</v>
      </c>
      <c r="K810" s="22">
        <v>0</v>
      </c>
    </row>
    <row r="811" spans="1:11" x14ac:dyDescent="0.25">
      <c r="A811" t="s">
        <v>17</v>
      </c>
      <c r="B811" s="22">
        <v>2017</v>
      </c>
      <c r="C811" s="22">
        <v>532</v>
      </c>
      <c r="E811" s="22">
        <v>15.5</v>
      </c>
      <c r="F811" s="22">
        <v>3.6</v>
      </c>
    </row>
    <row r="812" spans="1:11" x14ac:dyDescent="0.25">
      <c r="A812" t="s">
        <v>17</v>
      </c>
      <c r="B812" s="22">
        <v>2017</v>
      </c>
      <c r="C812" s="22">
        <v>532</v>
      </c>
      <c r="E812" s="22">
        <v>16</v>
      </c>
      <c r="F812" s="22">
        <v>3.4</v>
      </c>
    </row>
    <row r="813" spans="1:11" x14ac:dyDescent="0.25">
      <c r="A813" t="s">
        <v>17</v>
      </c>
      <c r="B813" s="22">
        <v>2017</v>
      </c>
      <c r="C813" s="22">
        <v>532</v>
      </c>
      <c r="E813" s="22">
        <v>12.5</v>
      </c>
      <c r="F813" s="22">
        <v>2.2000000000000002</v>
      </c>
    </row>
    <row r="814" spans="1:11" x14ac:dyDescent="0.25">
      <c r="A814" t="s">
        <v>17</v>
      </c>
      <c r="B814" s="22">
        <v>2017</v>
      </c>
      <c r="C814" s="22">
        <v>532</v>
      </c>
      <c r="E814" s="22">
        <v>10</v>
      </c>
      <c r="F814" s="22">
        <v>2.1</v>
      </c>
    </row>
    <row r="815" spans="1:11" x14ac:dyDescent="0.25">
      <c r="A815" t="s">
        <v>17</v>
      </c>
      <c r="B815" s="22">
        <v>2017</v>
      </c>
      <c r="C815" s="22">
        <v>533</v>
      </c>
      <c r="D815" s="22">
        <v>1</v>
      </c>
      <c r="E815" s="22">
        <v>7.5</v>
      </c>
      <c r="F815" s="22">
        <v>1.1000000000000001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</row>
    <row r="816" spans="1:11" x14ac:dyDescent="0.25">
      <c r="A816" t="s">
        <v>17</v>
      </c>
      <c r="B816" s="22">
        <v>2017</v>
      </c>
      <c r="C816" s="22">
        <v>534</v>
      </c>
      <c r="D816" s="22">
        <v>4</v>
      </c>
      <c r="E816" s="22">
        <v>13.5</v>
      </c>
      <c r="F816" s="22">
        <v>2.1</v>
      </c>
      <c r="G816" s="22">
        <v>1</v>
      </c>
      <c r="H816" s="22">
        <v>12.5</v>
      </c>
      <c r="I816" s="22">
        <v>1.6</v>
      </c>
      <c r="J816" s="22">
        <v>1</v>
      </c>
      <c r="K816" s="22">
        <v>0</v>
      </c>
    </row>
    <row r="817" spans="1:13" x14ac:dyDescent="0.25">
      <c r="A817" t="s">
        <v>17</v>
      </c>
      <c r="B817" s="22">
        <v>2017</v>
      </c>
      <c r="C817" s="22">
        <v>534</v>
      </c>
      <c r="E817" s="22">
        <v>14.8</v>
      </c>
      <c r="F817" s="22">
        <v>2.5</v>
      </c>
    </row>
    <row r="818" spans="1:13" x14ac:dyDescent="0.25">
      <c r="A818" t="s">
        <v>17</v>
      </c>
      <c r="B818" s="22">
        <v>2017</v>
      </c>
      <c r="C818" s="22">
        <v>534</v>
      </c>
      <c r="E818" s="22">
        <v>8.5</v>
      </c>
      <c r="F818" s="22">
        <v>1.2</v>
      </c>
    </row>
    <row r="819" spans="1:13" x14ac:dyDescent="0.25">
      <c r="A819" t="s">
        <v>17</v>
      </c>
      <c r="B819" s="22">
        <v>2017</v>
      </c>
      <c r="C819" s="22">
        <v>534</v>
      </c>
      <c r="E819" s="22">
        <v>2.5</v>
      </c>
      <c r="F819" s="22">
        <v>0.6</v>
      </c>
    </row>
    <row r="820" spans="1:13" x14ac:dyDescent="0.25">
      <c r="A820" t="s">
        <v>17</v>
      </c>
      <c r="B820" s="22">
        <v>2017</v>
      </c>
      <c r="C820" s="22">
        <v>535</v>
      </c>
      <c r="D820" s="22">
        <v>1</v>
      </c>
      <c r="E820" s="22">
        <v>3.4</v>
      </c>
      <c r="F820" s="22">
        <v>0.7</v>
      </c>
      <c r="G820" s="22">
        <v>0</v>
      </c>
      <c r="H820" s="22">
        <v>0</v>
      </c>
      <c r="I820" s="22">
        <v>0</v>
      </c>
      <c r="J820" s="22">
        <v>0</v>
      </c>
      <c r="K820" s="22">
        <v>0</v>
      </c>
    </row>
    <row r="821" spans="1:13" x14ac:dyDescent="0.25">
      <c r="A821" t="s">
        <v>17</v>
      </c>
      <c r="B821" s="22">
        <v>2017</v>
      </c>
      <c r="C821" s="22">
        <v>536</v>
      </c>
      <c r="D821" s="22">
        <v>3</v>
      </c>
      <c r="E821" s="22">
        <v>13.5</v>
      </c>
      <c r="F821" s="22">
        <v>2.1</v>
      </c>
      <c r="G821" s="22">
        <v>1</v>
      </c>
      <c r="H821" s="22">
        <v>15</v>
      </c>
      <c r="I821" s="22">
        <v>0.4</v>
      </c>
      <c r="J821" s="22">
        <v>1</v>
      </c>
      <c r="K821" s="22">
        <v>0</v>
      </c>
      <c r="L821" s="22" t="s">
        <v>21</v>
      </c>
    </row>
    <row r="822" spans="1:13" x14ac:dyDescent="0.25">
      <c r="A822" t="s">
        <v>17</v>
      </c>
      <c r="B822" s="22">
        <v>2017</v>
      </c>
      <c r="C822" s="22">
        <v>536</v>
      </c>
      <c r="E822" s="22">
        <v>14</v>
      </c>
      <c r="F822" s="22">
        <v>1.8</v>
      </c>
    </row>
    <row r="823" spans="1:13" x14ac:dyDescent="0.25">
      <c r="A823" t="s">
        <v>17</v>
      </c>
      <c r="B823" s="22">
        <v>2017</v>
      </c>
      <c r="C823" s="22">
        <v>536</v>
      </c>
      <c r="E823" s="22">
        <v>4.5</v>
      </c>
      <c r="F823" s="22">
        <v>1</v>
      </c>
    </row>
    <row r="824" spans="1:13" x14ac:dyDescent="0.25">
      <c r="A824" t="s">
        <v>17</v>
      </c>
      <c r="B824" s="22">
        <v>2017</v>
      </c>
      <c r="C824" s="22">
        <v>537</v>
      </c>
      <c r="D824" s="22">
        <v>3</v>
      </c>
      <c r="E824" s="22">
        <v>12.3</v>
      </c>
      <c r="F824" s="22">
        <v>2.5</v>
      </c>
      <c r="G824" s="22">
        <v>1</v>
      </c>
      <c r="H824" s="22">
        <v>4.8</v>
      </c>
      <c r="I824" s="22" t="s">
        <v>13</v>
      </c>
      <c r="J824" s="22">
        <v>1</v>
      </c>
      <c r="K824" s="22">
        <v>0</v>
      </c>
      <c r="L824" s="22" t="s">
        <v>22</v>
      </c>
    </row>
    <row r="825" spans="1:13" x14ac:dyDescent="0.25">
      <c r="A825" t="s">
        <v>17</v>
      </c>
      <c r="B825" s="22">
        <v>2017</v>
      </c>
      <c r="C825" s="22">
        <v>537</v>
      </c>
      <c r="E825" s="22">
        <v>16</v>
      </c>
      <c r="F825" s="22">
        <v>2.2999999999999998</v>
      </c>
    </row>
    <row r="826" spans="1:13" x14ac:dyDescent="0.25">
      <c r="A826" t="s">
        <v>17</v>
      </c>
      <c r="B826" s="22">
        <v>2017</v>
      </c>
      <c r="C826" s="22">
        <v>537</v>
      </c>
      <c r="E826" s="22">
        <v>8.3000000000000007</v>
      </c>
      <c r="F826" s="22">
        <v>1.5</v>
      </c>
    </row>
    <row r="827" spans="1:13" x14ac:dyDescent="0.25">
      <c r="A827" s="20" t="s">
        <v>17</v>
      </c>
      <c r="B827" s="24">
        <v>2017</v>
      </c>
      <c r="C827" s="24">
        <v>538</v>
      </c>
      <c r="D827" s="24" t="s">
        <v>13</v>
      </c>
      <c r="E827" s="24" t="s">
        <v>13</v>
      </c>
      <c r="F827" s="24" t="s">
        <v>13</v>
      </c>
      <c r="G827" s="24" t="s">
        <v>13</v>
      </c>
      <c r="H827" s="24" t="s">
        <v>13</v>
      </c>
      <c r="I827" s="24" t="s">
        <v>13</v>
      </c>
      <c r="J827" s="24" t="s">
        <v>13</v>
      </c>
      <c r="K827" s="24" t="s">
        <v>13</v>
      </c>
      <c r="L827" s="24"/>
      <c r="M827" s="20"/>
    </row>
    <row r="828" spans="1:13" x14ac:dyDescent="0.25">
      <c r="A828" t="s">
        <v>17</v>
      </c>
      <c r="B828" s="22">
        <v>2017</v>
      </c>
      <c r="C828" s="22">
        <v>539</v>
      </c>
      <c r="D828" s="22">
        <v>3</v>
      </c>
      <c r="E828" s="22">
        <v>4.7</v>
      </c>
      <c r="F828" s="22">
        <v>1.9</v>
      </c>
      <c r="G828" s="22">
        <v>1</v>
      </c>
      <c r="H828" s="22">
        <v>15.5</v>
      </c>
      <c r="I828" s="22">
        <v>0.4</v>
      </c>
      <c r="J828" s="22">
        <v>1</v>
      </c>
      <c r="K828" s="22">
        <v>0</v>
      </c>
    </row>
    <row r="829" spans="1:13" x14ac:dyDescent="0.25">
      <c r="A829" t="s">
        <v>17</v>
      </c>
      <c r="B829" s="22">
        <v>2017</v>
      </c>
      <c r="C829" s="22">
        <v>539</v>
      </c>
      <c r="E829" s="22">
        <v>6.6</v>
      </c>
      <c r="F829" s="22">
        <v>1.6</v>
      </c>
    </row>
    <row r="830" spans="1:13" x14ac:dyDescent="0.25">
      <c r="A830" t="s">
        <v>17</v>
      </c>
      <c r="B830" s="22">
        <v>2017</v>
      </c>
      <c r="C830" s="22">
        <v>539</v>
      </c>
      <c r="E830" s="22">
        <v>6</v>
      </c>
      <c r="F830" s="22">
        <v>0.9</v>
      </c>
    </row>
    <row r="831" spans="1:13" x14ac:dyDescent="0.25">
      <c r="A831" t="s">
        <v>17</v>
      </c>
      <c r="B831" s="22">
        <v>2017</v>
      </c>
      <c r="C831" s="22">
        <v>540</v>
      </c>
      <c r="D831" s="22">
        <v>5</v>
      </c>
      <c r="E831" s="22">
        <v>8</v>
      </c>
      <c r="F831" s="22">
        <v>2.2000000000000002</v>
      </c>
      <c r="G831" s="22">
        <v>1</v>
      </c>
      <c r="H831" s="22">
        <v>23.5</v>
      </c>
      <c r="I831" s="22">
        <v>1.4</v>
      </c>
      <c r="J831" s="22">
        <v>1</v>
      </c>
      <c r="K831" s="22">
        <v>0</v>
      </c>
      <c r="L831" s="22" t="s">
        <v>23</v>
      </c>
    </row>
    <row r="832" spans="1:13" x14ac:dyDescent="0.25">
      <c r="A832" t="s">
        <v>17</v>
      </c>
      <c r="B832" s="22">
        <v>2017</v>
      </c>
      <c r="C832" s="22">
        <v>540</v>
      </c>
      <c r="E832" s="22">
        <v>6.5</v>
      </c>
      <c r="F832" s="22">
        <v>2.1</v>
      </c>
    </row>
    <row r="833" spans="1:12" x14ac:dyDescent="0.25">
      <c r="A833" t="s">
        <v>17</v>
      </c>
      <c r="B833" s="22">
        <v>2017</v>
      </c>
      <c r="C833" s="22">
        <v>540</v>
      </c>
      <c r="E833" s="22">
        <v>10.5</v>
      </c>
      <c r="F833" s="22">
        <v>1.9</v>
      </c>
    </row>
    <row r="834" spans="1:12" x14ac:dyDescent="0.25">
      <c r="A834" t="s">
        <v>17</v>
      </c>
      <c r="B834" s="22">
        <v>2017</v>
      </c>
      <c r="C834" s="22">
        <v>540</v>
      </c>
      <c r="E834" s="22">
        <v>6.5</v>
      </c>
      <c r="F834" s="22">
        <v>1.4</v>
      </c>
    </row>
    <row r="835" spans="1:12" x14ac:dyDescent="0.25">
      <c r="A835" t="s">
        <v>17</v>
      </c>
      <c r="B835" s="22">
        <v>2017</v>
      </c>
      <c r="C835" s="22">
        <v>540</v>
      </c>
      <c r="E835" s="22">
        <v>2.5</v>
      </c>
      <c r="F835" s="22">
        <v>1</v>
      </c>
    </row>
    <row r="836" spans="1:12" x14ac:dyDescent="0.25">
      <c r="A836" t="s">
        <v>17</v>
      </c>
      <c r="B836" s="22">
        <v>2017</v>
      </c>
      <c r="C836" s="22">
        <v>541</v>
      </c>
      <c r="D836" s="22">
        <v>2</v>
      </c>
      <c r="E836" s="22">
        <v>4</v>
      </c>
      <c r="F836" s="22">
        <v>1.2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</row>
    <row r="837" spans="1:12" x14ac:dyDescent="0.25">
      <c r="A837" t="s">
        <v>17</v>
      </c>
      <c r="B837" s="22">
        <v>2017</v>
      </c>
      <c r="C837" s="22">
        <v>541</v>
      </c>
      <c r="E837" s="22">
        <v>4.5</v>
      </c>
      <c r="F837" s="22">
        <v>0.8</v>
      </c>
    </row>
    <row r="838" spans="1:12" x14ac:dyDescent="0.25">
      <c r="A838" t="s">
        <v>17</v>
      </c>
      <c r="B838" s="22">
        <v>2017</v>
      </c>
      <c r="C838" s="22">
        <v>542</v>
      </c>
      <c r="D838" s="22">
        <v>5</v>
      </c>
      <c r="E838" s="22">
        <v>8.6999999999999993</v>
      </c>
      <c r="F838" s="22">
        <v>2.4</v>
      </c>
      <c r="G838" s="22">
        <v>1</v>
      </c>
      <c r="H838" s="22">
        <v>25.5</v>
      </c>
      <c r="I838" s="22">
        <v>1.2</v>
      </c>
      <c r="J838" s="22">
        <v>1</v>
      </c>
      <c r="K838" s="22">
        <v>0</v>
      </c>
    </row>
    <row r="839" spans="1:12" x14ac:dyDescent="0.25">
      <c r="A839" t="s">
        <v>17</v>
      </c>
      <c r="B839" s="22">
        <v>2017</v>
      </c>
      <c r="C839" s="22">
        <v>542</v>
      </c>
      <c r="E839" s="22">
        <v>9.5</v>
      </c>
      <c r="F839" s="22">
        <v>2.2999999999999998</v>
      </c>
    </row>
    <row r="840" spans="1:12" x14ac:dyDescent="0.25">
      <c r="A840" t="s">
        <v>17</v>
      </c>
      <c r="B840" s="22">
        <v>2017</v>
      </c>
      <c r="C840" s="22">
        <v>542</v>
      </c>
      <c r="E840" s="22">
        <v>7</v>
      </c>
      <c r="F840" s="22">
        <v>1.4</v>
      </c>
    </row>
    <row r="841" spans="1:12" x14ac:dyDescent="0.25">
      <c r="A841" t="s">
        <v>17</v>
      </c>
      <c r="B841" s="22">
        <v>2017</v>
      </c>
      <c r="C841" s="22">
        <v>542</v>
      </c>
      <c r="E841" s="22">
        <v>4</v>
      </c>
      <c r="F841" s="22">
        <v>1</v>
      </c>
    </row>
    <row r="842" spans="1:12" x14ac:dyDescent="0.25">
      <c r="A842" t="s">
        <v>17</v>
      </c>
      <c r="B842" s="22">
        <v>2017</v>
      </c>
      <c r="C842" s="22">
        <v>542</v>
      </c>
      <c r="E842" s="22">
        <v>1.5</v>
      </c>
      <c r="F842" s="22">
        <v>0.7</v>
      </c>
    </row>
    <row r="843" spans="1:12" x14ac:dyDescent="0.25">
      <c r="A843" t="s">
        <v>17</v>
      </c>
      <c r="B843" s="22">
        <v>2017</v>
      </c>
      <c r="C843" s="22">
        <v>543</v>
      </c>
      <c r="D843" s="22">
        <v>5</v>
      </c>
      <c r="E843" s="22">
        <v>12.1</v>
      </c>
      <c r="F843" s="22">
        <v>2.4</v>
      </c>
      <c r="G843" s="22">
        <v>1</v>
      </c>
      <c r="H843" s="22">
        <v>26</v>
      </c>
      <c r="I843" s="22">
        <v>0.6</v>
      </c>
      <c r="J843" s="22">
        <v>1</v>
      </c>
      <c r="K843" s="22">
        <v>0</v>
      </c>
    </row>
    <row r="844" spans="1:12" x14ac:dyDescent="0.25">
      <c r="A844" t="s">
        <v>17</v>
      </c>
      <c r="B844" s="22">
        <v>2017</v>
      </c>
      <c r="C844" s="22">
        <v>543</v>
      </c>
      <c r="E844" s="22">
        <v>14</v>
      </c>
      <c r="F844" s="22">
        <v>2.1</v>
      </c>
    </row>
    <row r="845" spans="1:12" x14ac:dyDescent="0.25">
      <c r="A845" t="s">
        <v>17</v>
      </c>
      <c r="B845" s="22">
        <v>2017</v>
      </c>
      <c r="C845" s="22">
        <v>543</v>
      </c>
      <c r="E845" s="22">
        <v>11</v>
      </c>
      <c r="F845" s="22">
        <v>1.3</v>
      </c>
    </row>
    <row r="846" spans="1:12" x14ac:dyDescent="0.25">
      <c r="A846" t="s">
        <v>17</v>
      </c>
      <c r="B846" s="22">
        <v>2017</v>
      </c>
      <c r="C846" s="22">
        <v>543</v>
      </c>
      <c r="E846" s="22">
        <v>5.5</v>
      </c>
      <c r="F846" s="22">
        <v>1.1000000000000001</v>
      </c>
    </row>
    <row r="847" spans="1:12" x14ac:dyDescent="0.25">
      <c r="A847" t="s">
        <v>17</v>
      </c>
      <c r="B847" s="22">
        <v>2017</v>
      </c>
      <c r="C847" s="22">
        <v>543</v>
      </c>
      <c r="E847" s="22">
        <v>2.2999999999999998</v>
      </c>
      <c r="F847" s="22">
        <v>0.6</v>
      </c>
    </row>
    <row r="848" spans="1:12" x14ac:dyDescent="0.25">
      <c r="A848" t="s">
        <v>17</v>
      </c>
      <c r="B848" s="22">
        <v>2017</v>
      </c>
      <c r="C848" s="22">
        <v>544</v>
      </c>
      <c r="D848" s="22">
        <v>5</v>
      </c>
      <c r="E848" s="22">
        <v>8</v>
      </c>
      <c r="F848" s="22">
        <v>2.2000000000000002</v>
      </c>
      <c r="G848" s="22">
        <v>1</v>
      </c>
      <c r="H848" s="22">
        <v>32.700000000000003</v>
      </c>
      <c r="I848" s="22">
        <v>1.5</v>
      </c>
      <c r="J848" s="22">
        <v>1</v>
      </c>
      <c r="K848" s="22">
        <v>0</v>
      </c>
      <c r="L848" s="22" t="s">
        <v>24</v>
      </c>
    </row>
    <row r="849" spans="1:12" x14ac:dyDescent="0.25">
      <c r="A849" t="s">
        <v>17</v>
      </c>
      <c r="B849" s="22">
        <v>2017</v>
      </c>
      <c r="C849" s="22">
        <v>544</v>
      </c>
      <c r="E849" s="22">
        <v>12.5</v>
      </c>
      <c r="F849" s="22">
        <v>2.2000000000000002</v>
      </c>
    </row>
    <row r="850" spans="1:12" x14ac:dyDescent="0.25">
      <c r="A850" t="s">
        <v>17</v>
      </c>
      <c r="B850" s="22">
        <v>2017</v>
      </c>
      <c r="C850" s="22">
        <v>544</v>
      </c>
      <c r="E850" s="22">
        <v>8</v>
      </c>
      <c r="F850" s="22">
        <v>1.6</v>
      </c>
    </row>
    <row r="851" spans="1:12" x14ac:dyDescent="0.25">
      <c r="A851" t="s">
        <v>17</v>
      </c>
      <c r="B851" s="22">
        <v>2017</v>
      </c>
      <c r="C851" s="22">
        <v>544</v>
      </c>
      <c r="E851" s="22">
        <v>4</v>
      </c>
      <c r="F851" s="22">
        <v>0.9</v>
      </c>
    </row>
    <row r="852" spans="1:12" x14ac:dyDescent="0.25">
      <c r="A852" t="s">
        <v>17</v>
      </c>
      <c r="B852" s="22">
        <v>2017</v>
      </c>
      <c r="C852" s="22">
        <v>544</v>
      </c>
      <c r="E852" s="22">
        <v>2.2000000000000002</v>
      </c>
      <c r="F852" s="22">
        <v>0.7</v>
      </c>
    </row>
    <row r="853" spans="1:12" x14ac:dyDescent="0.25">
      <c r="A853" t="s">
        <v>17</v>
      </c>
      <c r="B853" s="22">
        <v>2017</v>
      </c>
      <c r="C853" s="22">
        <v>545</v>
      </c>
      <c r="D853" s="22">
        <v>5</v>
      </c>
      <c r="E853" s="22">
        <v>10.4</v>
      </c>
      <c r="F853" s="22">
        <v>2.2000000000000002</v>
      </c>
      <c r="G853" s="22">
        <v>1</v>
      </c>
      <c r="H853" s="22">
        <v>37.5</v>
      </c>
      <c r="I853" s="22">
        <v>1.3</v>
      </c>
      <c r="J853" s="22">
        <v>1</v>
      </c>
      <c r="K853" s="22">
        <v>0</v>
      </c>
      <c r="L853" s="22" t="s">
        <v>25</v>
      </c>
    </row>
    <row r="854" spans="1:12" x14ac:dyDescent="0.25">
      <c r="A854" t="s">
        <v>17</v>
      </c>
      <c r="B854" s="22">
        <v>2017</v>
      </c>
      <c r="C854" s="22">
        <v>545</v>
      </c>
      <c r="E854" s="22">
        <v>14.4</v>
      </c>
      <c r="F854" s="22">
        <v>2.2999999999999998</v>
      </c>
    </row>
    <row r="855" spans="1:12" x14ac:dyDescent="0.25">
      <c r="A855" t="s">
        <v>17</v>
      </c>
      <c r="B855" s="22">
        <v>2017</v>
      </c>
      <c r="C855" s="22">
        <v>545</v>
      </c>
      <c r="E855" s="22">
        <v>10.199999999999999</v>
      </c>
      <c r="F855" s="22">
        <v>2</v>
      </c>
    </row>
    <row r="856" spans="1:12" x14ac:dyDescent="0.25">
      <c r="A856" t="s">
        <v>17</v>
      </c>
      <c r="B856" s="22">
        <v>2017</v>
      </c>
      <c r="C856" s="22">
        <v>545</v>
      </c>
      <c r="E856" s="22">
        <v>6</v>
      </c>
      <c r="F856" s="22">
        <v>1.4</v>
      </c>
    </row>
    <row r="857" spans="1:12" x14ac:dyDescent="0.25">
      <c r="A857" t="s">
        <v>17</v>
      </c>
      <c r="B857" s="22">
        <v>2017</v>
      </c>
      <c r="C857" s="22">
        <v>545</v>
      </c>
      <c r="E857" s="22">
        <v>2</v>
      </c>
      <c r="F857" s="22">
        <v>1</v>
      </c>
    </row>
    <row r="858" spans="1:12" x14ac:dyDescent="0.25">
      <c r="A858" t="s">
        <v>17</v>
      </c>
      <c r="B858" s="22">
        <v>2017</v>
      </c>
      <c r="C858" s="22">
        <v>546</v>
      </c>
      <c r="D858" s="22">
        <v>5</v>
      </c>
      <c r="E858" s="22">
        <v>10</v>
      </c>
      <c r="F858" s="22">
        <v>2.2000000000000002</v>
      </c>
      <c r="G858" s="22">
        <v>1</v>
      </c>
      <c r="H858" s="22">
        <v>30.3</v>
      </c>
      <c r="I858" s="22">
        <v>1.2</v>
      </c>
      <c r="J858" s="22">
        <v>1</v>
      </c>
      <c r="K858" s="22">
        <v>0</v>
      </c>
      <c r="L858" s="22" t="s">
        <v>26</v>
      </c>
    </row>
    <row r="859" spans="1:12" x14ac:dyDescent="0.25">
      <c r="A859" t="s">
        <v>17</v>
      </c>
      <c r="B859" s="22">
        <v>2017</v>
      </c>
      <c r="C859" s="22">
        <v>546</v>
      </c>
      <c r="E859" s="22">
        <v>12.5</v>
      </c>
      <c r="F859" s="22">
        <v>2.2999999999999998</v>
      </c>
    </row>
    <row r="860" spans="1:12" x14ac:dyDescent="0.25">
      <c r="A860" t="s">
        <v>17</v>
      </c>
      <c r="B860" s="22">
        <v>2017</v>
      </c>
      <c r="C860" s="22">
        <v>546</v>
      </c>
      <c r="E860" s="22">
        <v>8.5</v>
      </c>
      <c r="F860" s="22">
        <v>1.4</v>
      </c>
    </row>
    <row r="861" spans="1:12" x14ac:dyDescent="0.25">
      <c r="A861" t="s">
        <v>17</v>
      </c>
      <c r="B861" s="22">
        <v>2017</v>
      </c>
      <c r="C861" s="22">
        <v>546</v>
      </c>
      <c r="E861" s="22">
        <v>4</v>
      </c>
      <c r="F861" s="22">
        <v>0.9</v>
      </c>
    </row>
    <row r="862" spans="1:12" x14ac:dyDescent="0.25">
      <c r="A862" t="s">
        <v>17</v>
      </c>
      <c r="B862" s="22">
        <v>2017</v>
      </c>
      <c r="C862" s="22">
        <v>546</v>
      </c>
      <c r="E862" s="22">
        <v>1.4</v>
      </c>
      <c r="F862" s="22">
        <v>0.5</v>
      </c>
    </row>
    <row r="863" spans="1:12" x14ac:dyDescent="0.25">
      <c r="A863" t="s">
        <v>17</v>
      </c>
      <c r="B863" s="22">
        <v>2017</v>
      </c>
      <c r="C863" s="22">
        <v>547</v>
      </c>
      <c r="D863" s="22">
        <v>2</v>
      </c>
      <c r="E863" s="22">
        <v>5.6</v>
      </c>
      <c r="F863" s="22">
        <v>1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</row>
    <row r="864" spans="1:12" x14ac:dyDescent="0.25">
      <c r="A864" t="s">
        <v>17</v>
      </c>
      <c r="B864" s="22">
        <v>2017</v>
      </c>
      <c r="C864" s="22">
        <v>547</v>
      </c>
      <c r="E864" s="22">
        <v>4.3</v>
      </c>
      <c r="F864" s="22">
        <v>0.4</v>
      </c>
    </row>
    <row r="865" spans="1:11" x14ac:dyDescent="0.25">
      <c r="A865" t="s">
        <v>17</v>
      </c>
      <c r="B865" s="22">
        <v>2017</v>
      </c>
      <c r="C865" s="22">
        <v>548</v>
      </c>
      <c r="D865" s="22">
        <v>2</v>
      </c>
      <c r="E865" s="22">
        <v>6.5</v>
      </c>
      <c r="F865" s="22">
        <v>1.2</v>
      </c>
      <c r="G865" s="22">
        <v>1</v>
      </c>
      <c r="H865" s="22">
        <v>11.5</v>
      </c>
      <c r="I865" s="22">
        <v>0.3</v>
      </c>
      <c r="J865" s="22">
        <v>1</v>
      </c>
      <c r="K865" s="22">
        <v>0</v>
      </c>
    </row>
    <row r="866" spans="1:11" x14ac:dyDescent="0.25">
      <c r="A866" t="s">
        <v>17</v>
      </c>
      <c r="B866" s="22">
        <v>2017</v>
      </c>
      <c r="C866" s="22">
        <v>548</v>
      </c>
      <c r="E866" s="22">
        <v>2.8</v>
      </c>
      <c r="F866" s="22">
        <v>0.9</v>
      </c>
    </row>
    <row r="867" spans="1:11" x14ac:dyDescent="0.25">
      <c r="A867" t="s">
        <v>17</v>
      </c>
      <c r="B867" s="22">
        <v>2017</v>
      </c>
      <c r="C867" s="22">
        <v>549</v>
      </c>
      <c r="D867" s="22">
        <v>1</v>
      </c>
      <c r="E867" s="22">
        <v>4.5</v>
      </c>
      <c r="F867" s="22">
        <v>1.2</v>
      </c>
      <c r="G867" s="22">
        <v>0</v>
      </c>
      <c r="H867" s="22">
        <v>0</v>
      </c>
      <c r="I867" s="22">
        <v>0</v>
      </c>
      <c r="J867" s="22">
        <v>1</v>
      </c>
      <c r="K867" s="22">
        <v>0</v>
      </c>
    </row>
    <row r="868" spans="1:11" x14ac:dyDescent="0.25">
      <c r="A868" t="s">
        <v>17</v>
      </c>
      <c r="B868" s="22">
        <v>2017</v>
      </c>
      <c r="C868" s="22">
        <v>550</v>
      </c>
      <c r="D868" s="22">
        <v>1</v>
      </c>
      <c r="E868" s="22">
        <v>6</v>
      </c>
      <c r="F868" s="22">
        <v>1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</row>
    <row r="869" spans="1:11" x14ac:dyDescent="0.25">
      <c r="A869" t="s">
        <v>17</v>
      </c>
      <c r="B869" s="22">
        <v>2018</v>
      </c>
      <c r="C869" s="22">
        <v>451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</row>
    <row r="870" spans="1:11" x14ac:dyDescent="0.25">
      <c r="A870" t="s">
        <v>17</v>
      </c>
      <c r="B870" s="22">
        <v>2018</v>
      </c>
      <c r="C870" s="22">
        <v>452</v>
      </c>
      <c r="D870" s="22">
        <v>3</v>
      </c>
      <c r="E870" s="22">
        <v>6.5</v>
      </c>
      <c r="F870" s="22">
        <v>1.3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</row>
    <row r="871" spans="1:11" x14ac:dyDescent="0.25">
      <c r="A871" t="s">
        <v>17</v>
      </c>
      <c r="B871" s="22">
        <v>2018</v>
      </c>
      <c r="C871" s="22">
        <v>452</v>
      </c>
      <c r="E871" s="22">
        <v>4.5</v>
      </c>
      <c r="F871" s="22">
        <v>1.6</v>
      </c>
    </row>
    <row r="872" spans="1:11" x14ac:dyDescent="0.25">
      <c r="A872" t="s">
        <v>17</v>
      </c>
      <c r="B872" s="22">
        <v>2018</v>
      </c>
      <c r="C872" s="22">
        <v>452</v>
      </c>
      <c r="E872" s="22">
        <v>3.7</v>
      </c>
      <c r="F872" s="22">
        <v>0.7</v>
      </c>
    </row>
    <row r="873" spans="1:11" x14ac:dyDescent="0.25">
      <c r="A873" t="s">
        <v>17</v>
      </c>
      <c r="B873" s="22">
        <v>2018</v>
      </c>
      <c r="C873" s="22">
        <v>453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</row>
    <row r="874" spans="1:11" x14ac:dyDescent="0.25">
      <c r="A874" t="s">
        <v>17</v>
      </c>
      <c r="B874" s="22">
        <v>2018</v>
      </c>
      <c r="C874" s="22">
        <v>454</v>
      </c>
      <c r="D874" s="22">
        <v>2</v>
      </c>
      <c r="E874" s="22">
        <v>4</v>
      </c>
      <c r="F874" s="22">
        <v>1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</row>
    <row r="875" spans="1:11" x14ac:dyDescent="0.25">
      <c r="A875" t="s">
        <v>17</v>
      </c>
      <c r="B875" s="22">
        <v>2018</v>
      </c>
      <c r="C875" s="22">
        <v>454</v>
      </c>
      <c r="E875" s="22">
        <v>3.5</v>
      </c>
      <c r="F875" s="22">
        <v>0.5</v>
      </c>
    </row>
    <row r="876" spans="1:11" x14ac:dyDescent="0.25">
      <c r="A876" t="s">
        <v>17</v>
      </c>
      <c r="B876" s="22">
        <v>2018</v>
      </c>
      <c r="C876" s="22">
        <v>455</v>
      </c>
      <c r="D876" s="22">
        <v>2</v>
      </c>
      <c r="E876" s="22">
        <v>6.5</v>
      </c>
      <c r="F876" s="22">
        <v>1.2</v>
      </c>
      <c r="G876" s="22">
        <v>0</v>
      </c>
      <c r="H876" s="22">
        <v>0</v>
      </c>
      <c r="I876" s="22">
        <v>0</v>
      </c>
      <c r="J876" s="22">
        <v>0</v>
      </c>
      <c r="K876" s="22">
        <v>0</v>
      </c>
    </row>
    <row r="877" spans="1:11" x14ac:dyDescent="0.25">
      <c r="A877" t="s">
        <v>17</v>
      </c>
      <c r="B877" s="22">
        <v>2018</v>
      </c>
      <c r="C877" s="22">
        <v>455</v>
      </c>
      <c r="E877" s="22">
        <v>7</v>
      </c>
      <c r="F877" s="22">
        <v>1.2</v>
      </c>
    </row>
    <row r="878" spans="1:11" x14ac:dyDescent="0.25">
      <c r="A878" t="s">
        <v>17</v>
      </c>
      <c r="B878" s="22">
        <v>2018</v>
      </c>
      <c r="C878" s="22">
        <v>456</v>
      </c>
      <c r="D878" s="22">
        <v>1</v>
      </c>
      <c r="E878" s="22">
        <v>6</v>
      </c>
      <c r="F878" s="22">
        <v>1.8</v>
      </c>
      <c r="G878" s="22">
        <v>0</v>
      </c>
      <c r="H878" s="22">
        <v>0</v>
      </c>
      <c r="I878" s="22">
        <v>0</v>
      </c>
      <c r="J878" s="22">
        <v>0</v>
      </c>
    </row>
    <row r="879" spans="1:11" x14ac:dyDescent="0.25">
      <c r="A879" t="s">
        <v>17</v>
      </c>
      <c r="B879" s="22">
        <v>2018</v>
      </c>
      <c r="C879" s="22">
        <v>457</v>
      </c>
      <c r="D879" s="22">
        <v>3</v>
      </c>
      <c r="E879" s="22">
        <v>6.5</v>
      </c>
      <c r="F879" s="22">
        <v>2.1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</row>
    <row r="880" spans="1:11" x14ac:dyDescent="0.25">
      <c r="A880" t="s">
        <v>17</v>
      </c>
      <c r="B880" s="22">
        <v>2018</v>
      </c>
      <c r="C880" s="22">
        <v>457</v>
      </c>
      <c r="E880" s="22">
        <v>7</v>
      </c>
      <c r="F880" s="22">
        <v>1.8</v>
      </c>
    </row>
    <row r="881" spans="1:12" x14ac:dyDescent="0.25">
      <c r="A881" t="s">
        <v>17</v>
      </c>
      <c r="B881" s="22">
        <v>2018</v>
      </c>
      <c r="C881" s="22">
        <v>457</v>
      </c>
      <c r="E881" s="22">
        <v>5.3</v>
      </c>
      <c r="F881" s="22">
        <v>1</v>
      </c>
    </row>
    <row r="882" spans="1:12" x14ac:dyDescent="0.25">
      <c r="A882" t="s">
        <v>17</v>
      </c>
      <c r="B882" s="22">
        <v>2018</v>
      </c>
      <c r="C882" s="22">
        <v>458</v>
      </c>
      <c r="D882" s="22">
        <v>2</v>
      </c>
      <c r="E882" s="22">
        <v>6.5</v>
      </c>
      <c r="F882" s="22">
        <v>1.2</v>
      </c>
      <c r="G882" s="22">
        <v>0</v>
      </c>
      <c r="H882" s="22">
        <v>0</v>
      </c>
      <c r="I882" s="22">
        <v>0</v>
      </c>
      <c r="J882" s="22">
        <v>0</v>
      </c>
      <c r="K882" s="22">
        <v>0</v>
      </c>
    </row>
    <row r="883" spans="1:12" x14ac:dyDescent="0.25">
      <c r="A883" t="s">
        <v>17</v>
      </c>
      <c r="B883" s="22">
        <v>2018</v>
      </c>
      <c r="C883" s="22">
        <v>458</v>
      </c>
      <c r="E883" s="22">
        <v>6.7</v>
      </c>
      <c r="F883" s="22">
        <v>1</v>
      </c>
    </row>
    <row r="884" spans="1:12" x14ac:dyDescent="0.25">
      <c r="A884" t="s">
        <v>17</v>
      </c>
      <c r="B884" s="22">
        <v>2018</v>
      </c>
      <c r="C884" s="22">
        <v>459</v>
      </c>
      <c r="D884" s="22">
        <v>2</v>
      </c>
      <c r="E884" s="22">
        <v>7</v>
      </c>
      <c r="F884" s="22">
        <v>1.6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</row>
    <row r="885" spans="1:12" x14ac:dyDescent="0.25">
      <c r="A885" t="s">
        <v>17</v>
      </c>
      <c r="B885" s="22">
        <v>2018</v>
      </c>
      <c r="C885" s="22">
        <v>459</v>
      </c>
      <c r="E885" s="22">
        <v>6</v>
      </c>
      <c r="F885" s="22">
        <v>1.6</v>
      </c>
    </row>
    <row r="886" spans="1:12" x14ac:dyDescent="0.25">
      <c r="A886" t="s">
        <v>17</v>
      </c>
      <c r="B886" s="22">
        <v>2018</v>
      </c>
      <c r="C886" s="22">
        <v>460</v>
      </c>
      <c r="D886" s="22">
        <v>3</v>
      </c>
      <c r="E886" s="22">
        <v>8</v>
      </c>
      <c r="F886" s="22">
        <v>2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</row>
    <row r="887" spans="1:12" x14ac:dyDescent="0.25">
      <c r="A887" t="s">
        <v>17</v>
      </c>
      <c r="B887" s="22">
        <v>2018</v>
      </c>
      <c r="C887" s="22">
        <v>460</v>
      </c>
      <c r="E887" s="22">
        <v>10.5</v>
      </c>
      <c r="F887" s="22">
        <v>1.8</v>
      </c>
    </row>
    <row r="888" spans="1:12" x14ac:dyDescent="0.25">
      <c r="A888" t="s">
        <v>17</v>
      </c>
      <c r="B888" s="22">
        <v>2018</v>
      </c>
      <c r="C888" s="22">
        <v>460</v>
      </c>
      <c r="E888" s="22">
        <v>8</v>
      </c>
      <c r="F888" s="22">
        <v>1.4</v>
      </c>
    </row>
    <row r="889" spans="1:12" x14ac:dyDescent="0.25">
      <c r="A889" t="s">
        <v>17</v>
      </c>
      <c r="B889" s="22">
        <v>2018</v>
      </c>
      <c r="C889" s="22">
        <v>461</v>
      </c>
      <c r="D889" s="22">
        <v>2</v>
      </c>
      <c r="E889" s="22">
        <v>4.5</v>
      </c>
      <c r="F889" s="22">
        <v>1</v>
      </c>
      <c r="G889" s="22">
        <v>0</v>
      </c>
      <c r="H889" s="22">
        <v>0</v>
      </c>
      <c r="I889" s="22">
        <v>0</v>
      </c>
      <c r="J889" s="22">
        <v>0</v>
      </c>
      <c r="K889" s="22">
        <v>0</v>
      </c>
    </row>
    <row r="890" spans="1:12" x14ac:dyDescent="0.25">
      <c r="A890" t="s">
        <v>17</v>
      </c>
      <c r="B890" s="22">
        <v>2018</v>
      </c>
      <c r="C890" s="22">
        <v>461</v>
      </c>
      <c r="E890" s="22">
        <v>4.5</v>
      </c>
      <c r="F890" s="22">
        <v>0.6</v>
      </c>
    </row>
    <row r="891" spans="1:12" x14ac:dyDescent="0.25">
      <c r="A891" t="s">
        <v>17</v>
      </c>
      <c r="B891" s="22">
        <v>2018</v>
      </c>
      <c r="C891" s="22">
        <v>462</v>
      </c>
      <c r="D891" s="22">
        <v>1</v>
      </c>
      <c r="E891" s="22">
        <v>3.5</v>
      </c>
      <c r="F891" s="22">
        <v>0.5</v>
      </c>
      <c r="G891" s="22">
        <v>0</v>
      </c>
      <c r="H891" s="22">
        <v>0</v>
      </c>
      <c r="I891" s="22">
        <v>0</v>
      </c>
      <c r="J891" s="22">
        <v>0</v>
      </c>
      <c r="K891" s="22">
        <v>0</v>
      </c>
    </row>
    <row r="892" spans="1:12" x14ac:dyDescent="0.25">
      <c r="A892" t="s">
        <v>17</v>
      </c>
      <c r="B892" s="22">
        <v>2018</v>
      </c>
      <c r="C892" s="22">
        <v>463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0</v>
      </c>
      <c r="J892" s="22">
        <v>0</v>
      </c>
      <c r="K892" s="22">
        <v>0</v>
      </c>
    </row>
    <row r="893" spans="1:12" x14ac:dyDescent="0.25">
      <c r="A893" t="s">
        <v>17</v>
      </c>
      <c r="B893" s="22">
        <v>2018</v>
      </c>
      <c r="C893" s="22">
        <v>464</v>
      </c>
      <c r="D893" s="22">
        <v>2</v>
      </c>
      <c r="E893" s="22" t="s">
        <v>13</v>
      </c>
      <c r="F893" s="22" t="s">
        <v>13</v>
      </c>
      <c r="H893" s="22" t="s">
        <v>13</v>
      </c>
      <c r="I893" s="22" t="s">
        <v>13</v>
      </c>
      <c r="J893" s="22" t="s">
        <v>13</v>
      </c>
      <c r="K893" s="22">
        <v>1</v>
      </c>
      <c r="L893" s="22" t="s">
        <v>27</v>
      </c>
    </row>
    <row r="894" spans="1:12" x14ac:dyDescent="0.25">
      <c r="A894" t="s">
        <v>17</v>
      </c>
      <c r="B894" s="22">
        <v>2018</v>
      </c>
      <c r="C894" s="22">
        <v>465</v>
      </c>
      <c r="D894" s="22">
        <v>2</v>
      </c>
      <c r="E894" s="22">
        <v>4.5</v>
      </c>
      <c r="F894" s="22">
        <v>1</v>
      </c>
      <c r="H894" s="22">
        <v>0</v>
      </c>
      <c r="I894" s="22">
        <v>0</v>
      </c>
      <c r="J894" s="22">
        <v>0</v>
      </c>
      <c r="K894" s="22">
        <v>0</v>
      </c>
    </row>
    <row r="895" spans="1:12" x14ac:dyDescent="0.25">
      <c r="A895" t="s">
        <v>17</v>
      </c>
      <c r="B895" s="22">
        <v>2018</v>
      </c>
      <c r="C895" s="22">
        <v>465</v>
      </c>
      <c r="E895" s="22">
        <v>3.5</v>
      </c>
      <c r="F895" s="22">
        <v>0.8</v>
      </c>
    </row>
    <row r="896" spans="1:12" x14ac:dyDescent="0.25">
      <c r="A896" t="s">
        <v>17</v>
      </c>
      <c r="B896" s="22">
        <v>2018</v>
      </c>
      <c r="C896" s="22">
        <v>466</v>
      </c>
      <c r="D896" s="22">
        <v>1</v>
      </c>
      <c r="E896" s="22">
        <v>4.5</v>
      </c>
      <c r="F896" s="22">
        <v>0.8</v>
      </c>
      <c r="G896" s="22">
        <v>0</v>
      </c>
      <c r="H896" s="22">
        <v>0</v>
      </c>
      <c r="I896" s="22">
        <v>0</v>
      </c>
      <c r="J896" s="22">
        <v>0</v>
      </c>
      <c r="K896" s="22">
        <v>0</v>
      </c>
    </row>
    <row r="897" spans="1:11" x14ac:dyDescent="0.25">
      <c r="A897" t="s">
        <v>17</v>
      </c>
      <c r="B897" s="22">
        <v>2018</v>
      </c>
      <c r="C897" s="22">
        <v>467</v>
      </c>
      <c r="D897" s="22">
        <v>2</v>
      </c>
      <c r="E897" s="22">
        <v>7</v>
      </c>
      <c r="F897" s="22">
        <v>1.5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</row>
    <row r="898" spans="1:11" x14ac:dyDescent="0.25">
      <c r="A898" t="s">
        <v>17</v>
      </c>
      <c r="B898" s="22">
        <v>2018</v>
      </c>
      <c r="C898" s="22">
        <v>467</v>
      </c>
      <c r="E898" s="22">
        <v>6.5</v>
      </c>
      <c r="F898" s="22">
        <v>1.3</v>
      </c>
    </row>
    <row r="899" spans="1:11" x14ac:dyDescent="0.25">
      <c r="A899" t="s">
        <v>17</v>
      </c>
      <c r="B899" s="22">
        <v>2018</v>
      </c>
      <c r="C899" s="22">
        <v>468</v>
      </c>
      <c r="D899" s="22">
        <v>2</v>
      </c>
      <c r="E899" s="22">
        <v>4.5999999999999996</v>
      </c>
      <c r="F899" s="22">
        <v>1.3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</row>
    <row r="900" spans="1:11" x14ac:dyDescent="0.25">
      <c r="A900" t="s">
        <v>17</v>
      </c>
      <c r="B900" s="22">
        <v>2018</v>
      </c>
      <c r="C900" s="22">
        <v>468</v>
      </c>
      <c r="E900" s="22">
        <v>4</v>
      </c>
      <c r="F900" s="22">
        <v>1.5</v>
      </c>
    </row>
    <row r="901" spans="1:11" x14ac:dyDescent="0.25">
      <c r="A901" t="s">
        <v>17</v>
      </c>
      <c r="B901" s="22">
        <v>2018</v>
      </c>
      <c r="C901" s="22">
        <v>469</v>
      </c>
      <c r="D901" s="22">
        <v>2</v>
      </c>
      <c r="E901" s="22">
        <v>7.8</v>
      </c>
      <c r="F901" s="22">
        <v>1.2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</row>
    <row r="902" spans="1:11" x14ac:dyDescent="0.25">
      <c r="A902" t="s">
        <v>17</v>
      </c>
      <c r="B902" s="22">
        <v>2018</v>
      </c>
      <c r="C902" s="22">
        <v>469</v>
      </c>
      <c r="E902" s="22">
        <v>6</v>
      </c>
      <c r="F902" s="22">
        <v>1.5</v>
      </c>
    </row>
    <row r="903" spans="1:11" x14ac:dyDescent="0.25">
      <c r="A903" t="s">
        <v>17</v>
      </c>
      <c r="B903" s="22">
        <v>2018</v>
      </c>
      <c r="C903" s="22">
        <v>470</v>
      </c>
      <c r="D903" s="22">
        <v>0</v>
      </c>
      <c r="E903" s="22">
        <v>0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</row>
    <row r="904" spans="1:11" x14ac:dyDescent="0.25">
      <c r="A904" t="s">
        <v>17</v>
      </c>
      <c r="B904" s="22">
        <v>2018</v>
      </c>
      <c r="C904" s="22">
        <v>471</v>
      </c>
      <c r="D904" s="22">
        <v>1</v>
      </c>
      <c r="E904" s="22">
        <v>3</v>
      </c>
      <c r="F904" s="22">
        <v>0.3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</row>
    <row r="905" spans="1:11" x14ac:dyDescent="0.25">
      <c r="A905" t="s">
        <v>17</v>
      </c>
      <c r="B905" s="22">
        <v>2018</v>
      </c>
      <c r="C905" s="22">
        <v>472</v>
      </c>
      <c r="D905" s="22">
        <v>3</v>
      </c>
      <c r="E905" s="22">
        <v>8.5</v>
      </c>
      <c r="F905" s="22">
        <v>2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</row>
    <row r="906" spans="1:11" x14ac:dyDescent="0.25">
      <c r="A906" t="s">
        <v>17</v>
      </c>
      <c r="B906" s="22">
        <v>2018</v>
      </c>
      <c r="C906" s="22">
        <v>472</v>
      </c>
      <c r="E906" s="22">
        <v>9.5</v>
      </c>
      <c r="F906" s="22">
        <v>1.6</v>
      </c>
    </row>
    <row r="907" spans="1:11" x14ac:dyDescent="0.25">
      <c r="A907" t="s">
        <v>17</v>
      </c>
      <c r="B907" s="22">
        <v>2018</v>
      </c>
      <c r="C907" s="22">
        <v>472</v>
      </c>
      <c r="E907" s="22">
        <v>7</v>
      </c>
      <c r="F907" s="22">
        <v>1.2</v>
      </c>
    </row>
    <row r="908" spans="1:11" x14ac:dyDescent="0.25">
      <c r="A908" t="s">
        <v>17</v>
      </c>
      <c r="B908" s="22">
        <v>2018</v>
      </c>
      <c r="C908" s="22">
        <v>473</v>
      </c>
      <c r="D908" s="22">
        <v>2</v>
      </c>
      <c r="E908" s="22">
        <v>3.5</v>
      </c>
      <c r="F908" s="22">
        <v>1</v>
      </c>
      <c r="G908" s="22">
        <v>0</v>
      </c>
      <c r="H908" s="22">
        <v>0</v>
      </c>
      <c r="I908" s="22">
        <v>0</v>
      </c>
      <c r="J908" s="22">
        <v>0</v>
      </c>
      <c r="K908" s="22">
        <v>0</v>
      </c>
    </row>
    <row r="909" spans="1:11" x14ac:dyDescent="0.25">
      <c r="A909" t="s">
        <v>17</v>
      </c>
      <c r="B909" s="22">
        <v>2018</v>
      </c>
      <c r="C909" s="22">
        <v>473</v>
      </c>
      <c r="E909" s="22">
        <v>4.5</v>
      </c>
      <c r="F909" s="22">
        <v>1</v>
      </c>
    </row>
    <row r="910" spans="1:11" x14ac:dyDescent="0.25">
      <c r="A910" t="s">
        <v>17</v>
      </c>
      <c r="B910" s="22">
        <v>2018</v>
      </c>
      <c r="C910" s="22">
        <v>474</v>
      </c>
      <c r="D910" s="22">
        <v>0</v>
      </c>
      <c r="E910" s="22">
        <v>0</v>
      </c>
      <c r="F910" s="22">
        <v>0</v>
      </c>
      <c r="G910" s="22">
        <v>0</v>
      </c>
      <c r="H910" s="22">
        <v>0</v>
      </c>
      <c r="I910" s="22">
        <v>0</v>
      </c>
      <c r="J910" s="22">
        <v>0</v>
      </c>
      <c r="K910" s="22">
        <v>0</v>
      </c>
    </row>
    <row r="911" spans="1:11" x14ac:dyDescent="0.25">
      <c r="A911" t="s">
        <v>17</v>
      </c>
      <c r="B911" s="22">
        <v>2018</v>
      </c>
      <c r="C911" s="22">
        <v>475</v>
      </c>
      <c r="D911" s="22">
        <v>0</v>
      </c>
      <c r="E911" s="22">
        <v>0</v>
      </c>
      <c r="F911" s="22">
        <v>0</v>
      </c>
      <c r="G911" s="22">
        <v>0</v>
      </c>
      <c r="H911" s="22">
        <v>0</v>
      </c>
      <c r="I911" s="22">
        <v>0</v>
      </c>
      <c r="J911" s="22">
        <v>0</v>
      </c>
      <c r="K911" s="22">
        <v>0</v>
      </c>
    </row>
    <row r="912" spans="1:11" x14ac:dyDescent="0.25">
      <c r="A912" t="s">
        <v>17</v>
      </c>
      <c r="B912" s="22">
        <v>2018</v>
      </c>
      <c r="C912" s="22">
        <v>476</v>
      </c>
      <c r="D912" s="22">
        <v>2</v>
      </c>
      <c r="E912" s="22">
        <v>1.5</v>
      </c>
      <c r="F912" s="22">
        <v>0.9</v>
      </c>
      <c r="G912" s="22">
        <v>0</v>
      </c>
      <c r="H912" s="22">
        <v>0</v>
      </c>
      <c r="I912" s="22">
        <v>0</v>
      </c>
      <c r="J912" s="22">
        <v>0</v>
      </c>
      <c r="K912" s="22">
        <v>0</v>
      </c>
    </row>
    <row r="913" spans="1:11" x14ac:dyDescent="0.25">
      <c r="A913" t="s">
        <v>17</v>
      </c>
      <c r="B913" s="22">
        <v>2018</v>
      </c>
      <c r="C913" s="22">
        <v>476</v>
      </c>
      <c r="E913" s="22">
        <v>2.6</v>
      </c>
      <c r="F913" s="22">
        <v>0.7</v>
      </c>
    </row>
    <row r="914" spans="1:11" x14ac:dyDescent="0.25">
      <c r="A914" t="s">
        <v>17</v>
      </c>
      <c r="B914" s="22">
        <v>2018</v>
      </c>
      <c r="C914" s="22">
        <v>477</v>
      </c>
      <c r="D914" s="22">
        <v>3</v>
      </c>
      <c r="E914" s="22">
        <v>5.5</v>
      </c>
      <c r="F914" s="22">
        <v>1</v>
      </c>
      <c r="G914" s="22">
        <v>0</v>
      </c>
      <c r="H914" s="22">
        <v>0</v>
      </c>
      <c r="I914" s="22">
        <v>0</v>
      </c>
      <c r="J914" s="22">
        <v>0</v>
      </c>
      <c r="K914" s="22">
        <v>0</v>
      </c>
    </row>
    <row r="915" spans="1:11" x14ac:dyDescent="0.25">
      <c r="A915" t="s">
        <v>17</v>
      </c>
      <c r="B915" s="22">
        <v>2018</v>
      </c>
      <c r="C915" s="22">
        <v>477</v>
      </c>
      <c r="E915" s="22">
        <v>5</v>
      </c>
      <c r="F915" s="22">
        <v>1.4</v>
      </c>
    </row>
    <row r="916" spans="1:11" x14ac:dyDescent="0.25">
      <c r="A916" t="s">
        <v>17</v>
      </c>
      <c r="B916" s="22">
        <v>2018</v>
      </c>
      <c r="C916" s="22">
        <v>477</v>
      </c>
      <c r="E916" s="22">
        <v>5.5</v>
      </c>
      <c r="F916" s="22">
        <v>0.8</v>
      </c>
    </row>
    <row r="917" spans="1:11" x14ac:dyDescent="0.25">
      <c r="A917" t="s">
        <v>17</v>
      </c>
      <c r="B917" s="22">
        <v>2018</v>
      </c>
      <c r="C917" s="22">
        <v>478</v>
      </c>
      <c r="D917" s="22">
        <v>0</v>
      </c>
      <c r="E917" s="22">
        <v>0</v>
      </c>
      <c r="F917" s="22">
        <v>0</v>
      </c>
      <c r="G917" s="22">
        <v>0</v>
      </c>
      <c r="H917" s="22">
        <v>0</v>
      </c>
      <c r="I917" s="22">
        <v>0</v>
      </c>
      <c r="J917" s="22">
        <v>0</v>
      </c>
      <c r="K917" s="22">
        <v>0</v>
      </c>
    </row>
    <row r="918" spans="1:11" x14ac:dyDescent="0.25">
      <c r="A918" t="s">
        <v>17</v>
      </c>
      <c r="B918" s="22">
        <v>2018</v>
      </c>
      <c r="C918" s="22">
        <v>479</v>
      </c>
      <c r="D918" s="22">
        <v>0</v>
      </c>
      <c r="E918" s="22">
        <v>0</v>
      </c>
      <c r="F918" s="22">
        <v>0</v>
      </c>
      <c r="G918" s="22">
        <v>0</v>
      </c>
      <c r="H918" s="22">
        <v>0</v>
      </c>
      <c r="I918" s="22">
        <v>0</v>
      </c>
      <c r="J918" s="22">
        <v>0</v>
      </c>
      <c r="K918" s="22">
        <v>0</v>
      </c>
    </row>
    <row r="919" spans="1:11" x14ac:dyDescent="0.25">
      <c r="A919" t="s">
        <v>17</v>
      </c>
      <c r="B919" s="22">
        <v>2018</v>
      </c>
      <c r="C919" s="22">
        <v>480</v>
      </c>
      <c r="D919" s="22">
        <v>0</v>
      </c>
      <c r="E919" s="22">
        <v>0</v>
      </c>
      <c r="F919" s="22">
        <v>0</v>
      </c>
      <c r="G919" s="22">
        <v>0</v>
      </c>
      <c r="H919" s="22">
        <v>0</v>
      </c>
      <c r="I919" s="22">
        <v>0</v>
      </c>
      <c r="J919" s="22">
        <v>0</v>
      </c>
      <c r="K919" s="22">
        <v>0</v>
      </c>
    </row>
    <row r="920" spans="1:11" x14ac:dyDescent="0.25">
      <c r="A920" t="s">
        <v>17</v>
      </c>
      <c r="B920" s="22">
        <v>2018</v>
      </c>
      <c r="C920" s="22">
        <v>481</v>
      </c>
      <c r="D920" s="22">
        <v>2</v>
      </c>
      <c r="E920" s="22">
        <v>3.5</v>
      </c>
      <c r="F920" s="22">
        <v>1.5</v>
      </c>
      <c r="G920" s="22">
        <v>0</v>
      </c>
      <c r="H920" s="22">
        <v>0</v>
      </c>
      <c r="I920" s="22">
        <v>0</v>
      </c>
      <c r="J920" s="22">
        <v>0</v>
      </c>
      <c r="K920" s="22">
        <v>0</v>
      </c>
    </row>
    <row r="921" spans="1:11" x14ac:dyDescent="0.25">
      <c r="A921" t="s">
        <v>17</v>
      </c>
      <c r="B921" s="22">
        <v>2018</v>
      </c>
      <c r="C921" s="22">
        <v>481</v>
      </c>
      <c r="E921" s="22">
        <v>3.2</v>
      </c>
      <c r="F921" s="22">
        <v>1.1000000000000001</v>
      </c>
    </row>
    <row r="922" spans="1:11" x14ac:dyDescent="0.25">
      <c r="A922" t="s">
        <v>17</v>
      </c>
      <c r="B922" s="22">
        <v>2018</v>
      </c>
      <c r="C922" s="22">
        <v>482</v>
      </c>
      <c r="D922" s="22">
        <v>3</v>
      </c>
      <c r="E922" s="22">
        <v>7.5</v>
      </c>
      <c r="F922" s="22">
        <v>2.5</v>
      </c>
      <c r="G922" s="22">
        <v>0</v>
      </c>
      <c r="H922" s="22">
        <v>0</v>
      </c>
      <c r="I922" s="22">
        <v>0</v>
      </c>
      <c r="J922" s="22">
        <v>0</v>
      </c>
      <c r="K922" s="22">
        <v>0</v>
      </c>
    </row>
    <row r="923" spans="1:11" x14ac:dyDescent="0.25">
      <c r="A923" t="s">
        <v>17</v>
      </c>
      <c r="B923" s="22">
        <v>2018</v>
      </c>
      <c r="C923" s="22">
        <v>482</v>
      </c>
      <c r="E923" s="22">
        <v>7.5</v>
      </c>
      <c r="F923" s="22">
        <v>1.9</v>
      </c>
    </row>
    <row r="924" spans="1:11" x14ac:dyDescent="0.25">
      <c r="A924" t="s">
        <v>17</v>
      </c>
      <c r="B924" s="22">
        <v>2018</v>
      </c>
      <c r="C924" s="22">
        <v>482</v>
      </c>
      <c r="E924" s="22">
        <v>6</v>
      </c>
      <c r="F924" s="22">
        <v>1.5</v>
      </c>
    </row>
    <row r="925" spans="1:11" x14ac:dyDescent="0.25">
      <c r="A925" t="s">
        <v>17</v>
      </c>
      <c r="B925" s="22">
        <v>2018</v>
      </c>
      <c r="C925" s="22">
        <v>483</v>
      </c>
      <c r="D925" s="22">
        <v>1</v>
      </c>
      <c r="E925" s="22">
        <v>2.6</v>
      </c>
      <c r="F925" s="22">
        <v>0.8</v>
      </c>
      <c r="G925" s="22">
        <v>0</v>
      </c>
      <c r="H925" s="22">
        <v>0</v>
      </c>
      <c r="I925" s="22">
        <v>0</v>
      </c>
      <c r="J925" s="22">
        <v>0</v>
      </c>
      <c r="K925" s="22">
        <v>0</v>
      </c>
    </row>
    <row r="926" spans="1:11" x14ac:dyDescent="0.25">
      <c r="A926" t="s">
        <v>17</v>
      </c>
      <c r="B926" s="22">
        <v>2018</v>
      </c>
      <c r="C926" s="22">
        <v>484</v>
      </c>
      <c r="D926" s="22">
        <v>1</v>
      </c>
      <c r="E926" s="22">
        <v>5.5</v>
      </c>
      <c r="F926" s="22">
        <v>1.5</v>
      </c>
      <c r="G926" s="22">
        <v>0</v>
      </c>
      <c r="H926" s="22">
        <v>0</v>
      </c>
      <c r="I926" s="22">
        <v>0</v>
      </c>
      <c r="J926" s="22">
        <v>0</v>
      </c>
      <c r="K926" s="22">
        <v>0</v>
      </c>
    </row>
    <row r="927" spans="1:11" x14ac:dyDescent="0.25">
      <c r="A927" t="s">
        <v>17</v>
      </c>
      <c r="B927" s="22">
        <v>2018</v>
      </c>
      <c r="C927" s="22">
        <v>485</v>
      </c>
      <c r="D927" s="22">
        <v>3</v>
      </c>
      <c r="E927" s="22">
        <v>5</v>
      </c>
      <c r="F927" s="22">
        <v>1.3</v>
      </c>
      <c r="G927" s="22">
        <v>0</v>
      </c>
      <c r="H927" s="22">
        <v>0</v>
      </c>
      <c r="I927" s="22">
        <v>0</v>
      </c>
      <c r="J927" s="22">
        <v>0</v>
      </c>
      <c r="K927" s="22">
        <v>0</v>
      </c>
    </row>
    <row r="928" spans="1:11" x14ac:dyDescent="0.25">
      <c r="A928" t="s">
        <v>17</v>
      </c>
      <c r="B928" s="22">
        <v>2018</v>
      </c>
      <c r="C928" s="22">
        <v>485</v>
      </c>
      <c r="E928" s="22">
        <v>4.5999999999999996</v>
      </c>
      <c r="F928" s="22">
        <v>1.3</v>
      </c>
    </row>
    <row r="929" spans="1:11" x14ac:dyDescent="0.25">
      <c r="A929" t="s">
        <v>17</v>
      </c>
      <c r="B929" s="22">
        <v>2018</v>
      </c>
      <c r="C929" s="22">
        <v>485</v>
      </c>
      <c r="E929" s="22">
        <v>3.3</v>
      </c>
      <c r="F929" s="22">
        <v>0.6</v>
      </c>
    </row>
    <row r="930" spans="1:11" x14ac:dyDescent="0.25">
      <c r="A930" t="s">
        <v>17</v>
      </c>
      <c r="B930" s="22">
        <v>2018</v>
      </c>
      <c r="C930" s="22">
        <v>486</v>
      </c>
      <c r="D930" s="22" t="s">
        <v>13</v>
      </c>
      <c r="E930" s="22" t="s">
        <v>13</v>
      </c>
      <c r="F930" s="22" t="s">
        <v>13</v>
      </c>
      <c r="G930" s="22" t="s">
        <v>13</v>
      </c>
      <c r="H930" s="22" t="s">
        <v>13</v>
      </c>
      <c r="I930" s="22" t="s">
        <v>13</v>
      </c>
      <c r="J930" s="22" t="s">
        <v>13</v>
      </c>
      <c r="K930" s="22" t="s">
        <v>13</v>
      </c>
    </row>
    <row r="931" spans="1:11" x14ac:dyDescent="0.25">
      <c r="A931" t="s">
        <v>17</v>
      </c>
      <c r="B931" s="22">
        <v>2018</v>
      </c>
      <c r="C931" s="22">
        <v>487</v>
      </c>
      <c r="D931" s="22">
        <v>2</v>
      </c>
      <c r="E931" s="22">
        <v>6.7</v>
      </c>
      <c r="F931" s="22">
        <v>1.9</v>
      </c>
      <c r="G931" s="22">
        <v>0</v>
      </c>
      <c r="H931" s="22">
        <v>0</v>
      </c>
      <c r="I931" s="22">
        <v>0</v>
      </c>
      <c r="J931" s="22">
        <v>0</v>
      </c>
      <c r="K931" s="22">
        <v>0</v>
      </c>
    </row>
    <row r="932" spans="1:11" x14ac:dyDescent="0.25">
      <c r="A932" t="s">
        <v>17</v>
      </c>
      <c r="B932" s="22">
        <v>2018</v>
      </c>
      <c r="C932" s="22">
        <v>487</v>
      </c>
      <c r="E932" s="22">
        <v>8</v>
      </c>
      <c r="F932" s="22">
        <v>1.9</v>
      </c>
    </row>
    <row r="933" spans="1:11" x14ac:dyDescent="0.25">
      <c r="A933" t="s">
        <v>17</v>
      </c>
      <c r="B933" s="22">
        <v>2018</v>
      </c>
      <c r="C933" s="22">
        <v>488</v>
      </c>
      <c r="D933" s="22">
        <v>4</v>
      </c>
      <c r="E933" s="22">
        <v>3</v>
      </c>
      <c r="F933" s="22">
        <v>1.7</v>
      </c>
      <c r="G933" s="22">
        <v>0</v>
      </c>
      <c r="H933" s="22">
        <v>0</v>
      </c>
      <c r="I933" s="22">
        <v>0</v>
      </c>
      <c r="J933" s="22">
        <v>0</v>
      </c>
      <c r="K933" s="22">
        <v>0</v>
      </c>
    </row>
    <row r="934" spans="1:11" x14ac:dyDescent="0.25">
      <c r="A934" t="s">
        <v>17</v>
      </c>
      <c r="B934" s="22">
        <v>2018</v>
      </c>
      <c r="C934" s="22">
        <v>488</v>
      </c>
      <c r="E934" s="22">
        <v>5.5</v>
      </c>
      <c r="F934" s="22">
        <v>2</v>
      </c>
    </row>
    <row r="935" spans="1:11" x14ac:dyDescent="0.25">
      <c r="A935" t="s">
        <v>17</v>
      </c>
      <c r="B935" s="22">
        <v>2018</v>
      </c>
      <c r="C935" s="22">
        <v>488</v>
      </c>
      <c r="E935" s="22">
        <v>6</v>
      </c>
      <c r="F935" s="22">
        <v>1.9</v>
      </c>
    </row>
    <row r="936" spans="1:11" x14ac:dyDescent="0.25">
      <c r="A936" t="s">
        <v>17</v>
      </c>
      <c r="B936" s="22">
        <v>2018</v>
      </c>
      <c r="C936" s="22">
        <v>488</v>
      </c>
      <c r="E936" s="22">
        <v>3.6</v>
      </c>
      <c r="F936" s="22">
        <v>0.9</v>
      </c>
    </row>
    <row r="937" spans="1:11" x14ac:dyDescent="0.25">
      <c r="A937" t="s">
        <v>17</v>
      </c>
      <c r="B937" s="22">
        <v>2018</v>
      </c>
      <c r="C937" s="22">
        <v>489</v>
      </c>
      <c r="D937" s="22">
        <v>2</v>
      </c>
      <c r="E937" s="22">
        <v>6.3</v>
      </c>
      <c r="F937" s="22">
        <v>1.5</v>
      </c>
      <c r="G937" s="22">
        <v>0</v>
      </c>
      <c r="H937" s="22">
        <v>0</v>
      </c>
      <c r="I937" s="22">
        <v>0</v>
      </c>
      <c r="J937" s="22">
        <v>0</v>
      </c>
      <c r="K937" s="22">
        <v>0</v>
      </c>
    </row>
    <row r="938" spans="1:11" x14ac:dyDescent="0.25">
      <c r="A938" t="s">
        <v>17</v>
      </c>
      <c r="B938" s="22">
        <v>2018</v>
      </c>
      <c r="C938" s="22">
        <v>489</v>
      </c>
      <c r="E938" s="22">
        <v>6.5</v>
      </c>
      <c r="F938" s="22">
        <v>1.3</v>
      </c>
    </row>
    <row r="939" spans="1:11" x14ac:dyDescent="0.25">
      <c r="A939" t="s">
        <v>17</v>
      </c>
      <c r="B939" s="22">
        <v>2018</v>
      </c>
      <c r="C939" s="22">
        <v>490</v>
      </c>
      <c r="D939" s="22">
        <v>0</v>
      </c>
      <c r="E939" s="22">
        <v>0</v>
      </c>
      <c r="F939" s="22">
        <v>0</v>
      </c>
      <c r="G939" s="22">
        <v>0</v>
      </c>
      <c r="H939" s="22">
        <v>0</v>
      </c>
      <c r="I939" s="22">
        <v>0</v>
      </c>
      <c r="J939" s="22">
        <v>0</v>
      </c>
      <c r="K939" s="22">
        <v>0</v>
      </c>
    </row>
    <row r="940" spans="1:11" x14ac:dyDescent="0.25">
      <c r="A940" t="s">
        <v>17</v>
      </c>
      <c r="B940" s="22">
        <v>2018</v>
      </c>
      <c r="C940" s="22">
        <v>491</v>
      </c>
      <c r="D940" s="22">
        <v>2</v>
      </c>
      <c r="E940" s="22">
        <v>6.1</v>
      </c>
      <c r="F940" s="22">
        <v>1.2</v>
      </c>
      <c r="G940" s="22">
        <v>0</v>
      </c>
      <c r="H940" s="22">
        <v>0</v>
      </c>
      <c r="I940" s="22">
        <v>0</v>
      </c>
      <c r="J940" s="22">
        <v>0</v>
      </c>
      <c r="K940" s="22">
        <v>0</v>
      </c>
    </row>
    <row r="941" spans="1:11" x14ac:dyDescent="0.25">
      <c r="A941" t="s">
        <v>17</v>
      </c>
      <c r="B941" s="22">
        <v>2018</v>
      </c>
      <c r="C941" s="22">
        <v>491</v>
      </c>
      <c r="E941" s="22">
        <v>7.5</v>
      </c>
      <c r="F941" s="22">
        <v>1</v>
      </c>
    </row>
    <row r="942" spans="1:11" x14ac:dyDescent="0.25">
      <c r="A942" t="s">
        <v>17</v>
      </c>
      <c r="B942" s="22">
        <v>2018</v>
      </c>
      <c r="C942" s="22">
        <v>492</v>
      </c>
      <c r="D942" s="22">
        <v>0</v>
      </c>
      <c r="E942" s="22">
        <v>0</v>
      </c>
      <c r="F942" s="22">
        <v>0</v>
      </c>
      <c r="G942" s="22">
        <v>0</v>
      </c>
      <c r="H942" s="22">
        <v>0</v>
      </c>
      <c r="I942" s="22">
        <v>0</v>
      </c>
      <c r="J942" s="22">
        <v>0</v>
      </c>
      <c r="K942" s="22">
        <v>0</v>
      </c>
    </row>
    <row r="943" spans="1:11" x14ac:dyDescent="0.25">
      <c r="A943" t="s">
        <v>17</v>
      </c>
      <c r="B943" s="22">
        <v>2018</v>
      </c>
      <c r="C943" s="22">
        <v>493</v>
      </c>
      <c r="D943" s="22">
        <v>4</v>
      </c>
      <c r="E943" s="22">
        <v>4.5</v>
      </c>
      <c r="F943" s="22">
        <v>2</v>
      </c>
      <c r="G943" s="22">
        <v>0</v>
      </c>
      <c r="H943" s="22">
        <v>0</v>
      </c>
      <c r="I943" s="22">
        <v>0</v>
      </c>
      <c r="J943" s="22">
        <v>0</v>
      </c>
      <c r="K943" s="22">
        <v>0</v>
      </c>
    </row>
    <row r="944" spans="1:11" x14ac:dyDescent="0.25">
      <c r="A944" t="s">
        <v>17</v>
      </c>
      <c r="B944" s="22">
        <v>2018</v>
      </c>
      <c r="C944" s="22">
        <v>493</v>
      </c>
      <c r="E944" s="22">
        <v>6</v>
      </c>
      <c r="F944" s="22">
        <v>2</v>
      </c>
    </row>
    <row r="945" spans="1:11" x14ac:dyDescent="0.25">
      <c r="A945" t="s">
        <v>17</v>
      </c>
      <c r="B945" s="22">
        <v>2018</v>
      </c>
      <c r="C945" s="22">
        <v>493</v>
      </c>
      <c r="E945" s="22">
        <v>7.5</v>
      </c>
      <c r="F945" s="22">
        <v>1.8</v>
      </c>
    </row>
    <row r="946" spans="1:11" x14ac:dyDescent="0.25">
      <c r="A946" t="s">
        <v>17</v>
      </c>
      <c r="B946" s="22">
        <v>2018</v>
      </c>
      <c r="C946" s="22">
        <v>493</v>
      </c>
      <c r="E946" s="22">
        <v>6</v>
      </c>
      <c r="F946" s="22">
        <v>1</v>
      </c>
    </row>
    <row r="947" spans="1:11" x14ac:dyDescent="0.25">
      <c r="A947" t="s">
        <v>17</v>
      </c>
      <c r="B947" s="22">
        <v>2018</v>
      </c>
      <c r="C947" s="22">
        <v>494</v>
      </c>
      <c r="D947" s="22">
        <v>3</v>
      </c>
      <c r="E947" s="22">
        <v>4.5</v>
      </c>
      <c r="F947" s="22">
        <v>1.2</v>
      </c>
      <c r="G947" s="22">
        <v>0</v>
      </c>
      <c r="H947" s="22">
        <v>0</v>
      </c>
      <c r="I947" s="22">
        <v>0</v>
      </c>
      <c r="J947" s="22">
        <v>0</v>
      </c>
      <c r="K947" s="22">
        <v>0</v>
      </c>
    </row>
    <row r="948" spans="1:11" x14ac:dyDescent="0.25">
      <c r="A948" t="s">
        <v>17</v>
      </c>
      <c r="B948" s="22">
        <v>2018</v>
      </c>
      <c r="C948" s="22">
        <v>494</v>
      </c>
      <c r="E948" s="22">
        <v>3.5</v>
      </c>
      <c r="F948" s="22">
        <v>1.2</v>
      </c>
    </row>
    <row r="949" spans="1:11" x14ac:dyDescent="0.25">
      <c r="A949" t="s">
        <v>17</v>
      </c>
      <c r="B949" s="22">
        <v>2018</v>
      </c>
      <c r="C949" s="22">
        <v>494</v>
      </c>
      <c r="E949" s="22">
        <v>4.5</v>
      </c>
      <c r="F949" s="22">
        <v>0.9</v>
      </c>
    </row>
    <row r="950" spans="1:11" x14ac:dyDescent="0.25">
      <c r="A950" t="s">
        <v>17</v>
      </c>
      <c r="B950" s="22">
        <v>2018</v>
      </c>
      <c r="C950" s="22">
        <v>495</v>
      </c>
      <c r="D950" s="22">
        <v>2</v>
      </c>
      <c r="E950" s="22">
        <v>3</v>
      </c>
      <c r="F950" s="22">
        <v>0.8</v>
      </c>
      <c r="G950" s="22">
        <v>0</v>
      </c>
      <c r="H950" s="22">
        <v>0</v>
      </c>
      <c r="I950" s="22">
        <v>0</v>
      </c>
      <c r="J950" s="22">
        <v>0</v>
      </c>
      <c r="K950" s="22">
        <v>0</v>
      </c>
    </row>
    <row r="951" spans="1:11" x14ac:dyDescent="0.25">
      <c r="A951" t="s">
        <v>17</v>
      </c>
      <c r="B951" s="22">
        <v>2018</v>
      </c>
      <c r="C951" s="22">
        <v>495</v>
      </c>
      <c r="E951" s="22">
        <v>3.3</v>
      </c>
      <c r="F951" s="22">
        <v>0.7</v>
      </c>
    </row>
    <row r="952" spans="1:11" x14ac:dyDescent="0.25">
      <c r="A952" t="s">
        <v>17</v>
      </c>
      <c r="B952" s="22">
        <v>2018</v>
      </c>
      <c r="C952" s="22">
        <v>496</v>
      </c>
      <c r="D952" s="22">
        <v>0</v>
      </c>
      <c r="E952" s="22">
        <v>0</v>
      </c>
      <c r="F952" s="22">
        <v>0</v>
      </c>
      <c r="G952" s="22">
        <v>0</v>
      </c>
      <c r="H952" s="22">
        <v>0</v>
      </c>
      <c r="I952" s="22">
        <v>0</v>
      </c>
      <c r="J952" s="22">
        <v>0</v>
      </c>
      <c r="K952" s="22">
        <v>0</v>
      </c>
    </row>
    <row r="953" spans="1:11" x14ac:dyDescent="0.25">
      <c r="A953" t="s">
        <v>17</v>
      </c>
      <c r="B953" s="22">
        <v>2018</v>
      </c>
      <c r="C953" s="22">
        <v>497</v>
      </c>
      <c r="D953" s="22">
        <v>4</v>
      </c>
      <c r="E953" s="22">
        <v>8</v>
      </c>
      <c r="F953" s="22">
        <v>2.1</v>
      </c>
      <c r="G953" s="22">
        <v>0</v>
      </c>
      <c r="H953" s="22">
        <v>0</v>
      </c>
      <c r="I953" s="22">
        <v>0</v>
      </c>
      <c r="J953" s="22">
        <v>0</v>
      </c>
      <c r="K953" s="22">
        <v>0</v>
      </c>
    </row>
    <row r="954" spans="1:11" x14ac:dyDescent="0.25">
      <c r="A954" t="s">
        <v>17</v>
      </c>
      <c r="B954" s="22">
        <v>2018</v>
      </c>
      <c r="C954" s="22">
        <v>497</v>
      </c>
      <c r="E954" s="22">
        <v>9.6</v>
      </c>
      <c r="F954" s="22">
        <v>1.6</v>
      </c>
    </row>
    <row r="955" spans="1:11" x14ac:dyDescent="0.25">
      <c r="A955" t="s">
        <v>17</v>
      </c>
      <c r="B955" s="22">
        <v>2018</v>
      </c>
      <c r="C955" s="22">
        <v>497</v>
      </c>
      <c r="E955" s="22">
        <v>10.5</v>
      </c>
      <c r="F955" s="22">
        <v>1.4</v>
      </c>
    </row>
    <row r="956" spans="1:11" x14ac:dyDescent="0.25">
      <c r="A956" t="s">
        <v>17</v>
      </c>
      <c r="B956" s="22">
        <v>2018</v>
      </c>
      <c r="C956" s="22">
        <v>497</v>
      </c>
      <c r="E956" s="22">
        <v>4.2</v>
      </c>
      <c r="F956" s="22">
        <v>0.3</v>
      </c>
    </row>
    <row r="957" spans="1:11" x14ac:dyDescent="0.25">
      <c r="A957" t="s">
        <v>17</v>
      </c>
      <c r="B957" s="22">
        <v>2018</v>
      </c>
      <c r="C957" s="22">
        <v>498</v>
      </c>
      <c r="D957" s="22">
        <v>3</v>
      </c>
      <c r="E957" s="22">
        <v>4.5</v>
      </c>
      <c r="F957" s="22">
        <v>1.6</v>
      </c>
      <c r="G957" s="22">
        <v>0</v>
      </c>
      <c r="H957" s="22">
        <v>0</v>
      </c>
      <c r="I957" s="22">
        <v>0</v>
      </c>
      <c r="J957" s="22">
        <v>0</v>
      </c>
      <c r="K957" s="22">
        <v>0</v>
      </c>
    </row>
    <row r="958" spans="1:11" x14ac:dyDescent="0.25">
      <c r="A958" t="s">
        <v>17</v>
      </c>
      <c r="B958" s="22">
        <v>2018</v>
      </c>
      <c r="C958" s="22">
        <v>498</v>
      </c>
      <c r="E958" s="22">
        <v>5.5</v>
      </c>
      <c r="F958" s="22">
        <v>1.4</v>
      </c>
    </row>
    <row r="959" spans="1:11" x14ac:dyDescent="0.25">
      <c r="A959" t="s">
        <v>17</v>
      </c>
      <c r="B959" s="22">
        <v>2018</v>
      </c>
      <c r="C959" s="22">
        <v>498</v>
      </c>
      <c r="E959" s="22">
        <v>3.6</v>
      </c>
      <c r="F959" s="22">
        <v>0.8</v>
      </c>
    </row>
    <row r="960" spans="1:11" x14ac:dyDescent="0.25">
      <c r="A960" t="s">
        <v>17</v>
      </c>
      <c r="B960" s="22">
        <v>2018</v>
      </c>
      <c r="C960" s="22">
        <v>499</v>
      </c>
      <c r="D960" s="22">
        <v>0</v>
      </c>
      <c r="E960" s="22">
        <v>0</v>
      </c>
      <c r="F960" s="22">
        <v>0</v>
      </c>
      <c r="G960" s="22">
        <v>0</v>
      </c>
      <c r="H960" s="22">
        <v>0</v>
      </c>
      <c r="I960" s="22">
        <v>0</v>
      </c>
      <c r="J960" s="22">
        <v>0</v>
      </c>
      <c r="K960" s="22">
        <v>0</v>
      </c>
    </row>
    <row r="961" spans="1:11" x14ac:dyDescent="0.25">
      <c r="A961" t="s">
        <v>17</v>
      </c>
      <c r="B961" s="22">
        <v>2018</v>
      </c>
      <c r="C961" s="22">
        <v>500</v>
      </c>
      <c r="D961" s="22">
        <v>0</v>
      </c>
      <c r="E961" s="22">
        <v>0</v>
      </c>
      <c r="F961" s="22">
        <v>0</v>
      </c>
      <c r="G961" s="22">
        <v>0</v>
      </c>
      <c r="H961" s="22">
        <v>0</v>
      </c>
      <c r="I961" s="22">
        <v>0</v>
      </c>
      <c r="J961" s="22">
        <v>0</v>
      </c>
      <c r="K961" s="22">
        <v>0</v>
      </c>
    </row>
    <row r="962" spans="1:11" x14ac:dyDescent="0.25">
      <c r="A962" t="s">
        <v>17</v>
      </c>
      <c r="B962" s="22">
        <v>2018</v>
      </c>
      <c r="C962" s="22">
        <v>501</v>
      </c>
      <c r="D962" s="22" t="s">
        <v>13</v>
      </c>
      <c r="E962" s="22" t="s">
        <v>13</v>
      </c>
      <c r="F962" s="22" t="s">
        <v>13</v>
      </c>
      <c r="G962" s="22" t="s">
        <v>13</v>
      </c>
      <c r="H962" s="22" t="s">
        <v>13</v>
      </c>
      <c r="I962" s="22" t="s">
        <v>13</v>
      </c>
      <c r="J962" s="22" t="s">
        <v>13</v>
      </c>
      <c r="K962" s="22" t="s">
        <v>13</v>
      </c>
    </row>
    <row r="963" spans="1:11" x14ac:dyDescent="0.25">
      <c r="A963" t="s">
        <v>17</v>
      </c>
      <c r="B963" s="22">
        <v>2018</v>
      </c>
      <c r="C963" s="22">
        <v>502</v>
      </c>
      <c r="D963" s="22">
        <v>2</v>
      </c>
      <c r="E963" s="22">
        <v>3.5</v>
      </c>
      <c r="F963" s="22">
        <v>1</v>
      </c>
      <c r="G963" s="22">
        <v>0</v>
      </c>
      <c r="H963" s="22">
        <v>0</v>
      </c>
      <c r="I963" s="22">
        <v>0</v>
      </c>
      <c r="J963" s="22">
        <v>0</v>
      </c>
      <c r="K963" s="22">
        <v>0</v>
      </c>
    </row>
    <row r="964" spans="1:11" x14ac:dyDescent="0.25">
      <c r="A964" t="s">
        <v>17</v>
      </c>
      <c r="B964" s="22">
        <v>2018</v>
      </c>
      <c r="C964" s="22">
        <v>502</v>
      </c>
      <c r="E964" s="22">
        <v>3</v>
      </c>
      <c r="F964" s="22">
        <v>0.5</v>
      </c>
    </row>
    <row r="965" spans="1:11" x14ac:dyDescent="0.25">
      <c r="A965" t="s">
        <v>17</v>
      </c>
      <c r="B965" s="22">
        <v>2018</v>
      </c>
      <c r="C965" s="22">
        <v>503</v>
      </c>
      <c r="D965" s="22" t="s">
        <v>13</v>
      </c>
      <c r="E965" s="22" t="s">
        <v>13</v>
      </c>
      <c r="F965" s="22" t="s">
        <v>13</v>
      </c>
      <c r="G965" s="22" t="s">
        <v>13</v>
      </c>
      <c r="H965" s="22" t="s">
        <v>13</v>
      </c>
      <c r="I965" s="22" t="s">
        <v>13</v>
      </c>
      <c r="J965" s="22" t="s">
        <v>13</v>
      </c>
      <c r="K965" s="22" t="s">
        <v>13</v>
      </c>
    </row>
    <row r="966" spans="1:11" x14ac:dyDescent="0.25">
      <c r="A966" t="s">
        <v>17</v>
      </c>
      <c r="B966" s="22">
        <v>2018</v>
      </c>
      <c r="C966" s="22">
        <v>504</v>
      </c>
      <c r="D966" s="22" t="s">
        <v>13</v>
      </c>
      <c r="E966" s="22" t="s">
        <v>13</v>
      </c>
      <c r="F966" s="22" t="s">
        <v>13</v>
      </c>
      <c r="G966" s="22" t="s">
        <v>13</v>
      </c>
      <c r="H966" s="22" t="s">
        <v>13</v>
      </c>
      <c r="I966" s="22" t="s">
        <v>13</v>
      </c>
      <c r="J966" s="22" t="s">
        <v>13</v>
      </c>
      <c r="K966" s="22" t="s">
        <v>13</v>
      </c>
    </row>
    <row r="967" spans="1:11" x14ac:dyDescent="0.25">
      <c r="A967" t="s">
        <v>17</v>
      </c>
      <c r="B967" s="22">
        <v>2018</v>
      </c>
      <c r="C967" s="22">
        <v>505</v>
      </c>
      <c r="D967" s="22">
        <v>3</v>
      </c>
      <c r="E967" s="22">
        <v>7</v>
      </c>
      <c r="F967" s="22">
        <v>1.8</v>
      </c>
      <c r="G967" s="22">
        <v>0</v>
      </c>
      <c r="H967" s="22">
        <v>0</v>
      </c>
      <c r="I967" s="22">
        <v>0</v>
      </c>
      <c r="J967" s="22">
        <v>0</v>
      </c>
      <c r="K967" s="22">
        <v>0</v>
      </c>
    </row>
    <row r="968" spans="1:11" x14ac:dyDescent="0.25">
      <c r="A968" t="s">
        <v>17</v>
      </c>
      <c r="B968" s="22">
        <v>2018</v>
      </c>
      <c r="C968" s="22">
        <v>505</v>
      </c>
      <c r="E968" s="22">
        <v>6</v>
      </c>
      <c r="F968" s="22">
        <v>1.6</v>
      </c>
    </row>
    <row r="969" spans="1:11" x14ac:dyDescent="0.25">
      <c r="A969" t="s">
        <v>17</v>
      </c>
      <c r="B969" s="22">
        <v>2018</v>
      </c>
      <c r="C969" s="22">
        <v>505</v>
      </c>
      <c r="E969" s="22">
        <v>4.8</v>
      </c>
      <c r="F969" s="22">
        <v>0.9</v>
      </c>
    </row>
    <row r="970" spans="1:11" x14ac:dyDescent="0.25">
      <c r="A970" t="s">
        <v>17</v>
      </c>
      <c r="B970" s="22">
        <v>2018</v>
      </c>
      <c r="C970" s="22">
        <v>506</v>
      </c>
      <c r="D970" s="22">
        <v>3</v>
      </c>
      <c r="E970" s="22">
        <v>7.5</v>
      </c>
      <c r="F970" s="22">
        <v>1.2</v>
      </c>
      <c r="G970" s="22">
        <v>0</v>
      </c>
      <c r="H970" s="22">
        <v>0</v>
      </c>
      <c r="I970" s="22">
        <v>0</v>
      </c>
      <c r="J970" s="22">
        <v>0</v>
      </c>
      <c r="K970" s="22">
        <v>0</v>
      </c>
    </row>
    <row r="971" spans="1:11" x14ac:dyDescent="0.25">
      <c r="A971" t="s">
        <v>17</v>
      </c>
      <c r="B971" s="22">
        <v>2018</v>
      </c>
      <c r="C971" s="22">
        <v>506</v>
      </c>
      <c r="E971" s="22">
        <v>7.4</v>
      </c>
      <c r="F971" s="22">
        <v>1.2</v>
      </c>
    </row>
    <row r="972" spans="1:11" x14ac:dyDescent="0.25">
      <c r="A972" t="s">
        <v>17</v>
      </c>
      <c r="B972" s="22">
        <v>2018</v>
      </c>
      <c r="C972" s="22">
        <v>506</v>
      </c>
      <c r="E972" s="22">
        <v>5.5</v>
      </c>
      <c r="F972" s="22">
        <v>0.7</v>
      </c>
    </row>
    <row r="973" spans="1:11" x14ac:dyDescent="0.25">
      <c r="A973" t="s">
        <v>17</v>
      </c>
      <c r="B973" s="22">
        <v>2018</v>
      </c>
      <c r="C973" s="22">
        <v>507</v>
      </c>
      <c r="D973" s="22">
        <v>3</v>
      </c>
      <c r="E973" s="22">
        <v>7</v>
      </c>
      <c r="F973" s="22">
        <v>2.4</v>
      </c>
      <c r="G973" s="22">
        <v>0</v>
      </c>
      <c r="H973" s="22">
        <v>0</v>
      </c>
      <c r="I973" s="22">
        <v>0</v>
      </c>
      <c r="J973" s="22">
        <v>0</v>
      </c>
      <c r="K973" s="22">
        <v>0</v>
      </c>
    </row>
    <row r="974" spans="1:11" x14ac:dyDescent="0.25">
      <c r="A974" t="s">
        <v>17</v>
      </c>
      <c r="B974" s="22">
        <v>2018</v>
      </c>
      <c r="C974" s="22">
        <v>507</v>
      </c>
      <c r="E974" s="22">
        <v>7</v>
      </c>
      <c r="F974" s="22">
        <v>2</v>
      </c>
    </row>
    <row r="975" spans="1:11" x14ac:dyDescent="0.25">
      <c r="A975" t="s">
        <v>17</v>
      </c>
      <c r="B975" s="22">
        <v>2018</v>
      </c>
      <c r="C975" s="22">
        <v>507</v>
      </c>
      <c r="E975" s="22">
        <v>6.2</v>
      </c>
      <c r="F975" s="22">
        <v>1.8</v>
      </c>
    </row>
    <row r="976" spans="1:11" x14ac:dyDescent="0.25">
      <c r="A976" t="s">
        <v>17</v>
      </c>
      <c r="B976" s="22">
        <v>2018</v>
      </c>
      <c r="C976" s="22">
        <v>508</v>
      </c>
      <c r="D976" s="22">
        <v>2</v>
      </c>
      <c r="E976" s="22">
        <v>6</v>
      </c>
      <c r="F976" s="22">
        <v>1.6</v>
      </c>
      <c r="G976" s="22">
        <v>0</v>
      </c>
      <c r="H976" s="22">
        <v>0</v>
      </c>
      <c r="I976" s="22">
        <v>0</v>
      </c>
      <c r="J976" s="22">
        <v>0</v>
      </c>
      <c r="K976" s="22">
        <v>0</v>
      </c>
    </row>
    <row r="977" spans="1:11" x14ac:dyDescent="0.25">
      <c r="A977" t="s">
        <v>17</v>
      </c>
      <c r="B977" s="22">
        <v>2018</v>
      </c>
      <c r="C977" s="22">
        <v>508</v>
      </c>
      <c r="E977" s="22">
        <v>6.5</v>
      </c>
      <c r="F977" s="22">
        <v>1.3</v>
      </c>
    </row>
    <row r="978" spans="1:11" x14ac:dyDescent="0.25">
      <c r="A978" t="s">
        <v>17</v>
      </c>
      <c r="B978" s="22">
        <v>2018</v>
      </c>
      <c r="C978" s="22">
        <v>509</v>
      </c>
      <c r="D978" s="22">
        <v>2</v>
      </c>
      <c r="E978" s="22">
        <v>5.3</v>
      </c>
      <c r="F978" s="22">
        <v>1.2</v>
      </c>
      <c r="G978" s="22">
        <v>0</v>
      </c>
      <c r="H978" s="22">
        <v>0</v>
      </c>
      <c r="I978" s="22">
        <v>0</v>
      </c>
      <c r="J978" s="22">
        <v>0</v>
      </c>
      <c r="K978" s="22">
        <v>0</v>
      </c>
    </row>
    <row r="979" spans="1:11" x14ac:dyDescent="0.25">
      <c r="A979" t="s">
        <v>17</v>
      </c>
      <c r="B979" s="22">
        <v>2018</v>
      </c>
      <c r="C979" s="22">
        <v>509</v>
      </c>
      <c r="E979" s="22">
        <v>5</v>
      </c>
      <c r="F979" s="22">
        <v>0.9</v>
      </c>
    </row>
    <row r="980" spans="1:11" x14ac:dyDescent="0.25">
      <c r="A980" t="s">
        <v>17</v>
      </c>
      <c r="B980" s="22">
        <v>2018</v>
      </c>
      <c r="C980" s="22">
        <v>510</v>
      </c>
      <c r="D980" s="22" t="s">
        <v>13</v>
      </c>
      <c r="E980" s="22" t="s">
        <v>13</v>
      </c>
      <c r="F980" s="22" t="s">
        <v>13</v>
      </c>
      <c r="G980" s="22" t="s">
        <v>13</v>
      </c>
      <c r="H980" s="22" t="s">
        <v>13</v>
      </c>
      <c r="I980" s="22" t="s">
        <v>13</v>
      </c>
      <c r="J980" s="22" t="s">
        <v>13</v>
      </c>
      <c r="K980" s="22" t="s">
        <v>13</v>
      </c>
    </row>
    <row r="981" spans="1:11" x14ac:dyDescent="0.25">
      <c r="A981" t="s">
        <v>17</v>
      </c>
      <c r="B981" s="22">
        <v>2018</v>
      </c>
      <c r="C981" s="22">
        <v>511</v>
      </c>
      <c r="D981" s="22">
        <v>0</v>
      </c>
      <c r="E981" s="22">
        <v>0</v>
      </c>
      <c r="F981" s="22">
        <v>0</v>
      </c>
      <c r="G981" s="22">
        <v>0</v>
      </c>
      <c r="H981" s="22">
        <v>0</v>
      </c>
      <c r="I981" s="22">
        <v>0</v>
      </c>
      <c r="J981" s="22">
        <v>0</v>
      </c>
      <c r="K981" s="22">
        <v>0</v>
      </c>
    </row>
    <row r="982" spans="1:11" x14ac:dyDescent="0.25">
      <c r="A982" t="s">
        <v>17</v>
      </c>
      <c r="B982" s="22">
        <v>2018</v>
      </c>
      <c r="C982" s="22">
        <v>512</v>
      </c>
      <c r="D982" s="22">
        <v>1</v>
      </c>
      <c r="E982" s="22">
        <v>3.2</v>
      </c>
      <c r="F982" s="22">
        <v>0.6</v>
      </c>
      <c r="G982" s="22">
        <v>0</v>
      </c>
      <c r="H982" s="22">
        <v>0</v>
      </c>
      <c r="I982" s="22">
        <v>0</v>
      </c>
      <c r="J982" s="22">
        <v>0</v>
      </c>
      <c r="K982" s="22">
        <v>0</v>
      </c>
    </row>
    <row r="983" spans="1:11" x14ac:dyDescent="0.25">
      <c r="A983" t="s">
        <v>17</v>
      </c>
      <c r="B983" s="22">
        <v>2018</v>
      </c>
      <c r="C983" s="22">
        <v>513</v>
      </c>
      <c r="D983" s="22">
        <v>2</v>
      </c>
      <c r="E983" s="22">
        <v>6.5</v>
      </c>
      <c r="F983" s="22">
        <v>2.1</v>
      </c>
      <c r="G983" s="22">
        <v>0</v>
      </c>
      <c r="H983" s="22">
        <v>0</v>
      </c>
      <c r="I983" s="22">
        <v>0</v>
      </c>
      <c r="J983" s="22">
        <v>0</v>
      </c>
      <c r="K983" s="22">
        <v>0</v>
      </c>
    </row>
    <row r="984" spans="1:11" x14ac:dyDescent="0.25">
      <c r="A984" t="s">
        <v>17</v>
      </c>
      <c r="B984" s="22">
        <v>2018</v>
      </c>
      <c r="C984" s="22">
        <v>513</v>
      </c>
      <c r="E984" s="22">
        <v>6.3</v>
      </c>
      <c r="F984" s="22">
        <v>1.6</v>
      </c>
    </row>
    <row r="985" spans="1:11" x14ac:dyDescent="0.25">
      <c r="A985" t="s">
        <v>17</v>
      </c>
      <c r="B985" s="22">
        <v>2018</v>
      </c>
      <c r="C985" s="22">
        <v>514</v>
      </c>
      <c r="D985" s="22">
        <v>0</v>
      </c>
      <c r="E985" s="22">
        <v>0</v>
      </c>
      <c r="F985" s="22">
        <v>0</v>
      </c>
      <c r="G985" s="22">
        <v>0</v>
      </c>
      <c r="H985" s="22">
        <v>0</v>
      </c>
      <c r="I985" s="22">
        <v>0</v>
      </c>
      <c r="J985" s="22">
        <v>0</v>
      </c>
      <c r="K985" s="22">
        <v>0</v>
      </c>
    </row>
    <row r="986" spans="1:11" x14ac:dyDescent="0.25">
      <c r="A986" t="s">
        <v>17</v>
      </c>
      <c r="B986" s="22">
        <v>2018</v>
      </c>
      <c r="C986" s="22">
        <v>515</v>
      </c>
      <c r="D986" s="22">
        <v>3</v>
      </c>
      <c r="E986" s="22">
        <v>7.5</v>
      </c>
      <c r="F986" s="22">
        <v>1.6</v>
      </c>
      <c r="G986" s="22">
        <v>0</v>
      </c>
      <c r="H986" s="22">
        <v>0</v>
      </c>
      <c r="I986" s="22">
        <v>0</v>
      </c>
      <c r="J986" s="22">
        <v>0</v>
      </c>
      <c r="K986" s="22">
        <v>0</v>
      </c>
    </row>
    <row r="987" spans="1:11" x14ac:dyDescent="0.25">
      <c r="A987" t="s">
        <v>17</v>
      </c>
      <c r="B987" s="22">
        <v>2018</v>
      </c>
      <c r="C987" s="22">
        <v>515</v>
      </c>
      <c r="E987" s="22">
        <v>8.3000000000000007</v>
      </c>
      <c r="F987" s="22">
        <v>1.5</v>
      </c>
    </row>
    <row r="988" spans="1:11" x14ac:dyDescent="0.25">
      <c r="A988" t="s">
        <v>17</v>
      </c>
      <c r="B988" s="22">
        <v>2018</v>
      </c>
      <c r="C988" s="22">
        <v>515</v>
      </c>
      <c r="E988" s="22">
        <v>3.3</v>
      </c>
      <c r="F988" s="22">
        <v>0.5</v>
      </c>
    </row>
    <row r="989" spans="1:11" x14ac:dyDescent="0.25">
      <c r="A989" t="s">
        <v>17</v>
      </c>
      <c r="B989" s="22">
        <v>2018</v>
      </c>
      <c r="C989" s="22">
        <v>516</v>
      </c>
      <c r="D989" s="22">
        <v>0</v>
      </c>
      <c r="E989" s="22">
        <v>0</v>
      </c>
      <c r="F989" s="22">
        <v>0</v>
      </c>
      <c r="G989" s="22">
        <v>0</v>
      </c>
      <c r="H989" s="22">
        <v>0</v>
      </c>
      <c r="I989" s="22">
        <v>0</v>
      </c>
      <c r="J989" s="22">
        <v>0</v>
      </c>
      <c r="K989" s="22">
        <v>0</v>
      </c>
    </row>
    <row r="990" spans="1:11" x14ac:dyDescent="0.25">
      <c r="A990" t="s">
        <v>17</v>
      </c>
      <c r="B990" s="22">
        <v>2018</v>
      </c>
      <c r="C990" s="22">
        <v>517</v>
      </c>
      <c r="D990" s="22">
        <v>2</v>
      </c>
      <c r="E990" s="22">
        <v>8</v>
      </c>
      <c r="F990" s="22">
        <v>2</v>
      </c>
      <c r="G990" s="22">
        <v>0</v>
      </c>
      <c r="H990" s="22">
        <v>0</v>
      </c>
      <c r="I990" s="22">
        <v>0</v>
      </c>
      <c r="J990" s="22">
        <v>0</v>
      </c>
      <c r="K990" s="22">
        <v>0</v>
      </c>
    </row>
    <row r="991" spans="1:11" x14ac:dyDescent="0.25">
      <c r="A991" t="s">
        <v>17</v>
      </c>
      <c r="B991" s="22">
        <v>2018</v>
      </c>
      <c r="C991" s="22">
        <v>517</v>
      </c>
      <c r="E991" s="22">
        <v>9.5</v>
      </c>
      <c r="F991" s="22">
        <v>1.7</v>
      </c>
    </row>
    <row r="992" spans="1:11" x14ac:dyDescent="0.25">
      <c r="A992" t="s">
        <v>17</v>
      </c>
      <c r="B992" s="22">
        <v>2018</v>
      </c>
      <c r="C992" s="22">
        <v>518</v>
      </c>
      <c r="D992" s="22">
        <v>1</v>
      </c>
      <c r="E992" s="22">
        <v>4.5999999999999996</v>
      </c>
      <c r="F992" s="22">
        <v>1.3</v>
      </c>
      <c r="G992" s="22">
        <v>0</v>
      </c>
      <c r="H992" s="22">
        <v>0</v>
      </c>
      <c r="I992" s="22">
        <v>0</v>
      </c>
      <c r="J992" s="22">
        <v>0</v>
      </c>
      <c r="K992" s="22">
        <v>0</v>
      </c>
    </row>
    <row r="993" spans="1:11" x14ac:dyDescent="0.25">
      <c r="A993" t="s">
        <v>17</v>
      </c>
      <c r="B993" s="22">
        <v>2018</v>
      </c>
      <c r="C993" s="22">
        <v>519</v>
      </c>
      <c r="D993" s="22">
        <v>3</v>
      </c>
      <c r="E993" s="22">
        <v>6</v>
      </c>
      <c r="F993" s="22">
        <v>1.6</v>
      </c>
      <c r="G993" s="22">
        <v>0</v>
      </c>
      <c r="H993" s="22">
        <v>0</v>
      </c>
      <c r="I993" s="22">
        <v>0</v>
      </c>
      <c r="J993" s="22">
        <v>0</v>
      </c>
      <c r="K993" s="22">
        <v>0</v>
      </c>
    </row>
    <row r="994" spans="1:11" x14ac:dyDescent="0.25">
      <c r="A994" t="s">
        <v>17</v>
      </c>
      <c r="B994" s="22">
        <v>2018</v>
      </c>
      <c r="C994" s="22">
        <v>519</v>
      </c>
      <c r="E994" s="22">
        <v>6</v>
      </c>
      <c r="F994" s="22">
        <v>1.3</v>
      </c>
    </row>
    <row r="995" spans="1:11" x14ac:dyDescent="0.25">
      <c r="A995" t="s">
        <v>17</v>
      </c>
      <c r="B995" s="22">
        <v>2018</v>
      </c>
      <c r="C995" s="22">
        <v>519</v>
      </c>
      <c r="E995" s="22">
        <v>3.7</v>
      </c>
      <c r="F995" s="22">
        <v>0.6</v>
      </c>
    </row>
    <row r="996" spans="1:11" x14ac:dyDescent="0.25">
      <c r="A996" t="s">
        <v>17</v>
      </c>
      <c r="B996" s="22">
        <v>2018</v>
      </c>
      <c r="C996" s="22">
        <v>520</v>
      </c>
      <c r="D996" s="22">
        <v>2</v>
      </c>
      <c r="E996" s="22">
        <v>3</v>
      </c>
      <c r="F996" s="22">
        <v>1.3</v>
      </c>
      <c r="G996" s="22">
        <v>0</v>
      </c>
      <c r="H996" s="22">
        <v>0</v>
      </c>
      <c r="I996" s="22">
        <v>0</v>
      </c>
      <c r="J996" s="22">
        <v>0</v>
      </c>
      <c r="K996" s="22">
        <v>0</v>
      </c>
    </row>
    <row r="997" spans="1:11" x14ac:dyDescent="0.25">
      <c r="A997" t="s">
        <v>17</v>
      </c>
      <c r="B997" s="22">
        <v>2018</v>
      </c>
      <c r="C997" s="22">
        <v>520</v>
      </c>
      <c r="E997" s="22">
        <v>1.6</v>
      </c>
      <c r="F997" s="22">
        <v>0.4</v>
      </c>
    </row>
    <row r="998" spans="1:11" x14ac:dyDescent="0.25">
      <c r="A998" t="s">
        <v>17</v>
      </c>
      <c r="B998" s="22">
        <v>2018</v>
      </c>
      <c r="C998" s="22">
        <v>521</v>
      </c>
      <c r="D998" s="22" t="s">
        <v>13</v>
      </c>
      <c r="E998" s="22" t="s">
        <v>13</v>
      </c>
      <c r="F998" s="22" t="s">
        <v>13</v>
      </c>
      <c r="G998" s="22" t="s">
        <v>13</v>
      </c>
      <c r="H998" s="22" t="s">
        <v>13</v>
      </c>
      <c r="I998" s="22" t="s">
        <v>13</v>
      </c>
      <c r="J998" s="22" t="s">
        <v>13</v>
      </c>
      <c r="K998" s="22" t="s">
        <v>13</v>
      </c>
    </row>
    <row r="999" spans="1:11" x14ac:dyDescent="0.25">
      <c r="A999" t="s">
        <v>17</v>
      </c>
      <c r="B999" s="22">
        <v>2018</v>
      </c>
      <c r="C999" s="22">
        <v>522</v>
      </c>
      <c r="D999" s="22" t="s">
        <v>13</v>
      </c>
      <c r="E999" s="22" t="s">
        <v>13</v>
      </c>
      <c r="F999" s="22" t="s">
        <v>13</v>
      </c>
      <c r="G999" s="22" t="s">
        <v>13</v>
      </c>
      <c r="H999" s="22" t="s">
        <v>13</v>
      </c>
      <c r="I999" s="22" t="s">
        <v>13</v>
      </c>
      <c r="J999" s="22" t="s">
        <v>13</v>
      </c>
      <c r="K999" s="22" t="s">
        <v>13</v>
      </c>
    </row>
    <row r="1000" spans="1:11" x14ac:dyDescent="0.25">
      <c r="A1000" t="s">
        <v>17</v>
      </c>
      <c r="B1000" s="22">
        <v>2018</v>
      </c>
      <c r="C1000" s="22">
        <v>523</v>
      </c>
      <c r="D1000" s="22">
        <v>2</v>
      </c>
      <c r="E1000" s="22">
        <v>5</v>
      </c>
      <c r="F1000" s="22">
        <v>1.1000000000000001</v>
      </c>
      <c r="G1000" s="22">
        <v>0</v>
      </c>
      <c r="H1000" s="22">
        <v>0</v>
      </c>
      <c r="I1000" s="22">
        <v>0</v>
      </c>
      <c r="J1000" s="22">
        <v>0</v>
      </c>
      <c r="K1000" s="22">
        <v>0</v>
      </c>
    </row>
    <row r="1001" spans="1:11" x14ac:dyDescent="0.25">
      <c r="A1001" t="s">
        <v>17</v>
      </c>
      <c r="B1001" s="22">
        <v>2018</v>
      </c>
      <c r="C1001" s="22">
        <v>523</v>
      </c>
      <c r="E1001" s="22">
        <v>5</v>
      </c>
      <c r="F1001" s="22">
        <v>0.9</v>
      </c>
      <c r="G1001" s="22" t="s">
        <v>13</v>
      </c>
      <c r="H1001" s="22" t="s">
        <v>13</v>
      </c>
      <c r="I1001" s="22" t="s">
        <v>13</v>
      </c>
      <c r="J1001" s="22" t="s">
        <v>13</v>
      </c>
      <c r="K1001" s="22" t="s">
        <v>13</v>
      </c>
    </row>
    <row r="1002" spans="1:11" x14ac:dyDescent="0.25">
      <c r="A1002" t="s">
        <v>17</v>
      </c>
      <c r="B1002" s="22">
        <v>2018</v>
      </c>
      <c r="C1002" s="22">
        <v>524</v>
      </c>
      <c r="D1002" s="22">
        <v>0</v>
      </c>
      <c r="E1002" s="22">
        <v>0</v>
      </c>
      <c r="F1002" s="22">
        <v>0</v>
      </c>
      <c r="G1002" s="22">
        <v>0</v>
      </c>
      <c r="H1002" s="22">
        <v>0</v>
      </c>
      <c r="I1002" s="22">
        <v>0</v>
      </c>
      <c r="J1002" s="22">
        <v>0</v>
      </c>
      <c r="K1002" s="22">
        <v>0</v>
      </c>
    </row>
    <row r="1003" spans="1:11" x14ac:dyDescent="0.25">
      <c r="A1003" t="s">
        <v>17</v>
      </c>
      <c r="B1003" s="22">
        <v>2018</v>
      </c>
      <c r="C1003" s="22">
        <v>525</v>
      </c>
      <c r="D1003" s="22">
        <v>0</v>
      </c>
      <c r="E1003" s="22">
        <v>0</v>
      </c>
      <c r="F1003" s="22">
        <v>0</v>
      </c>
      <c r="G1003" s="22">
        <v>0</v>
      </c>
      <c r="H1003" s="22">
        <v>0</v>
      </c>
      <c r="I1003" s="22">
        <v>0</v>
      </c>
      <c r="J1003" s="22">
        <v>0</v>
      </c>
      <c r="K1003" s="22">
        <v>0</v>
      </c>
    </row>
    <row r="1004" spans="1:11" x14ac:dyDescent="0.25">
      <c r="A1004" t="s">
        <v>17</v>
      </c>
      <c r="B1004" s="22">
        <v>2018</v>
      </c>
      <c r="C1004" s="22">
        <v>526</v>
      </c>
      <c r="D1004" s="22">
        <v>0</v>
      </c>
      <c r="E1004" s="22">
        <v>0</v>
      </c>
      <c r="F1004" s="22">
        <v>0</v>
      </c>
      <c r="G1004" s="22">
        <v>0</v>
      </c>
      <c r="H1004" s="22">
        <v>0</v>
      </c>
      <c r="I1004" s="22">
        <v>0</v>
      </c>
      <c r="J1004" s="22">
        <v>0</v>
      </c>
      <c r="K1004" s="22">
        <v>0</v>
      </c>
    </row>
    <row r="1005" spans="1:11" x14ac:dyDescent="0.25">
      <c r="A1005" t="s">
        <v>17</v>
      </c>
      <c r="B1005" s="22">
        <v>2018</v>
      </c>
      <c r="C1005" s="22">
        <v>527</v>
      </c>
      <c r="D1005" s="22">
        <v>0</v>
      </c>
      <c r="E1005" s="22">
        <v>0</v>
      </c>
      <c r="F1005" s="22">
        <v>0</v>
      </c>
      <c r="G1005" s="22">
        <v>0</v>
      </c>
      <c r="H1005" s="22">
        <v>0</v>
      </c>
      <c r="I1005" s="22">
        <v>0</v>
      </c>
      <c r="J1005" s="22">
        <v>0</v>
      </c>
      <c r="K1005" s="22">
        <v>0</v>
      </c>
    </row>
    <row r="1006" spans="1:11" x14ac:dyDescent="0.25">
      <c r="A1006" t="s">
        <v>17</v>
      </c>
      <c r="B1006" s="22">
        <v>2018</v>
      </c>
      <c r="C1006" s="22">
        <v>528</v>
      </c>
      <c r="D1006" s="22">
        <v>0</v>
      </c>
      <c r="E1006" s="22">
        <v>0</v>
      </c>
      <c r="F1006" s="22">
        <v>0</v>
      </c>
      <c r="G1006" s="22">
        <v>0</v>
      </c>
      <c r="H1006" s="22">
        <v>0</v>
      </c>
      <c r="I1006" s="22">
        <v>0</v>
      </c>
      <c r="J1006" s="22">
        <v>0</v>
      </c>
      <c r="K1006" s="22">
        <v>0</v>
      </c>
    </row>
    <row r="1007" spans="1:11" x14ac:dyDescent="0.25">
      <c r="A1007" t="s">
        <v>17</v>
      </c>
      <c r="B1007" s="22">
        <v>2018</v>
      </c>
      <c r="C1007" s="22">
        <v>529</v>
      </c>
      <c r="D1007" s="22">
        <v>0</v>
      </c>
      <c r="E1007" s="22">
        <v>0</v>
      </c>
      <c r="F1007" s="22">
        <v>0</v>
      </c>
      <c r="G1007" s="22">
        <v>0</v>
      </c>
      <c r="H1007" s="22">
        <v>0</v>
      </c>
      <c r="I1007" s="22">
        <v>0</v>
      </c>
      <c r="J1007" s="22">
        <v>0</v>
      </c>
      <c r="K1007" s="22">
        <v>0</v>
      </c>
    </row>
    <row r="1008" spans="1:11" x14ac:dyDescent="0.25">
      <c r="A1008" t="s">
        <v>17</v>
      </c>
      <c r="B1008" s="22">
        <v>2018</v>
      </c>
      <c r="C1008" s="22">
        <v>530</v>
      </c>
      <c r="D1008" s="22">
        <v>0</v>
      </c>
      <c r="E1008" s="22">
        <v>0</v>
      </c>
      <c r="F1008" s="22">
        <v>0</v>
      </c>
      <c r="G1008" s="22">
        <v>0</v>
      </c>
      <c r="H1008" s="22">
        <v>0</v>
      </c>
      <c r="I1008" s="22">
        <v>0</v>
      </c>
      <c r="J1008" s="22">
        <v>0</v>
      </c>
      <c r="K1008" s="22">
        <v>0</v>
      </c>
    </row>
    <row r="1009" spans="1:12" x14ac:dyDescent="0.25">
      <c r="A1009" t="s">
        <v>17</v>
      </c>
      <c r="B1009" s="22">
        <v>2018</v>
      </c>
      <c r="C1009" s="22">
        <v>531</v>
      </c>
      <c r="D1009" s="22">
        <v>2</v>
      </c>
      <c r="E1009" s="22">
        <v>7</v>
      </c>
      <c r="F1009" s="22">
        <v>2</v>
      </c>
      <c r="G1009" s="22">
        <v>0</v>
      </c>
      <c r="H1009" s="22">
        <v>0</v>
      </c>
      <c r="I1009" s="22">
        <v>0</v>
      </c>
      <c r="J1009" s="22">
        <v>0</v>
      </c>
      <c r="K1009" s="22">
        <v>0</v>
      </c>
    </row>
    <row r="1010" spans="1:12" x14ac:dyDescent="0.25">
      <c r="A1010" t="s">
        <v>17</v>
      </c>
      <c r="B1010" s="22">
        <v>2018</v>
      </c>
      <c r="C1010" s="22">
        <v>531</v>
      </c>
      <c r="E1010" s="22">
        <v>6.8</v>
      </c>
      <c r="F1010" s="22">
        <v>1.6</v>
      </c>
    </row>
    <row r="1011" spans="1:12" x14ac:dyDescent="0.25">
      <c r="A1011" t="s">
        <v>17</v>
      </c>
      <c r="B1011" s="22">
        <v>2018</v>
      </c>
      <c r="C1011" s="22">
        <v>532</v>
      </c>
      <c r="D1011" s="22">
        <v>2</v>
      </c>
      <c r="E1011" s="22">
        <v>5.5</v>
      </c>
      <c r="F1011" s="22">
        <v>1.3</v>
      </c>
      <c r="G1011" s="22">
        <v>0</v>
      </c>
      <c r="H1011" s="22">
        <v>0</v>
      </c>
      <c r="I1011" s="22">
        <v>0</v>
      </c>
      <c r="J1011" s="22">
        <v>0</v>
      </c>
      <c r="K1011" s="22">
        <v>0</v>
      </c>
    </row>
    <row r="1012" spans="1:12" x14ac:dyDescent="0.25">
      <c r="A1012" t="s">
        <v>17</v>
      </c>
      <c r="B1012" s="22">
        <v>2018</v>
      </c>
      <c r="C1012" s="22">
        <v>532</v>
      </c>
      <c r="E1012" s="22">
        <v>3</v>
      </c>
      <c r="F1012" s="22">
        <v>1.2</v>
      </c>
    </row>
    <row r="1013" spans="1:12" x14ac:dyDescent="0.25">
      <c r="A1013" t="s">
        <v>17</v>
      </c>
      <c r="B1013" s="22">
        <v>2018</v>
      </c>
      <c r="C1013" s="22">
        <v>533</v>
      </c>
      <c r="D1013" s="22" t="s">
        <v>13</v>
      </c>
      <c r="E1013" s="22" t="s">
        <v>13</v>
      </c>
      <c r="F1013" s="22" t="s">
        <v>13</v>
      </c>
      <c r="G1013" s="22" t="s">
        <v>13</v>
      </c>
      <c r="H1013" s="22" t="s">
        <v>13</v>
      </c>
      <c r="I1013" s="22" t="s">
        <v>13</v>
      </c>
      <c r="J1013" s="22" t="s">
        <v>13</v>
      </c>
      <c r="K1013" s="22" t="s">
        <v>13</v>
      </c>
    </row>
    <row r="1014" spans="1:12" x14ac:dyDescent="0.25">
      <c r="A1014" t="s">
        <v>17</v>
      </c>
      <c r="B1014" s="22">
        <v>2018</v>
      </c>
      <c r="C1014" s="22">
        <v>534</v>
      </c>
      <c r="D1014" s="22">
        <v>0</v>
      </c>
      <c r="E1014" s="22">
        <v>0</v>
      </c>
      <c r="F1014" s="22">
        <v>0</v>
      </c>
      <c r="G1014" s="22">
        <v>0</v>
      </c>
      <c r="H1014" s="22">
        <v>0</v>
      </c>
      <c r="I1014" s="22">
        <v>0</v>
      </c>
      <c r="J1014" s="22">
        <v>0</v>
      </c>
      <c r="K1014" s="22">
        <v>0</v>
      </c>
    </row>
    <row r="1015" spans="1:12" x14ac:dyDescent="0.25">
      <c r="A1015" t="s">
        <v>17</v>
      </c>
      <c r="B1015" s="22">
        <v>2018</v>
      </c>
      <c r="C1015" s="22">
        <v>535</v>
      </c>
      <c r="D1015" s="22">
        <v>0</v>
      </c>
      <c r="E1015" s="22">
        <v>0</v>
      </c>
      <c r="F1015" s="22">
        <v>0</v>
      </c>
      <c r="G1015" s="22">
        <v>0</v>
      </c>
      <c r="H1015" s="22">
        <v>0</v>
      </c>
      <c r="I1015" s="22">
        <v>0</v>
      </c>
      <c r="J1015" s="22">
        <v>0</v>
      </c>
      <c r="K1015" s="22">
        <v>0</v>
      </c>
    </row>
    <row r="1016" spans="1:12" x14ac:dyDescent="0.25">
      <c r="A1016" t="s">
        <v>17</v>
      </c>
      <c r="B1016" s="22">
        <v>2018</v>
      </c>
      <c r="C1016" s="22">
        <v>536</v>
      </c>
      <c r="D1016" s="22">
        <v>0</v>
      </c>
      <c r="E1016" s="22">
        <v>0</v>
      </c>
      <c r="F1016" s="22">
        <v>0</v>
      </c>
      <c r="G1016" s="22">
        <v>0</v>
      </c>
      <c r="H1016" s="22">
        <v>0</v>
      </c>
      <c r="I1016" s="22">
        <v>0</v>
      </c>
      <c r="J1016" s="22">
        <v>0</v>
      </c>
      <c r="K1016" s="22">
        <v>0</v>
      </c>
    </row>
    <row r="1017" spans="1:12" x14ac:dyDescent="0.25">
      <c r="A1017" t="s">
        <v>17</v>
      </c>
      <c r="B1017" s="22">
        <v>2018</v>
      </c>
      <c r="C1017" s="22">
        <v>537</v>
      </c>
      <c r="D1017" s="22">
        <v>2</v>
      </c>
      <c r="E1017" s="22">
        <v>6.5</v>
      </c>
      <c r="F1017" s="22">
        <v>1.2</v>
      </c>
      <c r="G1017" s="22">
        <v>0</v>
      </c>
      <c r="H1017" s="22">
        <v>0</v>
      </c>
      <c r="I1017" s="22">
        <v>0</v>
      </c>
      <c r="J1017" s="22">
        <v>0</v>
      </c>
      <c r="K1017" s="22">
        <v>0</v>
      </c>
    </row>
    <row r="1018" spans="1:12" x14ac:dyDescent="0.25">
      <c r="A1018" t="s">
        <v>17</v>
      </c>
      <c r="B1018" s="22">
        <v>2018</v>
      </c>
      <c r="C1018" s="22">
        <v>537</v>
      </c>
      <c r="E1018" s="22">
        <v>4</v>
      </c>
      <c r="F1018" s="22">
        <v>0.8</v>
      </c>
    </row>
    <row r="1019" spans="1:12" x14ac:dyDescent="0.25">
      <c r="A1019" t="s">
        <v>17</v>
      </c>
      <c r="B1019" s="22">
        <v>2018</v>
      </c>
      <c r="C1019" s="24">
        <v>538</v>
      </c>
      <c r="D1019" s="22">
        <v>1</v>
      </c>
      <c r="E1019" s="22">
        <v>8</v>
      </c>
      <c r="F1019" s="22">
        <v>1.2</v>
      </c>
      <c r="G1019" s="22">
        <v>0</v>
      </c>
      <c r="H1019" s="22">
        <v>0</v>
      </c>
      <c r="I1019" s="22">
        <v>0</v>
      </c>
      <c r="J1019" s="22">
        <v>0</v>
      </c>
      <c r="K1019" s="22">
        <v>0</v>
      </c>
    </row>
    <row r="1020" spans="1:12" x14ac:dyDescent="0.25">
      <c r="A1020" t="s">
        <v>17</v>
      </c>
      <c r="B1020" s="22">
        <v>2018</v>
      </c>
      <c r="C1020" s="22">
        <v>539</v>
      </c>
      <c r="D1020" s="22">
        <v>2</v>
      </c>
      <c r="E1020" s="22">
        <v>3.5</v>
      </c>
      <c r="F1020" s="22">
        <v>1.2</v>
      </c>
      <c r="G1020" s="22">
        <v>0</v>
      </c>
      <c r="H1020" s="22">
        <v>0</v>
      </c>
      <c r="I1020" s="22">
        <v>0</v>
      </c>
      <c r="J1020" s="22">
        <v>0</v>
      </c>
      <c r="K1020" s="22">
        <v>0</v>
      </c>
    </row>
    <row r="1021" spans="1:12" x14ac:dyDescent="0.25">
      <c r="A1021" t="s">
        <v>17</v>
      </c>
      <c r="B1021" s="22">
        <v>2018</v>
      </c>
      <c r="C1021" s="22">
        <v>539</v>
      </c>
      <c r="E1021" s="22">
        <v>3</v>
      </c>
      <c r="F1021" s="22">
        <v>0.7</v>
      </c>
    </row>
    <row r="1022" spans="1:12" x14ac:dyDescent="0.25">
      <c r="A1022" t="s">
        <v>17</v>
      </c>
      <c r="B1022" s="22">
        <v>2018</v>
      </c>
      <c r="C1022" s="22">
        <v>540</v>
      </c>
      <c r="D1022" s="22" t="s">
        <v>13</v>
      </c>
      <c r="E1022" s="22" t="s">
        <v>13</v>
      </c>
      <c r="F1022" s="22" t="s">
        <v>13</v>
      </c>
      <c r="G1022" s="22" t="s">
        <v>13</v>
      </c>
      <c r="H1022" s="22" t="s">
        <v>13</v>
      </c>
      <c r="I1022" s="22" t="s">
        <v>13</v>
      </c>
      <c r="J1022" s="22" t="s">
        <v>13</v>
      </c>
      <c r="K1022" s="22" t="s">
        <v>13</v>
      </c>
      <c r="L1022" s="22" t="s">
        <v>28</v>
      </c>
    </row>
    <row r="1023" spans="1:12" x14ac:dyDescent="0.25">
      <c r="A1023" t="s">
        <v>17</v>
      </c>
      <c r="B1023" s="22">
        <v>2018</v>
      </c>
      <c r="C1023" s="22">
        <v>541</v>
      </c>
      <c r="D1023" s="22" t="s">
        <v>13</v>
      </c>
      <c r="E1023" s="22" t="s">
        <v>13</v>
      </c>
      <c r="F1023" s="22" t="s">
        <v>13</v>
      </c>
      <c r="G1023" s="22" t="s">
        <v>13</v>
      </c>
      <c r="H1023" s="22" t="s">
        <v>13</v>
      </c>
      <c r="I1023" s="22" t="s">
        <v>13</v>
      </c>
      <c r="J1023" s="22" t="s">
        <v>13</v>
      </c>
      <c r="K1023" s="22" t="s">
        <v>13</v>
      </c>
      <c r="L1023" s="22" t="s">
        <v>28</v>
      </c>
    </row>
    <row r="1024" spans="1:12" x14ac:dyDescent="0.25">
      <c r="A1024" t="s">
        <v>17</v>
      </c>
      <c r="B1024" s="22">
        <v>2018</v>
      </c>
      <c r="C1024" s="22">
        <v>542</v>
      </c>
      <c r="D1024" s="22">
        <v>2</v>
      </c>
      <c r="E1024" s="22">
        <v>4.5</v>
      </c>
      <c r="F1024" s="22">
        <v>1.3</v>
      </c>
      <c r="G1024" s="22">
        <v>0</v>
      </c>
      <c r="H1024" s="22">
        <v>0</v>
      </c>
      <c r="I1024" s="22">
        <v>0</v>
      </c>
      <c r="J1024" s="22">
        <v>0</v>
      </c>
      <c r="K1024" s="22">
        <v>0</v>
      </c>
    </row>
    <row r="1025" spans="1:11" x14ac:dyDescent="0.25">
      <c r="A1025" t="s">
        <v>17</v>
      </c>
      <c r="B1025" s="22">
        <v>2018</v>
      </c>
      <c r="C1025" s="22">
        <v>542</v>
      </c>
      <c r="E1025" s="22">
        <v>3.7</v>
      </c>
      <c r="F1025" s="22">
        <v>0.8</v>
      </c>
    </row>
    <row r="1026" spans="1:11" x14ac:dyDescent="0.25">
      <c r="A1026" t="s">
        <v>17</v>
      </c>
      <c r="B1026" s="22">
        <v>2018</v>
      </c>
      <c r="C1026" s="22">
        <v>543</v>
      </c>
      <c r="D1026" s="22">
        <v>2</v>
      </c>
      <c r="E1026" s="22">
        <v>4</v>
      </c>
      <c r="F1026" s="22">
        <v>1</v>
      </c>
      <c r="G1026" s="22">
        <v>0</v>
      </c>
      <c r="H1026" s="22">
        <v>0</v>
      </c>
      <c r="I1026" s="22">
        <v>0</v>
      </c>
      <c r="J1026" s="22">
        <v>0</v>
      </c>
      <c r="K1026" s="22">
        <v>0</v>
      </c>
    </row>
    <row r="1027" spans="1:11" x14ac:dyDescent="0.25">
      <c r="A1027" t="s">
        <v>17</v>
      </c>
      <c r="B1027" s="22">
        <v>2018</v>
      </c>
      <c r="C1027" s="22">
        <v>543</v>
      </c>
      <c r="E1027" s="22">
        <v>3.1</v>
      </c>
      <c r="F1027" s="22">
        <v>0.6</v>
      </c>
    </row>
    <row r="1028" spans="1:11" x14ac:dyDescent="0.25">
      <c r="A1028" t="s">
        <v>17</v>
      </c>
      <c r="B1028" s="22">
        <v>2018</v>
      </c>
      <c r="C1028" s="22">
        <v>544</v>
      </c>
      <c r="D1028" s="22">
        <v>0</v>
      </c>
      <c r="E1028" s="22">
        <v>0</v>
      </c>
      <c r="F1028" s="22">
        <v>0</v>
      </c>
      <c r="G1028" s="22">
        <v>0</v>
      </c>
      <c r="H1028" s="22">
        <v>0</v>
      </c>
      <c r="I1028" s="22">
        <v>0</v>
      </c>
      <c r="J1028" s="22">
        <v>0</v>
      </c>
      <c r="K1028" s="22">
        <v>0</v>
      </c>
    </row>
    <row r="1029" spans="1:11" x14ac:dyDescent="0.25">
      <c r="A1029" t="s">
        <v>17</v>
      </c>
      <c r="B1029" s="22">
        <v>2018</v>
      </c>
      <c r="C1029" s="22">
        <v>545</v>
      </c>
      <c r="D1029" s="22">
        <v>2</v>
      </c>
      <c r="E1029" s="22">
        <v>5.0999999999999996</v>
      </c>
      <c r="F1029" s="22">
        <v>1.3</v>
      </c>
      <c r="G1029" s="22">
        <v>0</v>
      </c>
      <c r="H1029" s="22">
        <v>0</v>
      </c>
      <c r="I1029" s="22">
        <v>0</v>
      </c>
      <c r="J1029" s="22">
        <v>0</v>
      </c>
      <c r="K1029" s="22">
        <v>0</v>
      </c>
    </row>
    <row r="1030" spans="1:11" x14ac:dyDescent="0.25">
      <c r="A1030" t="s">
        <v>17</v>
      </c>
      <c r="B1030" s="22">
        <v>2018</v>
      </c>
      <c r="C1030" s="22">
        <v>545</v>
      </c>
      <c r="E1030" s="22">
        <v>6</v>
      </c>
      <c r="F1030" s="22">
        <v>1.3</v>
      </c>
    </row>
    <row r="1031" spans="1:11" x14ac:dyDescent="0.25">
      <c r="A1031" t="s">
        <v>17</v>
      </c>
      <c r="B1031" s="22">
        <v>2018</v>
      </c>
      <c r="C1031" s="22">
        <v>546</v>
      </c>
      <c r="D1031" s="22">
        <v>2</v>
      </c>
      <c r="E1031" s="22">
        <v>5</v>
      </c>
      <c r="F1031" s="22">
        <v>1.2</v>
      </c>
      <c r="G1031" s="22">
        <v>0</v>
      </c>
      <c r="H1031" s="22">
        <v>0</v>
      </c>
      <c r="I1031" s="22">
        <v>0</v>
      </c>
      <c r="J1031" s="22">
        <v>0</v>
      </c>
      <c r="K1031" s="22">
        <v>0</v>
      </c>
    </row>
    <row r="1032" spans="1:11" x14ac:dyDescent="0.25">
      <c r="A1032" t="s">
        <v>17</v>
      </c>
      <c r="B1032" s="22">
        <v>2018</v>
      </c>
      <c r="C1032" s="22">
        <v>546</v>
      </c>
      <c r="E1032" s="22">
        <v>5.0999999999999996</v>
      </c>
      <c r="F1032" s="22">
        <v>0.7</v>
      </c>
    </row>
    <row r="1033" spans="1:11" x14ac:dyDescent="0.25">
      <c r="A1033" t="s">
        <v>17</v>
      </c>
      <c r="B1033" s="22">
        <v>2018</v>
      </c>
      <c r="C1033" s="22">
        <v>547</v>
      </c>
      <c r="D1033" s="22">
        <v>0</v>
      </c>
      <c r="E1033" s="22">
        <v>0</v>
      </c>
      <c r="F1033" s="22">
        <v>0</v>
      </c>
      <c r="G1033" s="22">
        <v>0</v>
      </c>
      <c r="H1033" s="22">
        <v>0</v>
      </c>
      <c r="I1033" s="22">
        <v>0</v>
      </c>
      <c r="J1033" s="22">
        <v>0</v>
      </c>
      <c r="K1033" s="22">
        <v>0</v>
      </c>
    </row>
    <row r="1034" spans="1:11" x14ac:dyDescent="0.25">
      <c r="A1034" t="s">
        <v>17</v>
      </c>
      <c r="B1034" s="22">
        <v>2018</v>
      </c>
      <c r="C1034" s="22">
        <v>548</v>
      </c>
      <c r="D1034" s="22">
        <v>0</v>
      </c>
      <c r="E1034" s="22">
        <v>0</v>
      </c>
      <c r="F1034" s="22">
        <v>0</v>
      </c>
      <c r="G1034" s="22">
        <v>0</v>
      </c>
      <c r="H1034" s="22">
        <v>0</v>
      </c>
      <c r="I1034" s="22">
        <v>0</v>
      </c>
      <c r="J1034" s="22">
        <v>0</v>
      </c>
      <c r="K1034" s="22">
        <v>0</v>
      </c>
    </row>
    <row r="1035" spans="1:11" x14ac:dyDescent="0.25">
      <c r="A1035" t="s">
        <v>17</v>
      </c>
      <c r="B1035" s="22">
        <v>2018</v>
      </c>
      <c r="C1035" s="22">
        <v>549</v>
      </c>
      <c r="D1035" s="22">
        <v>0</v>
      </c>
      <c r="E1035" s="22">
        <v>0</v>
      </c>
      <c r="F1035" s="22">
        <v>0</v>
      </c>
      <c r="G1035" s="22">
        <v>0</v>
      </c>
      <c r="H1035" s="22">
        <v>0</v>
      </c>
      <c r="I1035" s="22">
        <v>0</v>
      </c>
      <c r="J1035" s="22">
        <v>0</v>
      </c>
      <c r="K1035" s="22">
        <v>0</v>
      </c>
    </row>
    <row r="1036" spans="1:11" x14ac:dyDescent="0.25">
      <c r="A1036" t="s">
        <v>17</v>
      </c>
      <c r="B1036" s="22">
        <v>2018</v>
      </c>
      <c r="C1036" s="22">
        <v>550</v>
      </c>
      <c r="D1036" s="22" t="s">
        <v>13</v>
      </c>
      <c r="E1036" s="22" t="s">
        <v>13</v>
      </c>
      <c r="F1036" s="22" t="s">
        <v>13</v>
      </c>
      <c r="G1036" s="22" t="s">
        <v>13</v>
      </c>
      <c r="H1036" s="22" t="s">
        <v>13</v>
      </c>
      <c r="I1036" s="22" t="s">
        <v>13</v>
      </c>
      <c r="J1036" s="22" t="s">
        <v>13</v>
      </c>
      <c r="K1036" s="22" t="s">
        <v>13</v>
      </c>
    </row>
    <row r="1037" spans="1:11" x14ac:dyDescent="0.25">
      <c r="A1037" t="s">
        <v>17</v>
      </c>
      <c r="B1037" s="22">
        <v>2019</v>
      </c>
      <c r="C1037" s="22">
        <v>451</v>
      </c>
      <c r="D1037" s="22">
        <v>0</v>
      </c>
      <c r="E1037" s="22">
        <v>0</v>
      </c>
      <c r="F1037" s="22">
        <v>0</v>
      </c>
      <c r="G1037" s="22">
        <v>0</v>
      </c>
      <c r="H1037" s="22">
        <v>0</v>
      </c>
      <c r="I1037" s="22">
        <v>0</v>
      </c>
      <c r="J1037" s="22">
        <v>0</v>
      </c>
      <c r="K1037" s="22">
        <v>0</v>
      </c>
    </row>
    <row r="1038" spans="1:11" x14ac:dyDescent="0.25">
      <c r="A1038" t="s">
        <v>17</v>
      </c>
      <c r="B1038" s="22">
        <v>2019</v>
      </c>
      <c r="C1038" s="22">
        <v>452</v>
      </c>
      <c r="D1038" s="22">
        <v>2</v>
      </c>
      <c r="E1038" s="22">
        <v>5</v>
      </c>
      <c r="F1038" s="22">
        <v>1.9</v>
      </c>
      <c r="G1038" s="22">
        <v>1</v>
      </c>
      <c r="H1038" s="22">
        <v>9.3000000000000007</v>
      </c>
      <c r="I1038" s="22">
        <v>1</v>
      </c>
      <c r="J1038" s="22">
        <v>0</v>
      </c>
      <c r="K1038" s="22">
        <v>0</v>
      </c>
    </row>
    <row r="1039" spans="1:11" x14ac:dyDescent="0.25">
      <c r="A1039" t="s">
        <v>17</v>
      </c>
      <c r="B1039" s="22">
        <v>2019</v>
      </c>
      <c r="C1039" s="22">
        <v>452</v>
      </c>
      <c r="E1039" s="22">
        <v>9.5</v>
      </c>
      <c r="F1039" s="22">
        <v>1.8</v>
      </c>
    </row>
    <row r="1040" spans="1:11" x14ac:dyDescent="0.25">
      <c r="A1040" t="s">
        <v>17</v>
      </c>
      <c r="B1040" s="22">
        <v>2019</v>
      </c>
      <c r="C1040" s="22">
        <v>453</v>
      </c>
      <c r="D1040" s="22">
        <v>0</v>
      </c>
      <c r="E1040" s="22">
        <v>0</v>
      </c>
      <c r="F1040" s="22">
        <v>0</v>
      </c>
      <c r="G1040" s="22">
        <v>0</v>
      </c>
      <c r="H1040" s="22">
        <v>0</v>
      </c>
      <c r="I1040" s="22">
        <v>0</v>
      </c>
      <c r="J1040" s="22">
        <v>0</v>
      </c>
      <c r="K1040" s="22">
        <v>0</v>
      </c>
    </row>
    <row r="1041" spans="1:11" x14ac:dyDescent="0.25">
      <c r="A1041" t="s">
        <v>17</v>
      </c>
      <c r="B1041" s="22">
        <v>2019</v>
      </c>
      <c r="C1041" s="22">
        <v>454</v>
      </c>
      <c r="D1041" s="22">
        <v>3</v>
      </c>
      <c r="E1041" s="22">
        <v>11</v>
      </c>
      <c r="F1041" s="22">
        <v>2.5</v>
      </c>
      <c r="G1041" s="22">
        <v>1</v>
      </c>
      <c r="H1041" s="22">
        <v>12.6</v>
      </c>
      <c r="I1041" s="22">
        <v>1.8</v>
      </c>
      <c r="J1041" s="22">
        <v>1</v>
      </c>
      <c r="K1041" s="22">
        <v>0</v>
      </c>
    </row>
    <row r="1042" spans="1:11" x14ac:dyDescent="0.25">
      <c r="A1042" t="s">
        <v>17</v>
      </c>
      <c r="B1042" s="22">
        <v>2019</v>
      </c>
      <c r="C1042" s="22">
        <v>454</v>
      </c>
      <c r="E1042" s="22">
        <v>13.5</v>
      </c>
      <c r="F1042" s="22">
        <v>2.4</v>
      </c>
    </row>
    <row r="1043" spans="1:11" x14ac:dyDescent="0.25">
      <c r="A1043" t="s">
        <v>17</v>
      </c>
      <c r="B1043" s="22">
        <v>2019</v>
      </c>
      <c r="C1043" s="22">
        <v>454</v>
      </c>
      <c r="E1043" s="22">
        <v>7.5</v>
      </c>
      <c r="F1043" s="22">
        <v>1.8</v>
      </c>
    </row>
    <row r="1044" spans="1:11" x14ac:dyDescent="0.25">
      <c r="A1044" t="s">
        <v>17</v>
      </c>
      <c r="B1044" s="22">
        <v>2019</v>
      </c>
      <c r="C1044" s="22">
        <v>455</v>
      </c>
      <c r="D1044" s="22">
        <v>2</v>
      </c>
      <c r="E1044" s="22">
        <v>17.5</v>
      </c>
      <c r="F1044" s="22">
        <v>1.3</v>
      </c>
      <c r="G1044" s="22">
        <v>1</v>
      </c>
      <c r="H1044" s="22">
        <v>1.5</v>
      </c>
      <c r="I1044" s="22">
        <v>0.3</v>
      </c>
      <c r="J1044" s="22">
        <v>0</v>
      </c>
      <c r="K1044" s="22">
        <v>0</v>
      </c>
    </row>
    <row r="1045" spans="1:11" x14ac:dyDescent="0.25">
      <c r="A1045" t="s">
        <v>17</v>
      </c>
      <c r="B1045" s="22">
        <v>2019</v>
      </c>
      <c r="C1045" s="22">
        <v>455</v>
      </c>
      <c r="E1045" s="22">
        <v>8.5</v>
      </c>
      <c r="F1045" s="22">
        <v>1.7</v>
      </c>
    </row>
    <row r="1046" spans="1:11" x14ac:dyDescent="0.25">
      <c r="A1046" t="s">
        <v>17</v>
      </c>
      <c r="B1046" s="22">
        <v>2019</v>
      </c>
      <c r="C1046" s="22">
        <v>456</v>
      </c>
      <c r="D1046" s="22">
        <v>3</v>
      </c>
      <c r="E1046" s="22">
        <v>15</v>
      </c>
      <c r="F1046" s="22">
        <v>2.5</v>
      </c>
      <c r="G1046" s="22">
        <v>1</v>
      </c>
      <c r="H1046" s="22">
        <v>20</v>
      </c>
      <c r="I1046" s="22">
        <v>1.7</v>
      </c>
      <c r="J1046" s="22">
        <v>1</v>
      </c>
      <c r="K1046" s="22">
        <v>0</v>
      </c>
    </row>
    <row r="1047" spans="1:11" x14ac:dyDescent="0.25">
      <c r="A1047" t="s">
        <v>17</v>
      </c>
      <c r="B1047" s="22">
        <v>2019</v>
      </c>
      <c r="C1047" s="22">
        <v>456</v>
      </c>
      <c r="E1047" s="22">
        <v>12.5</v>
      </c>
      <c r="F1047" s="22">
        <v>2.6</v>
      </c>
    </row>
    <row r="1048" spans="1:11" x14ac:dyDescent="0.25">
      <c r="A1048" t="s">
        <v>17</v>
      </c>
      <c r="B1048" s="22">
        <v>2019</v>
      </c>
      <c r="C1048" s="22">
        <v>456</v>
      </c>
      <c r="E1048" s="22">
        <v>6.3</v>
      </c>
      <c r="F1048" s="22">
        <v>2</v>
      </c>
    </row>
    <row r="1049" spans="1:11" x14ac:dyDescent="0.25">
      <c r="A1049" t="s">
        <v>17</v>
      </c>
      <c r="B1049" s="22">
        <v>2019</v>
      </c>
      <c r="C1049" s="22">
        <v>457</v>
      </c>
      <c r="D1049" s="22">
        <v>4</v>
      </c>
      <c r="E1049" s="22">
        <v>15</v>
      </c>
      <c r="F1049" s="22">
        <v>4</v>
      </c>
      <c r="G1049" s="22">
        <v>1</v>
      </c>
      <c r="H1049" s="22">
        <v>25</v>
      </c>
      <c r="I1049" s="22">
        <v>2</v>
      </c>
      <c r="J1049" s="22">
        <v>1</v>
      </c>
      <c r="K1049" s="22">
        <v>0</v>
      </c>
    </row>
    <row r="1050" spans="1:11" x14ac:dyDescent="0.25">
      <c r="A1050" t="s">
        <v>17</v>
      </c>
      <c r="B1050" s="22">
        <v>2019</v>
      </c>
      <c r="C1050" s="22">
        <v>457</v>
      </c>
      <c r="E1050" s="22">
        <v>19</v>
      </c>
      <c r="F1050" s="22">
        <v>3.8</v>
      </c>
    </row>
    <row r="1051" spans="1:11" x14ac:dyDescent="0.25">
      <c r="A1051" t="s">
        <v>17</v>
      </c>
      <c r="B1051" s="22">
        <v>2019</v>
      </c>
      <c r="C1051" s="22">
        <v>457</v>
      </c>
      <c r="E1051" s="22">
        <v>12</v>
      </c>
      <c r="F1051" s="22">
        <v>3.8</v>
      </c>
    </row>
    <row r="1052" spans="1:11" x14ac:dyDescent="0.25">
      <c r="A1052" t="s">
        <v>17</v>
      </c>
      <c r="B1052" s="22">
        <v>2019</v>
      </c>
      <c r="C1052" s="22">
        <v>457</v>
      </c>
      <c r="E1052" s="22">
        <v>8</v>
      </c>
      <c r="F1052" s="22">
        <v>2</v>
      </c>
    </row>
    <row r="1053" spans="1:11" x14ac:dyDescent="0.25">
      <c r="A1053" t="s">
        <v>17</v>
      </c>
      <c r="B1053" s="22">
        <v>2019</v>
      </c>
      <c r="C1053" s="22">
        <v>458</v>
      </c>
      <c r="D1053" s="22">
        <v>2</v>
      </c>
      <c r="E1053" s="22">
        <v>11</v>
      </c>
      <c r="F1053" s="22">
        <v>2.1</v>
      </c>
      <c r="G1053" s="22">
        <v>1</v>
      </c>
      <c r="H1053" s="22">
        <v>17</v>
      </c>
      <c r="I1053" s="22">
        <v>1.4</v>
      </c>
      <c r="J1053" s="22">
        <v>0</v>
      </c>
      <c r="K1053" s="22">
        <v>0</v>
      </c>
    </row>
    <row r="1054" spans="1:11" x14ac:dyDescent="0.25">
      <c r="A1054" t="s">
        <v>17</v>
      </c>
      <c r="B1054" s="22">
        <v>2019</v>
      </c>
      <c r="C1054" s="22">
        <v>458</v>
      </c>
      <c r="E1054" s="22">
        <v>7.5</v>
      </c>
      <c r="F1054" s="22">
        <v>2</v>
      </c>
    </row>
    <row r="1055" spans="1:11" x14ac:dyDescent="0.25">
      <c r="A1055" t="s">
        <v>17</v>
      </c>
      <c r="B1055" s="22">
        <v>2019</v>
      </c>
      <c r="C1055" s="22">
        <v>459</v>
      </c>
      <c r="D1055" s="22">
        <v>5</v>
      </c>
      <c r="E1055" s="22">
        <v>13</v>
      </c>
      <c r="F1055" s="22">
        <v>2.9</v>
      </c>
      <c r="G1055" s="22">
        <v>1</v>
      </c>
      <c r="H1055" s="22">
        <v>25</v>
      </c>
      <c r="I1055" s="22">
        <v>2</v>
      </c>
      <c r="J1055" s="22">
        <v>1</v>
      </c>
      <c r="K1055" s="22">
        <v>0</v>
      </c>
    </row>
    <row r="1056" spans="1:11" x14ac:dyDescent="0.25">
      <c r="A1056" t="s">
        <v>17</v>
      </c>
      <c r="B1056" s="22">
        <v>2019</v>
      </c>
      <c r="C1056" s="22">
        <v>459</v>
      </c>
      <c r="E1056" s="22">
        <v>15</v>
      </c>
      <c r="F1056" s="22">
        <v>2.6</v>
      </c>
    </row>
    <row r="1057" spans="1:11" x14ac:dyDescent="0.25">
      <c r="A1057" t="s">
        <v>17</v>
      </c>
      <c r="B1057" s="22">
        <v>2019</v>
      </c>
      <c r="C1057" s="22">
        <v>459</v>
      </c>
      <c r="E1057" s="22">
        <v>11.2</v>
      </c>
      <c r="F1057" s="22">
        <v>2.2000000000000002</v>
      </c>
    </row>
    <row r="1058" spans="1:11" x14ac:dyDescent="0.25">
      <c r="A1058" t="s">
        <v>17</v>
      </c>
      <c r="B1058" s="22">
        <v>2019</v>
      </c>
      <c r="C1058" s="22">
        <v>459</v>
      </c>
      <c r="E1058" s="22">
        <v>9.5</v>
      </c>
      <c r="F1058" s="22">
        <v>2.5</v>
      </c>
    </row>
    <row r="1059" spans="1:11" x14ac:dyDescent="0.25">
      <c r="A1059" t="s">
        <v>17</v>
      </c>
      <c r="B1059" s="22">
        <v>2019</v>
      </c>
      <c r="C1059" s="22">
        <v>459</v>
      </c>
      <c r="E1059" s="22">
        <v>6.5</v>
      </c>
      <c r="F1059" s="22">
        <v>1.3</v>
      </c>
    </row>
    <row r="1060" spans="1:11" x14ac:dyDescent="0.25">
      <c r="A1060" t="s">
        <v>17</v>
      </c>
      <c r="B1060" s="22">
        <v>2019</v>
      </c>
      <c r="C1060" s="22">
        <v>460</v>
      </c>
      <c r="D1060" s="22">
        <v>4</v>
      </c>
      <c r="E1060" s="22">
        <v>18.5</v>
      </c>
      <c r="F1060" s="22">
        <v>4</v>
      </c>
      <c r="G1060" s="22">
        <v>1</v>
      </c>
      <c r="H1060" s="22">
        <v>25</v>
      </c>
      <c r="I1060" s="22">
        <v>2</v>
      </c>
      <c r="J1060" s="22">
        <v>1</v>
      </c>
      <c r="K1060" s="22">
        <v>0</v>
      </c>
    </row>
    <row r="1061" spans="1:11" x14ac:dyDescent="0.25">
      <c r="A1061" t="s">
        <v>17</v>
      </c>
      <c r="B1061" s="22">
        <v>2019</v>
      </c>
      <c r="C1061" s="22">
        <v>460</v>
      </c>
      <c r="E1061" s="22">
        <v>15.5</v>
      </c>
      <c r="F1061" s="22">
        <v>3.2</v>
      </c>
    </row>
    <row r="1062" spans="1:11" x14ac:dyDescent="0.25">
      <c r="A1062" t="s">
        <v>17</v>
      </c>
      <c r="B1062" s="22">
        <v>2019</v>
      </c>
      <c r="C1062" s="22">
        <v>460</v>
      </c>
      <c r="E1062" s="22">
        <v>16.5</v>
      </c>
      <c r="F1062" s="22">
        <v>3.2</v>
      </c>
    </row>
    <row r="1063" spans="1:11" x14ac:dyDescent="0.25">
      <c r="A1063" t="s">
        <v>17</v>
      </c>
      <c r="B1063" s="22">
        <v>2019</v>
      </c>
      <c r="C1063" s="22">
        <v>460</v>
      </c>
      <c r="E1063" s="22">
        <v>12.5</v>
      </c>
      <c r="F1063" s="22">
        <v>2.5</v>
      </c>
    </row>
    <row r="1064" spans="1:11" x14ac:dyDescent="0.25">
      <c r="A1064" t="s">
        <v>17</v>
      </c>
      <c r="B1064" s="22">
        <v>2019</v>
      </c>
      <c r="C1064" s="22">
        <v>461</v>
      </c>
      <c r="D1064" s="22">
        <v>2</v>
      </c>
      <c r="E1064" s="22">
        <v>7</v>
      </c>
      <c r="F1064" s="22">
        <v>1.5</v>
      </c>
      <c r="G1064" s="22">
        <v>1</v>
      </c>
      <c r="H1064" s="22">
        <v>20.5</v>
      </c>
      <c r="I1064" s="22">
        <v>1.5</v>
      </c>
      <c r="J1064" s="22">
        <v>1</v>
      </c>
      <c r="K1064" s="22">
        <v>0</v>
      </c>
    </row>
    <row r="1065" spans="1:11" x14ac:dyDescent="0.25">
      <c r="A1065" t="s">
        <v>17</v>
      </c>
      <c r="B1065" s="22">
        <v>2019</v>
      </c>
      <c r="C1065" s="22">
        <v>461</v>
      </c>
      <c r="E1065" s="22">
        <v>8.5</v>
      </c>
      <c r="F1065" s="22">
        <v>1.6</v>
      </c>
    </row>
    <row r="1066" spans="1:11" x14ac:dyDescent="0.25">
      <c r="A1066" t="s">
        <v>17</v>
      </c>
      <c r="B1066" s="22">
        <v>2019</v>
      </c>
      <c r="C1066" s="22">
        <v>462</v>
      </c>
      <c r="D1066" s="22">
        <v>2</v>
      </c>
      <c r="E1066" s="22">
        <v>7.7</v>
      </c>
      <c r="F1066" s="22">
        <v>1</v>
      </c>
      <c r="G1066" s="22">
        <v>1</v>
      </c>
      <c r="H1066" s="22">
        <v>15</v>
      </c>
      <c r="I1066" s="22">
        <v>1.5</v>
      </c>
      <c r="J1066" s="22">
        <v>1</v>
      </c>
      <c r="K1066" s="22">
        <v>0</v>
      </c>
    </row>
    <row r="1067" spans="1:11" x14ac:dyDescent="0.25">
      <c r="A1067" t="s">
        <v>17</v>
      </c>
      <c r="B1067" s="22">
        <v>2019</v>
      </c>
      <c r="C1067" s="22">
        <v>462</v>
      </c>
      <c r="E1067" s="22">
        <v>6</v>
      </c>
      <c r="F1067" s="22">
        <v>1.1000000000000001</v>
      </c>
    </row>
    <row r="1068" spans="1:11" x14ac:dyDescent="0.25">
      <c r="A1068" t="s">
        <v>17</v>
      </c>
      <c r="B1068" s="22">
        <v>2019</v>
      </c>
      <c r="C1068" s="22">
        <v>463</v>
      </c>
      <c r="D1068" s="22">
        <v>1</v>
      </c>
      <c r="E1068" s="22">
        <v>8.5</v>
      </c>
      <c r="F1068" s="22">
        <v>1</v>
      </c>
      <c r="G1068" s="22">
        <v>0</v>
      </c>
      <c r="H1068" s="22">
        <v>0</v>
      </c>
      <c r="I1068" s="22">
        <v>0</v>
      </c>
      <c r="J1068" s="22">
        <v>0</v>
      </c>
      <c r="K1068" s="22">
        <v>0</v>
      </c>
    </row>
    <row r="1069" spans="1:11" x14ac:dyDescent="0.25">
      <c r="A1069" t="s">
        <v>17</v>
      </c>
      <c r="B1069" s="22">
        <v>2019</v>
      </c>
      <c r="C1069" s="22">
        <v>464</v>
      </c>
      <c r="D1069" s="22">
        <v>2</v>
      </c>
      <c r="E1069" s="22">
        <v>8</v>
      </c>
      <c r="F1069" s="22">
        <v>1.8</v>
      </c>
      <c r="G1069" s="22">
        <v>1</v>
      </c>
      <c r="H1069" s="22">
        <v>8.5</v>
      </c>
      <c r="I1069" s="22">
        <v>1.4</v>
      </c>
      <c r="J1069" s="22">
        <v>1</v>
      </c>
      <c r="K1069" s="22">
        <v>0</v>
      </c>
    </row>
    <row r="1070" spans="1:11" x14ac:dyDescent="0.25">
      <c r="A1070" t="s">
        <v>17</v>
      </c>
      <c r="B1070" s="22">
        <v>2019</v>
      </c>
      <c r="C1070" s="22">
        <v>464</v>
      </c>
      <c r="E1070" s="22">
        <v>10</v>
      </c>
      <c r="F1070" s="22">
        <v>1.7</v>
      </c>
    </row>
    <row r="1071" spans="1:11" x14ac:dyDescent="0.25">
      <c r="A1071" t="s">
        <v>17</v>
      </c>
      <c r="B1071" s="22">
        <v>2019</v>
      </c>
      <c r="C1071" s="22">
        <v>465</v>
      </c>
      <c r="D1071" s="22">
        <v>4</v>
      </c>
      <c r="E1071" s="22">
        <v>11.5</v>
      </c>
      <c r="F1071" s="22">
        <v>2</v>
      </c>
      <c r="G1071" s="22">
        <v>1</v>
      </c>
      <c r="H1071" s="22">
        <v>20</v>
      </c>
      <c r="I1071" s="22">
        <v>2.2000000000000002</v>
      </c>
      <c r="J1071" s="22">
        <v>1</v>
      </c>
      <c r="K1071" s="22">
        <v>0</v>
      </c>
    </row>
    <row r="1072" spans="1:11" x14ac:dyDescent="0.25">
      <c r="A1072" t="s">
        <v>17</v>
      </c>
      <c r="B1072" s="22">
        <v>2019</v>
      </c>
      <c r="C1072" s="22">
        <v>465</v>
      </c>
      <c r="E1072" s="22">
        <v>15.2</v>
      </c>
      <c r="F1072" s="22">
        <v>2.2999999999999998</v>
      </c>
    </row>
    <row r="1073" spans="1:12" x14ac:dyDescent="0.25">
      <c r="A1073" t="s">
        <v>17</v>
      </c>
      <c r="B1073" s="22">
        <v>2019</v>
      </c>
      <c r="C1073" s="22">
        <v>465</v>
      </c>
      <c r="E1073" s="22">
        <v>7</v>
      </c>
      <c r="F1073" s="22">
        <v>1.8</v>
      </c>
    </row>
    <row r="1074" spans="1:12" x14ac:dyDescent="0.25">
      <c r="A1074" t="s">
        <v>17</v>
      </c>
      <c r="B1074" s="22">
        <v>2019</v>
      </c>
      <c r="C1074" s="22">
        <v>465</v>
      </c>
      <c r="E1074" s="22">
        <v>6.5</v>
      </c>
      <c r="F1074" s="22">
        <v>1.2</v>
      </c>
    </row>
    <row r="1075" spans="1:12" x14ac:dyDescent="0.25">
      <c r="A1075" t="s">
        <v>17</v>
      </c>
      <c r="B1075" s="22">
        <v>2019</v>
      </c>
      <c r="C1075" s="22">
        <v>466</v>
      </c>
      <c r="D1075" s="22">
        <v>0</v>
      </c>
      <c r="E1075" s="22">
        <v>0</v>
      </c>
      <c r="F1075" s="22">
        <v>0</v>
      </c>
      <c r="G1075" s="22">
        <v>0</v>
      </c>
      <c r="H1075" s="22">
        <v>0</v>
      </c>
      <c r="I1075" s="22">
        <v>0</v>
      </c>
      <c r="J1075" s="22">
        <v>0</v>
      </c>
      <c r="K1075" s="22">
        <v>0</v>
      </c>
    </row>
    <row r="1076" spans="1:12" x14ac:dyDescent="0.25">
      <c r="A1076" t="s">
        <v>17</v>
      </c>
      <c r="B1076" s="22">
        <v>2019</v>
      </c>
      <c r="C1076" s="22">
        <v>467</v>
      </c>
      <c r="D1076" s="22">
        <v>3</v>
      </c>
      <c r="E1076" s="22">
        <v>14</v>
      </c>
      <c r="F1076" s="22">
        <v>2.2999999999999998</v>
      </c>
      <c r="G1076" s="22">
        <v>1</v>
      </c>
      <c r="H1076" s="22">
        <v>18</v>
      </c>
      <c r="I1076" s="22">
        <v>2</v>
      </c>
      <c r="J1076" s="22">
        <v>1</v>
      </c>
      <c r="K1076" s="22">
        <v>0</v>
      </c>
    </row>
    <row r="1077" spans="1:12" x14ac:dyDescent="0.25">
      <c r="A1077" t="s">
        <v>17</v>
      </c>
      <c r="B1077" s="22">
        <v>2019</v>
      </c>
      <c r="C1077" s="22">
        <v>467</v>
      </c>
      <c r="E1077" s="22">
        <v>16</v>
      </c>
      <c r="F1077" s="22">
        <v>2.4</v>
      </c>
    </row>
    <row r="1078" spans="1:12" x14ac:dyDescent="0.25">
      <c r="A1078" t="s">
        <v>17</v>
      </c>
      <c r="B1078" s="22">
        <v>2019</v>
      </c>
      <c r="C1078" s="22">
        <v>467</v>
      </c>
      <c r="E1078" s="22">
        <v>8.6</v>
      </c>
      <c r="F1078" s="22">
        <v>1.6</v>
      </c>
    </row>
    <row r="1079" spans="1:12" x14ac:dyDescent="0.25">
      <c r="A1079" t="s">
        <v>17</v>
      </c>
      <c r="B1079" s="22">
        <v>2019</v>
      </c>
      <c r="C1079" s="22">
        <v>468</v>
      </c>
      <c r="D1079" s="22">
        <v>4</v>
      </c>
      <c r="E1079" s="22">
        <v>10</v>
      </c>
      <c r="F1079" s="22">
        <v>2.2000000000000002</v>
      </c>
      <c r="G1079" s="22">
        <v>1</v>
      </c>
      <c r="H1079" s="22">
        <v>10</v>
      </c>
      <c r="I1079" s="22">
        <v>0.8</v>
      </c>
      <c r="J1079" s="22">
        <v>0</v>
      </c>
      <c r="K1079" s="22">
        <v>0</v>
      </c>
    </row>
    <row r="1080" spans="1:12" x14ac:dyDescent="0.25">
      <c r="A1080" t="s">
        <v>17</v>
      </c>
      <c r="B1080" s="22">
        <v>2019</v>
      </c>
      <c r="C1080" s="22">
        <v>468</v>
      </c>
      <c r="E1080" s="22">
        <v>13</v>
      </c>
      <c r="F1080" s="22">
        <v>2.6</v>
      </c>
    </row>
    <row r="1081" spans="1:12" x14ac:dyDescent="0.25">
      <c r="A1081" t="s">
        <v>17</v>
      </c>
      <c r="B1081" s="22">
        <v>2019</v>
      </c>
      <c r="C1081" s="22">
        <v>468</v>
      </c>
      <c r="E1081" s="22">
        <v>11.5</v>
      </c>
      <c r="F1081" s="22">
        <v>2.7</v>
      </c>
    </row>
    <row r="1082" spans="1:12" x14ac:dyDescent="0.25">
      <c r="A1082" t="s">
        <v>17</v>
      </c>
      <c r="B1082" s="22">
        <v>2019</v>
      </c>
      <c r="C1082" s="22">
        <v>468</v>
      </c>
      <c r="E1082" s="22">
        <v>7.5</v>
      </c>
      <c r="F1082" s="22">
        <v>1.6</v>
      </c>
    </row>
    <row r="1083" spans="1:12" x14ac:dyDescent="0.25">
      <c r="A1083" t="s">
        <v>17</v>
      </c>
      <c r="B1083" s="22">
        <v>2019</v>
      </c>
      <c r="C1083" s="22">
        <v>469</v>
      </c>
      <c r="D1083" s="22" t="s">
        <v>13</v>
      </c>
      <c r="E1083" s="22" t="s">
        <v>13</v>
      </c>
      <c r="F1083" s="22" t="s">
        <v>13</v>
      </c>
      <c r="G1083" s="22" t="s">
        <v>13</v>
      </c>
      <c r="H1083" s="22" t="s">
        <v>13</v>
      </c>
      <c r="I1083" s="22" t="s">
        <v>13</v>
      </c>
      <c r="J1083" s="22" t="s">
        <v>13</v>
      </c>
      <c r="K1083" s="22" t="s">
        <v>13</v>
      </c>
    </row>
    <row r="1084" spans="1:12" x14ac:dyDescent="0.25">
      <c r="A1084" t="s">
        <v>17</v>
      </c>
      <c r="B1084" s="22">
        <v>2019</v>
      </c>
      <c r="C1084" s="22">
        <v>470</v>
      </c>
      <c r="D1084" s="22">
        <v>1</v>
      </c>
      <c r="E1084" s="22">
        <v>3</v>
      </c>
      <c r="F1084" s="22">
        <v>0.3</v>
      </c>
      <c r="G1084" s="22">
        <v>0</v>
      </c>
      <c r="H1084" s="22">
        <v>0</v>
      </c>
      <c r="I1084" s="22">
        <v>0</v>
      </c>
      <c r="J1084" s="22">
        <v>0</v>
      </c>
      <c r="K1084" s="22">
        <v>1</v>
      </c>
      <c r="L1084" s="22" t="s">
        <v>16</v>
      </c>
    </row>
    <row r="1085" spans="1:12" x14ac:dyDescent="0.25">
      <c r="A1085" t="s">
        <v>17</v>
      </c>
      <c r="B1085" s="22">
        <v>2019</v>
      </c>
      <c r="C1085" s="22">
        <v>471</v>
      </c>
      <c r="D1085" s="22">
        <v>3</v>
      </c>
      <c r="E1085" s="22">
        <v>10</v>
      </c>
      <c r="F1085" s="22">
        <v>2.2999999999999998</v>
      </c>
      <c r="G1085" s="22">
        <v>1</v>
      </c>
      <c r="H1085" s="22">
        <v>21.5</v>
      </c>
      <c r="I1085" s="22">
        <v>2</v>
      </c>
      <c r="J1085" s="22">
        <v>1</v>
      </c>
      <c r="K1085" s="22">
        <v>0</v>
      </c>
    </row>
    <row r="1086" spans="1:12" x14ac:dyDescent="0.25">
      <c r="A1086" t="s">
        <v>17</v>
      </c>
      <c r="B1086" s="22">
        <v>2019</v>
      </c>
      <c r="C1086" s="22">
        <v>471</v>
      </c>
      <c r="E1086" s="22">
        <v>12</v>
      </c>
      <c r="F1086" s="22">
        <v>2</v>
      </c>
    </row>
    <row r="1087" spans="1:12" x14ac:dyDescent="0.25">
      <c r="A1087" t="s">
        <v>17</v>
      </c>
      <c r="B1087" s="22">
        <v>2019</v>
      </c>
      <c r="C1087" s="22">
        <v>471</v>
      </c>
      <c r="E1087" s="22">
        <v>7</v>
      </c>
      <c r="F1087" s="22">
        <v>1.4</v>
      </c>
    </row>
    <row r="1088" spans="1:12" x14ac:dyDescent="0.25">
      <c r="A1088" t="s">
        <v>17</v>
      </c>
      <c r="B1088" s="22">
        <v>2019</v>
      </c>
      <c r="C1088" s="22">
        <v>472</v>
      </c>
      <c r="D1088" s="22">
        <v>4</v>
      </c>
      <c r="E1088" s="22">
        <v>17</v>
      </c>
      <c r="F1088" s="22">
        <v>2.9</v>
      </c>
      <c r="G1088" s="22">
        <v>1</v>
      </c>
      <c r="H1088" s="22">
        <v>19</v>
      </c>
      <c r="I1088" s="22">
        <v>1.6</v>
      </c>
      <c r="J1088" s="22">
        <v>1</v>
      </c>
      <c r="K1088" s="22">
        <v>0</v>
      </c>
    </row>
    <row r="1089" spans="1:12" x14ac:dyDescent="0.25">
      <c r="A1089" t="s">
        <v>17</v>
      </c>
      <c r="B1089" s="22">
        <v>2019</v>
      </c>
      <c r="C1089" s="22">
        <v>472</v>
      </c>
      <c r="E1089" s="22">
        <v>19.2</v>
      </c>
      <c r="F1089" s="22">
        <v>2.9</v>
      </c>
    </row>
    <row r="1090" spans="1:12" x14ac:dyDescent="0.25">
      <c r="A1090" t="s">
        <v>17</v>
      </c>
      <c r="B1090" s="22">
        <v>2019</v>
      </c>
      <c r="C1090" s="22">
        <v>472</v>
      </c>
      <c r="E1090" s="22">
        <v>12.5</v>
      </c>
      <c r="F1090" s="22">
        <v>2.6</v>
      </c>
    </row>
    <row r="1091" spans="1:12" x14ac:dyDescent="0.25">
      <c r="A1091" t="s">
        <v>17</v>
      </c>
      <c r="B1091" s="22">
        <v>2019</v>
      </c>
      <c r="C1091" s="22">
        <v>472</v>
      </c>
      <c r="E1091" s="22">
        <v>9</v>
      </c>
      <c r="F1091" s="22">
        <v>1.3</v>
      </c>
    </row>
    <row r="1092" spans="1:12" x14ac:dyDescent="0.25">
      <c r="A1092" t="s">
        <v>17</v>
      </c>
      <c r="B1092" s="22">
        <v>2019</v>
      </c>
      <c r="C1092" s="22">
        <v>473</v>
      </c>
      <c r="D1092" s="22">
        <v>3</v>
      </c>
      <c r="E1092" s="22">
        <v>11.5</v>
      </c>
      <c r="F1092" s="22">
        <v>2</v>
      </c>
      <c r="G1092" s="22">
        <v>1</v>
      </c>
      <c r="H1092" s="22">
        <v>13</v>
      </c>
      <c r="I1092" s="22">
        <v>1.7</v>
      </c>
      <c r="J1092" s="22">
        <v>1</v>
      </c>
      <c r="K1092" s="22">
        <v>0</v>
      </c>
    </row>
    <row r="1093" spans="1:12" x14ac:dyDescent="0.25">
      <c r="A1093" t="s">
        <v>17</v>
      </c>
      <c r="B1093" s="22">
        <v>2019</v>
      </c>
      <c r="C1093" s="22">
        <v>473</v>
      </c>
      <c r="E1093" s="22">
        <v>15</v>
      </c>
      <c r="F1093" s="22">
        <v>2</v>
      </c>
    </row>
    <row r="1094" spans="1:12" x14ac:dyDescent="0.25">
      <c r="A1094" t="s">
        <v>17</v>
      </c>
      <c r="B1094" s="22">
        <v>2019</v>
      </c>
      <c r="C1094" s="22">
        <v>473</v>
      </c>
      <c r="E1094" s="22">
        <v>8</v>
      </c>
      <c r="F1094" s="22">
        <v>1.2</v>
      </c>
    </row>
    <row r="1095" spans="1:12" x14ac:dyDescent="0.25">
      <c r="A1095" t="s">
        <v>17</v>
      </c>
      <c r="B1095" s="22">
        <v>2019</v>
      </c>
      <c r="C1095" s="22">
        <v>474</v>
      </c>
      <c r="D1095" s="22">
        <v>0</v>
      </c>
      <c r="E1095" s="22">
        <v>0</v>
      </c>
      <c r="F1095" s="22">
        <v>0</v>
      </c>
      <c r="G1095" s="22">
        <v>0</v>
      </c>
      <c r="H1095" s="22">
        <v>0</v>
      </c>
      <c r="I1095" s="22">
        <v>0</v>
      </c>
      <c r="J1095" s="22">
        <v>0</v>
      </c>
      <c r="K1095" s="22">
        <v>0</v>
      </c>
    </row>
    <row r="1096" spans="1:12" x14ac:dyDescent="0.25">
      <c r="A1096" t="s">
        <v>17</v>
      </c>
      <c r="B1096" s="22">
        <v>2019</v>
      </c>
      <c r="C1096" s="22">
        <v>475</v>
      </c>
      <c r="D1096" s="22">
        <v>0</v>
      </c>
      <c r="E1096" s="22">
        <v>0</v>
      </c>
      <c r="F1096" s="22">
        <v>0</v>
      </c>
      <c r="G1096" s="22">
        <v>0</v>
      </c>
      <c r="H1096" s="22">
        <v>0</v>
      </c>
      <c r="I1096" s="22">
        <v>0</v>
      </c>
      <c r="J1096" s="22">
        <v>0</v>
      </c>
      <c r="K1096" s="22">
        <v>0</v>
      </c>
    </row>
    <row r="1097" spans="1:12" x14ac:dyDescent="0.25">
      <c r="A1097" t="s">
        <v>17</v>
      </c>
      <c r="B1097" s="22">
        <v>2019</v>
      </c>
      <c r="C1097" s="22">
        <v>476</v>
      </c>
      <c r="D1097" s="22">
        <v>2</v>
      </c>
      <c r="E1097" s="22">
        <v>8.5</v>
      </c>
      <c r="F1097" s="22">
        <v>1.2</v>
      </c>
      <c r="G1097" s="22">
        <v>0</v>
      </c>
      <c r="H1097" s="22">
        <v>0</v>
      </c>
      <c r="I1097" s="22">
        <v>0</v>
      </c>
      <c r="J1097" s="22">
        <v>0</v>
      </c>
      <c r="K1097" s="22">
        <v>0</v>
      </c>
    </row>
    <row r="1098" spans="1:12" x14ac:dyDescent="0.25">
      <c r="A1098" t="s">
        <v>17</v>
      </c>
      <c r="B1098" s="22">
        <v>2019</v>
      </c>
      <c r="C1098" s="22">
        <v>476</v>
      </c>
      <c r="E1098" s="22">
        <v>9</v>
      </c>
      <c r="F1098" s="22">
        <v>0.9</v>
      </c>
    </row>
    <row r="1099" spans="1:12" x14ac:dyDescent="0.25">
      <c r="A1099" t="s">
        <v>17</v>
      </c>
      <c r="B1099" s="22">
        <v>2019</v>
      </c>
      <c r="C1099" s="22">
        <v>477</v>
      </c>
      <c r="D1099" s="22">
        <v>4</v>
      </c>
      <c r="E1099" s="22">
        <v>7.5</v>
      </c>
      <c r="F1099" s="22">
        <v>2.1</v>
      </c>
      <c r="G1099" s="22">
        <v>1</v>
      </c>
      <c r="H1099" s="22">
        <v>16</v>
      </c>
      <c r="I1099" s="22">
        <v>1.8</v>
      </c>
      <c r="J1099" s="22">
        <v>1</v>
      </c>
      <c r="K1099" s="22">
        <v>0</v>
      </c>
    </row>
    <row r="1100" spans="1:12" x14ac:dyDescent="0.25">
      <c r="A1100" t="s">
        <v>17</v>
      </c>
      <c r="B1100" s="22">
        <v>2019</v>
      </c>
      <c r="C1100" s="22">
        <v>477</v>
      </c>
      <c r="E1100" s="22">
        <v>9.5</v>
      </c>
      <c r="F1100" s="22">
        <v>2.2000000000000002</v>
      </c>
    </row>
    <row r="1101" spans="1:12" x14ac:dyDescent="0.25">
      <c r="A1101" t="s">
        <v>17</v>
      </c>
      <c r="B1101" s="22">
        <v>2019</v>
      </c>
      <c r="C1101" s="22">
        <v>477</v>
      </c>
      <c r="E1101" s="22">
        <v>7</v>
      </c>
      <c r="F1101" s="22">
        <v>2</v>
      </c>
    </row>
    <row r="1102" spans="1:12" x14ac:dyDescent="0.25">
      <c r="A1102" t="s">
        <v>17</v>
      </c>
      <c r="B1102" s="22">
        <v>2019</v>
      </c>
      <c r="C1102" s="22">
        <v>477</v>
      </c>
      <c r="E1102" s="22">
        <v>5</v>
      </c>
      <c r="F1102" s="22">
        <v>1.2</v>
      </c>
    </row>
    <row r="1103" spans="1:12" x14ac:dyDescent="0.25">
      <c r="A1103" t="s">
        <v>17</v>
      </c>
      <c r="B1103" s="22">
        <v>2019</v>
      </c>
      <c r="C1103" s="22">
        <v>478</v>
      </c>
      <c r="D1103" s="22">
        <v>2</v>
      </c>
      <c r="E1103" s="22">
        <v>9</v>
      </c>
      <c r="F1103" s="22">
        <v>1</v>
      </c>
      <c r="G1103" s="22">
        <v>1</v>
      </c>
      <c r="H1103" s="22">
        <v>9</v>
      </c>
      <c r="I1103" s="22">
        <v>1.8</v>
      </c>
      <c r="J1103" s="22">
        <v>1</v>
      </c>
      <c r="K1103" s="22">
        <v>0</v>
      </c>
      <c r="L1103" s="22" t="s">
        <v>19</v>
      </c>
    </row>
    <row r="1104" spans="1:12" x14ac:dyDescent="0.25">
      <c r="A1104" t="s">
        <v>17</v>
      </c>
      <c r="B1104" s="22">
        <v>2019</v>
      </c>
      <c r="C1104" s="22">
        <v>478</v>
      </c>
      <c r="E1104" s="22">
        <v>8.5</v>
      </c>
      <c r="F1104" s="22">
        <v>0.9</v>
      </c>
    </row>
    <row r="1105" spans="1:11" x14ac:dyDescent="0.25">
      <c r="A1105" t="s">
        <v>17</v>
      </c>
      <c r="B1105" s="22">
        <v>2019</v>
      </c>
      <c r="C1105" s="22">
        <v>479</v>
      </c>
      <c r="D1105" s="22">
        <v>1</v>
      </c>
      <c r="E1105" s="22">
        <v>8</v>
      </c>
      <c r="F1105" s="22">
        <v>1</v>
      </c>
      <c r="G1105" s="22">
        <v>0</v>
      </c>
      <c r="H1105" s="22">
        <v>0</v>
      </c>
      <c r="I1105" s="22">
        <v>0</v>
      </c>
      <c r="J1105" s="22">
        <v>0</v>
      </c>
      <c r="K1105" s="22">
        <v>0</v>
      </c>
    </row>
    <row r="1106" spans="1:11" x14ac:dyDescent="0.25">
      <c r="A1106" t="s">
        <v>17</v>
      </c>
      <c r="B1106" s="22">
        <v>2019</v>
      </c>
      <c r="C1106" s="22">
        <v>480</v>
      </c>
      <c r="D1106" s="22">
        <v>0</v>
      </c>
      <c r="E1106" s="22">
        <v>0</v>
      </c>
      <c r="F1106" s="22">
        <v>0</v>
      </c>
      <c r="G1106" s="22">
        <v>0</v>
      </c>
      <c r="H1106" s="22">
        <v>0</v>
      </c>
      <c r="I1106" s="22">
        <v>0</v>
      </c>
      <c r="J1106" s="22">
        <v>0</v>
      </c>
      <c r="K1106" s="22">
        <v>0</v>
      </c>
    </row>
    <row r="1107" spans="1:11" x14ac:dyDescent="0.25">
      <c r="A1107" t="s">
        <v>17</v>
      </c>
      <c r="B1107" s="22">
        <v>2019</v>
      </c>
      <c r="C1107" s="22">
        <v>481</v>
      </c>
      <c r="D1107" s="22">
        <v>2</v>
      </c>
      <c r="E1107" s="22">
        <v>12</v>
      </c>
      <c r="F1107" s="22">
        <v>2</v>
      </c>
      <c r="G1107" s="22">
        <v>1</v>
      </c>
      <c r="H1107" s="22">
        <v>5.5</v>
      </c>
      <c r="I1107" s="22">
        <v>0.8</v>
      </c>
      <c r="J1107" s="22">
        <v>0</v>
      </c>
      <c r="K1107" s="22">
        <v>0</v>
      </c>
    </row>
    <row r="1108" spans="1:11" x14ac:dyDescent="0.25">
      <c r="A1108" t="s">
        <v>17</v>
      </c>
      <c r="B1108" s="22">
        <v>2019</v>
      </c>
      <c r="C1108" s="22">
        <v>481</v>
      </c>
      <c r="E1108" s="22">
        <v>10</v>
      </c>
      <c r="F1108" s="22">
        <v>1</v>
      </c>
    </row>
    <row r="1109" spans="1:11" x14ac:dyDescent="0.25">
      <c r="A1109" t="s">
        <v>17</v>
      </c>
      <c r="B1109" s="22">
        <v>2019</v>
      </c>
      <c r="C1109" s="22">
        <v>482</v>
      </c>
      <c r="D1109" s="22">
        <v>4</v>
      </c>
      <c r="E1109" s="22">
        <v>15</v>
      </c>
      <c r="F1109" s="22">
        <v>2.2000000000000002</v>
      </c>
      <c r="G1109" s="22">
        <v>1</v>
      </c>
      <c r="H1109" s="22">
        <v>18</v>
      </c>
      <c r="I1109" s="22">
        <v>1.8</v>
      </c>
      <c r="J1109" s="22">
        <v>1</v>
      </c>
      <c r="K1109" s="22">
        <v>0</v>
      </c>
    </row>
    <row r="1110" spans="1:11" x14ac:dyDescent="0.25">
      <c r="A1110" t="s">
        <v>17</v>
      </c>
      <c r="B1110" s="22">
        <v>2019</v>
      </c>
      <c r="C1110" s="22">
        <v>482</v>
      </c>
      <c r="E1110" s="22">
        <v>19</v>
      </c>
      <c r="F1110" s="22">
        <v>3.1</v>
      </c>
    </row>
    <row r="1111" spans="1:11" x14ac:dyDescent="0.25">
      <c r="A1111" t="s">
        <v>17</v>
      </c>
      <c r="B1111" s="22">
        <v>2019</v>
      </c>
      <c r="C1111" s="22">
        <v>482</v>
      </c>
      <c r="E1111" s="22">
        <v>15</v>
      </c>
      <c r="F1111" s="22">
        <v>2.9</v>
      </c>
    </row>
    <row r="1112" spans="1:11" x14ac:dyDescent="0.25">
      <c r="A1112" t="s">
        <v>17</v>
      </c>
      <c r="B1112" s="22">
        <v>2019</v>
      </c>
      <c r="C1112" s="22">
        <v>482</v>
      </c>
      <c r="E1112" s="22">
        <v>10.5</v>
      </c>
      <c r="F1112" s="22">
        <v>1.6</v>
      </c>
    </row>
    <row r="1113" spans="1:11" x14ac:dyDescent="0.25">
      <c r="A1113" t="s">
        <v>17</v>
      </c>
      <c r="B1113" s="22">
        <v>2019</v>
      </c>
      <c r="C1113" s="22">
        <v>483</v>
      </c>
      <c r="D1113" s="22">
        <v>2</v>
      </c>
      <c r="E1113" s="22">
        <v>8.5</v>
      </c>
      <c r="F1113" s="22">
        <v>1</v>
      </c>
      <c r="G1113" s="22">
        <v>1</v>
      </c>
      <c r="H1113" s="22">
        <v>3</v>
      </c>
      <c r="I1113" s="22">
        <v>0.4</v>
      </c>
      <c r="J1113" s="22">
        <v>0</v>
      </c>
      <c r="K1113" s="22">
        <v>0</v>
      </c>
    </row>
    <row r="1114" spans="1:11" x14ac:dyDescent="0.25">
      <c r="A1114" t="s">
        <v>17</v>
      </c>
      <c r="B1114" s="22">
        <v>2019</v>
      </c>
      <c r="C1114" s="22">
        <v>483</v>
      </c>
      <c r="E1114" s="22">
        <v>6.7</v>
      </c>
      <c r="F1114" s="22">
        <v>1.3</v>
      </c>
    </row>
    <row r="1115" spans="1:11" x14ac:dyDescent="0.25">
      <c r="A1115" t="s">
        <v>17</v>
      </c>
      <c r="B1115" s="22">
        <v>2019</v>
      </c>
      <c r="C1115" s="22">
        <v>484</v>
      </c>
      <c r="D1115" s="22">
        <v>0</v>
      </c>
      <c r="E1115" s="22">
        <v>0</v>
      </c>
      <c r="F1115" s="22">
        <v>0</v>
      </c>
      <c r="G1115" s="22">
        <v>0</v>
      </c>
      <c r="H1115" s="22">
        <v>0</v>
      </c>
      <c r="I1115" s="22">
        <v>0</v>
      </c>
      <c r="J1115" s="22">
        <v>0</v>
      </c>
      <c r="K1115" s="22">
        <v>0</v>
      </c>
    </row>
    <row r="1116" spans="1:11" x14ac:dyDescent="0.25">
      <c r="A1116" t="s">
        <v>17</v>
      </c>
      <c r="B1116" s="22">
        <v>2019</v>
      </c>
      <c r="C1116" s="22">
        <v>485</v>
      </c>
      <c r="D1116" s="22">
        <v>3</v>
      </c>
      <c r="E1116" s="22">
        <v>10</v>
      </c>
      <c r="F1116" s="22">
        <v>1.5</v>
      </c>
      <c r="G1116" s="22">
        <v>1</v>
      </c>
      <c r="H1116" s="22">
        <v>15</v>
      </c>
      <c r="I1116" s="22">
        <v>1.8</v>
      </c>
      <c r="J1116" s="22">
        <v>1</v>
      </c>
      <c r="K1116" s="22">
        <v>0</v>
      </c>
    </row>
    <row r="1117" spans="1:11" x14ac:dyDescent="0.25">
      <c r="A1117" t="s">
        <v>17</v>
      </c>
      <c r="B1117" s="22">
        <v>2019</v>
      </c>
      <c r="C1117" s="22">
        <v>485</v>
      </c>
      <c r="E1117" s="22">
        <v>14</v>
      </c>
      <c r="F1117" s="22">
        <v>2.5</v>
      </c>
    </row>
    <row r="1118" spans="1:11" x14ac:dyDescent="0.25">
      <c r="A1118" t="s">
        <v>17</v>
      </c>
      <c r="B1118" s="22">
        <v>2019</v>
      </c>
      <c r="C1118" s="22">
        <v>485</v>
      </c>
      <c r="E1118" s="22">
        <v>8</v>
      </c>
      <c r="F1118" s="22">
        <v>2.1</v>
      </c>
    </row>
    <row r="1119" spans="1:11" x14ac:dyDescent="0.25">
      <c r="A1119" t="s">
        <v>17</v>
      </c>
      <c r="B1119" s="22">
        <v>2019</v>
      </c>
      <c r="C1119" s="22">
        <v>486</v>
      </c>
      <c r="D1119" s="22" t="s">
        <v>13</v>
      </c>
      <c r="E1119" s="22" t="s">
        <v>13</v>
      </c>
      <c r="F1119" s="22" t="s">
        <v>13</v>
      </c>
      <c r="G1119" s="22" t="s">
        <v>13</v>
      </c>
      <c r="H1119" s="22" t="s">
        <v>13</v>
      </c>
      <c r="I1119" s="22" t="s">
        <v>13</v>
      </c>
      <c r="J1119" s="22" t="s">
        <v>13</v>
      </c>
      <c r="K1119" s="22" t="s">
        <v>13</v>
      </c>
    </row>
    <row r="1120" spans="1:11" x14ac:dyDescent="0.25">
      <c r="A1120" t="s">
        <v>17</v>
      </c>
      <c r="B1120" s="22">
        <v>2019</v>
      </c>
      <c r="C1120" s="22">
        <v>487</v>
      </c>
      <c r="D1120" s="22">
        <v>3</v>
      </c>
      <c r="E1120" s="22">
        <v>12</v>
      </c>
      <c r="F1120" s="22">
        <v>2.5</v>
      </c>
      <c r="G1120" s="22">
        <v>1</v>
      </c>
      <c r="H1120" s="22">
        <v>21.2</v>
      </c>
      <c r="I1120" s="22">
        <v>1.8</v>
      </c>
      <c r="J1120" s="22">
        <v>1</v>
      </c>
      <c r="K1120" s="22">
        <v>0</v>
      </c>
    </row>
    <row r="1121" spans="1:12" x14ac:dyDescent="0.25">
      <c r="A1121" t="s">
        <v>17</v>
      </c>
      <c r="B1121" s="22">
        <v>2019</v>
      </c>
      <c r="C1121" s="22">
        <v>487</v>
      </c>
      <c r="E1121" s="22">
        <v>16</v>
      </c>
      <c r="F1121" s="22">
        <v>2.5</v>
      </c>
    </row>
    <row r="1122" spans="1:12" x14ac:dyDescent="0.25">
      <c r="A1122" t="s">
        <v>17</v>
      </c>
      <c r="B1122" s="22">
        <v>2019</v>
      </c>
      <c r="C1122" s="22">
        <v>487</v>
      </c>
      <c r="E1122" s="22">
        <v>8.8000000000000007</v>
      </c>
      <c r="F1122" s="22">
        <v>2</v>
      </c>
    </row>
    <row r="1123" spans="1:12" x14ac:dyDescent="0.25">
      <c r="A1123" t="s">
        <v>17</v>
      </c>
      <c r="B1123" s="22">
        <v>2019</v>
      </c>
      <c r="C1123" s="22">
        <v>488</v>
      </c>
      <c r="D1123" s="22">
        <v>4</v>
      </c>
      <c r="E1123" s="22">
        <v>8.5</v>
      </c>
      <c r="F1123" s="22">
        <v>2.6</v>
      </c>
      <c r="G1123" s="22">
        <v>1</v>
      </c>
      <c r="H1123" s="22">
        <v>21.5</v>
      </c>
      <c r="I1123" s="22">
        <v>2</v>
      </c>
      <c r="J1123" s="22">
        <v>1</v>
      </c>
      <c r="K1123" s="22">
        <v>0</v>
      </c>
    </row>
    <row r="1124" spans="1:12" x14ac:dyDescent="0.25">
      <c r="A1124" t="s">
        <v>17</v>
      </c>
      <c r="B1124" s="22">
        <v>2019</v>
      </c>
      <c r="C1124" s="22">
        <v>488</v>
      </c>
      <c r="E1124" s="22">
        <v>11.5</v>
      </c>
      <c r="F1124" s="22">
        <v>2.8</v>
      </c>
    </row>
    <row r="1125" spans="1:12" x14ac:dyDescent="0.25">
      <c r="A1125" t="s">
        <v>17</v>
      </c>
      <c r="B1125" s="22">
        <v>2019</v>
      </c>
      <c r="C1125" s="22">
        <v>488</v>
      </c>
      <c r="E1125" s="22">
        <v>13.5</v>
      </c>
      <c r="F1125" s="22">
        <v>3</v>
      </c>
    </row>
    <row r="1126" spans="1:12" x14ac:dyDescent="0.25">
      <c r="A1126" t="s">
        <v>17</v>
      </c>
      <c r="B1126" s="22">
        <v>2019</v>
      </c>
      <c r="C1126" s="22">
        <v>488</v>
      </c>
      <c r="E1126" s="22">
        <v>7.5</v>
      </c>
      <c r="F1126" s="22">
        <v>2</v>
      </c>
    </row>
    <row r="1127" spans="1:12" x14ac:dyDescent="0.25">
      <c r="A1127" t="s">
        <v>17</v>
      </c>
      <c r="B1127" s="22">
        <v>2019</v>
      </c>
      <c r="C1127" s="22">
        <v>489</v>
      </c>
      <c r="D1127" s="22">
        <v>3</v>
      </c>
      <c r="E1127" s="22">
        <v>21</v>
      </c>
      <c r="F1127" s="22">
        <v>1.5</v>
      </c>
      <c r="G1127" s="22">
        <v>1</v>
      </c>
      <c r="H1127" s="22">
        <v>9.5</v>
      </c>
      <c r="I1127" s="22">
        <v>1.8</v>
      </c>
      <c r="J1127" s="22">
        <v>0</v>
      </c>
      <c r="K1127" s="22">
        <v>0</v>
      </c>
    </row>
    <row r="1128" spans="1:12" x14ac:dyDescent="0.25">
      <c r="A1128" t="s">
        <v>17</v>
      </c>
      <c r="B1128" s="22">
        <v>2019</v>
      </c>
      <c r="C1128" s="22">
        <v>489</v>
      </c>
      <c r="E1128" s="22">
        <v>15.5</v>
      </c>
      <c r="F1128" s="22">
        <v>2.2999999999999998</v>
      </c>
    </row>
    <row r="1129" spans="1:12" x14ac:dyDescent="0.25">
      <c r="A1129" t="s">
        <v>17</v>
      </c>
      <c r="B1129" s="22">
        <v>2019</v>
      </c>
      <c r="C1129" s="22">
        <v>489</v>
      </c>
      <c r="E1129" s="22">
        <v>11</v>
      </c>
      <c r="F1129" s="22">
        <v>1.2</v>
      </c>
    </row>
    <row r="1130" spans="1:12" x14ac:dyDescent="0.25">
      <c r="A1130" t="s">
        <v>17</v>
      </c>
      <c r="B1130" s="22">
        <v>2019</v>
      </c>
      <c r="C1130" s="22">
        <v>490</v>
      </c>
      <c r="D1130" s="22">
        <v>0</v>
      </c>
      <c r="E1130" s="22">
        <v>0</v>
      </c>
      <c r="F1130" s="22">
        <v>0</v>
      </c>
      <c r="G1130" s="22">
        <v>0</v>
      </c>
      <c r="H1130" s="22">
        <v>0</v>
      </c>
      <c r="I1130" s="22">
        <v>0</v>
      </c>
      <c r="J1130" s="22">
        <v>0</v>
      </c>
      <c r="K1130" s="22">
        <v>0</v>
      </c>
    </row>
    <row r="1131" spans="1:12" x14ac:dyDescent="0.25">
      <c r="A1131" t="s">
        <v>17</v>
      </c>
      <c r="B1131" s="22">
        <v>2019</v>
      </c>
      <c r="C1131" s="22">
        <v>491</v>
      </c>
      <c r="D1131" s="22">
        <v>2</v>
      </c>
      <c r="E1131" s="22">
        <v>12.5</v>
      </c>
      <c r="F1131" s="22">
        <v>1.2</v>
      </c>
      <c r="G1131" s="22">
        <v>1</v>
      </c>
      <c r="H1131" s="22">
        <v>10</v>
      </c>
      <c r="I1131" s="22">
        <v>1.2</v>
      </c>
      <c r="J1131" s="22">
        <v>0</v>
      </c>
      <c r="K1131" s="22">
        <v>0</v>
      </c>
    </row>
    <row r="1132" spans="1:12" x14ac:dyDescent="0.25">
      <c r="A1132" t="s">
        <v>17</v>
      </c>
      <c r="B1132" s="22">
        <v>2019</v>
      </c>
      <c r="C1132" s="22">
        <v>491</v>
      </c>
      <c r="E1132" s="22">
        <v>16.5</v>
      </c>
      <c r="F1132" s="22">
        <v>1.8</v>
      </c>
    </row>
    <row r="1133" spans="1:12" x14ac:dyDescent="0.25">
      <c r="A1133" t="s">
        <v>17</v>
      </c>
      <c r="B1133" s="22">
        <v>2019</v>
      </c>
      <c r="C1133" s="22">
        <v>492</v>
      </c>
      <c r="D1133" s="22">
        <v>0</v>
      </c>
      <c r="E1133" s="22">
        <v>0</v>
      </c>
      <c r="F1133" s="22">
        <v>0</v>
      </c>
      <c r="G1133" s="22">
        <v>0</v>
      </c>
      <c r="H1133" s="22">
        <v>0</v>
      </c>
      <c r="I1133" s="22">
        <v>0</v>
      </c>
      <c r="J1133" s="22">
        <v>0</v>
      </c>
      <c r="K1133" s="22">
        <v>0</v>
      </c>
    </row>
    <row r="1134" spans="1:12" x14ac:dyDescent="0.25">
      <c r="A1134" t="s">
        <v>17</v>
      </c>
      <c r="B1134" s="22">
        <v>2019</v>
      </c>
      <c r="C1134" s="22">
        <v>493</v>
      </c>
      <c r="D1134" s="22">
        <v>4</v>
      </c>
      <c r="E1134" s="22">
        <v>12.1</v>
      </c>
      <c r="F1134" s="22">
        <v>2.6</v>
      </c>
      <c r="G1134" s="22">
        <v>1</v>
      </c>
      <c r="H1134" s="22">
        <v>25</v>
      </c>
      <c r="I1134" s="22">
        <v>2</v>
      </c>
      <c r="J1134" s="22">
        <v>1</v>
      </c>
      <c r="K1134" s="22">
        <v>0</v>
      </c>
      <c r="L1134" s="22" t="s">
        <v>29</v>
      </c>
    </row>
    <row r="1135" spans="1:12" x14ac:dyDescent="0.25">
      <c r="A1135" t="s">
        <v>17</v>
      </c>
      <c r="B1135" s="22">
        <v>2019</v>
      </c>
      <c r="C1135" s="22">
        <v>493</v>
      </c>
      <c r="E1135" s="22">
        <v>15</v>
      </c>
      <c r="F1135" s="22">
        <v>3.1</v>
      </c>
    </row>
    <row r="1136" spans="1:12" x14ac:dyDescent="0.25">
      <c r="A1136" t="s">
        <v>17</v>
      </c>
      <c r="B1136" s="22">
        <v>2019</v>
      </c>
      <c r="C1136" s="22">
        <v>493</v>
      </c>
      <c r="E1136" s="22">
        <v>15.5</v>
      </c>
      <c r="F1136" s="22">
        <v>3.1</v>
      </c>
    </row>
    <row r="1137" spans="1:11" x14ac:dyDescent="0.25">
      <c r="A1137" t="s">
        <v>17</v>
      </c>
      <c r="B1137" s="22">
        <v>2019</v>
      </c>
      <c r="C1137" s="22">
        <v>493</v>
      </c>
      <c r="E1137" s="22">
        <v>8.1999999999999993</v>
      </c>
      <c r="F1137" s="22">
        <v>1.8</v>
      </c>
    </row>
    <row r="1138" spans="1:11" x14ac:dyDescent="0.25">
      <c r="A1138" t="s">
        <v>17</v>
      </c>
      <c r="B1138" s="22">
        <v>2019</v>
      </c>
      <c r="C1138" s="22">
        <v>494</v>
      </c>
      <c r="D1138" s="22">
        <v>3</v>
      </c>
      <c r="E1138" s="22">
        <v>12</v>
      </c>
      <c r="F1138" s="22">
        <v>1.9</v>
      </c>
      <c r="G1138" s="22">
        <v>1</v>
      </c>
      <c r="H1138" s="22">
        <v>11.2</v>
      </c>
      <c r="I1138" s="22">
        <v>1.8</v>
      </c>
      <c r="J1138" s="22">
        <v>1</v>
      </c>
      <c r="K1138" s="22">
        <v>0</v>
      </c>
    </row>
    <row r="1139" spans="1:11" x14ac:dyDescent="0.25">
      <c r="A1139" t="s">
        <v>17</v>
      </c>
      <c r="B1139" s="22">
        <v>2019</v>
      </c>
      <c r="C1139" s="22">
        <v>494</v>
      </c>
      <c r="E1139" s="22">
        <v>8</v>
      </c>
      <c r="F1139" s="22">
        <v>1.9</v>
      </c>
    </row>
    <row r="1140" spans="1:11" x14ac:dyDescent="0.25">
      <c r="A1140" t="s">
        <v>17</v>
      </c>
      <c r="B1140" s="22">
        <v>2019</v>
      </c>
      <c r="C1140" s="22">
        <v>494</v>
      </c>
      <c r="E1140" s="22">
        <v>9.5</v>
      </c>
      <c r="F1140" s="22">
        <v>1.7</v>
      </c>
    </row>
    <row r="1141" spans="1:11" x14ac:dyDescent="0.25">
      <c r="A1141" t="s">
        <v>17</v>
      </c>
      <c r="B1141" s="22">
        <v>2019</v>
      </c>
      <c r="C1141" s="22">
        <v>495</v>
      </c>
      <c r="D1141" s="22" t="s">
        <v>13</v>
      </c>
      <c r="E1141" s="22" t="s">
        <v>13</v>
      </c>
      <c r="F1141" s="22" t="s">
        <v>13</v>
      </c>
      <c r="G1141" s="22" t="s">
        <v>13</v>
      </c>
      <c r="H1141" s="22" t="s">
        <v>13</v>
      </c>
      <c r="I1141" s="22" t="s">
        <v>13</v>
      </c>
      <c r="J1141" s="22" t="s">
        <v>13</v>
      </c>
      <c r="K1141" s="22" t="s">
        <v>13</v>
      </c>
    </row>
    <row r="1142" spans="1:11" x14ac:dyDescent="0.25">
      <c r="A1142" t="s">
        <v>17</v>
      </c>
      <c r="B1142" s="22">
        <v>2019</v>
      </c>
      <c r="C1142" s="22">
        <v>496</v>
      </c>
      <c r="D1142" s="22">
        <v>0</v>
      </c>
      <c r="E1142" s="22">
        <v>0</v>
      </c>
      <c r="F1142" s="22">
        <v>0</v>
      </c>
      <c r="G1142" s="22">
        <v>0</v>
      </c>
      <c r="H1142" s="22">
        <v>0</v>
      </c>
      <c r="I1142" s="22">
        <v>0</v>
      </c>
      <c r="J1142" s="22">
        <v>0</v>
      </c>
      <c r="K1142" s="22">
        <v>0</v>
      </c>
    </row>
    <row r="1143" spans="1:11" x14ac:dyDescent="0.25">
      <c r="A1143" t="s">
        <v>17</v>
      </c>
      <c r="B1143" s="22">
        <v>2019</v>
      </c>
      <c r="C1143" s="22">
        <v>497</v>
      </c>
      <c r="D1143" s="22">
        <v>4</v>
      </c>
      <c r="E1143" s="22">
        <v>14.5</v>
      </c>
      <c r="F1143" s="22">
        <v>2.7</v>
      </c>
      <c r="G1143" s="22">
        <v>1</v>
      </c>
      <c r="H1143" s="22">
        <v>29</v>
      </c>
      <c r="I1143" s="22">
        <v>2.2000000000000002</v>
      </c>
      <c r="J1143" s="22">
        <v>1</v>
      </c>
      <c r="K1143" s="22">
        <v>0</v>
      </c>
    </row>
    <row r="1144" spans="1:11" x14ac:dyDescent="0.25">
      <c r="A1144" t="s">
        <v>17</v>
      </c>
      <c r="B1144" s="22">
        <v>2019</v>
      </c>
      <c r="C1144" s="22">
        <v>497</v>
      </c>
      <c r="E1144" s="22">
        <v>18.5</v>
      </c>
      <c r="F1144" s="22">
        <v>2.9</v>
      </c>
    </row>
    <row r="1145" spans="1:11" x14ac:dyDescent="0.25">
      <c r="A1145" t="s">
        <v>17</v>
      </c>
      <c r="B1145" s="22">
        <v>2019</v>
      </c>
      <c r="C1145" s="22">
        <v>497</v>
      </c>
      <c r="E1145" s="22">
        <v>12.3</v>
      </c>
      <c r="F1145" s="22">
        <v>2.2000000000000002</v>
      </c>
    </row>
    <row r="1146" spans="1:11" x14ac:dyDescent="0.25">
      <c r="A1146" t="s">
        <v>17</v>
      </c>
      <c r="B1146" s="22">
        <v>2019</v>
      </c>
      <c r="C1146" s="22">
        <v>497</v>
      </c>
      <c r="E1146" s="22">
        <v>6.5</v>
      </c>
      <c r="F1146" s="22">
        <v>1.2</v>
      </c>
    </row>
    <row r="1147" spans="1:11" x14ac:dyDescent="0.25">
      <c r="A1147" t="s">
        <v>17</v>
      </c>
      <c r="B1147" s="22">
        <v>2019</v>
      </c>
      <c r="C1147" s="22">
        <v>498</v>
      </c>
      <c r="D1147" s="22">
        <v>3</v>
      </c>
      <c r="E1147" s="22">
        <v>13</v>
      </c>
      <c r="F1147" s="22">
        <v>2.1</v>
      </c>
      <c r="G1147" s="22">
        <v>1</v>
      </c>
      <c r="H1147" s="22">
        <v>17</v>
      </c>
      <c r="I1147" s="22">
        <v>1.8</v>
      </c>
      <c r="J1147" s="22">
        <v>1</v>
      </c>
      <c r="K1147" s="22">
        <v>0</v>
      </c>
    </row>
    <row r="1148" spans="1:11" x14ac:dyDescent="0.25">
      <c r="A1148" t="s">
        <v>17</v>
      </c>
      <c r="B1148" s="22">
        <v>2019</v>
      </c>
      <c r="C1148" s="22">
        <v>498</v>
      </c>
      <c r="E1148" s="22">
        <v>15.5</v>
      </c>
      <c r="F1148" s="22">
        <v>2.2000000000000002</v>
      </c>
    </row>
    <row r="1149" spans="1:11" x14ac:dyDescent="0.25">
      <c r="A1149" t="s">
        <v>17</v>
      </c>
      <c r="B1149" s="22">
        <v>2019</v>
      </c>
      <c r="C1149" s="22">
        <v>498</v>
      </c>
      <c r="E1149" s="22">
        <v>12.3</v>
      </c>
      <c r="F1149" s="22">
        <v>1.9</v>
      </c>
    </row>
    <row r="1150" spans="1:11" x14ac:dyDescent="0.25">
      <c r="A1150" t="s">
        <v>17</v>
      </c>
      <c r="B1150" s="22">
        <v>2019</v>
      </c>
      <c r="C1150" s="22">
        <v>499</v>
      </c>
      <c r="D1150" s="22">
        <v>2</v>
      </c>
      <c r="E1150" s="22">
        <v>8</v>
      </c>
      <c r="F1150" s="22">
        <v>1</v>
      </c>
      <c r="G1150" s="22">
        <v>1</v>
      </c>
      <c r="H1150" s="22">
        <v>11</v>
      </c>
      <c r="I1150" s="22">
        <v>1.8</v>
      </c>
      <c r="J1150" s="22">
        <v>1</v>
      </c>
      <c r="K1150" s="22">
        <v>0</v>
      </c>
    </row>
    <row r="1151" spans="1:11" x14ac:dyDescent="0.25">
      <c r="A1151" t="s">
        <v>17</v>
      </c>
      <c r="B1151" s="22">
        <v>2019</v>
      </c>
      <c r="C1151" s="22">
        <v>499</v>
      </c>
      <c r="E1151" s="22">
        <v>7.5</v>
      </c>
      <c r="F1151" s="22">
        <v>1</v>
      </c>
    </row>
    <row r="1152" spans="1:11" x14ac:dyDescent="0.25">
      <c r="A1152" t="s">
        <v>17</v>
      </c>
      <c r="B1152" s="22">
        <v>2019</v>
      </c>
      <c r="C1152" s="22">
        <v>500</v>
      </c>
      <c r="D1152" s="22">
        <v>2</v>
      </c>
      <c r="E1152" s="22">
        <v>8</v>
      </c>
      <c r="F1152" s="22">
        <v>1.3</v>
      </c>
      <c r="G1152" s="22">
        <v>1</v>
      </c>
      <c r="H1152" s="22">
        <v>3</v>
      </c>
      <c r="I1152" s="22">
        <v>0.4</v>
      </c>
      <c r="J1152" s="22">
        <v>0</v>
      </c>
      <c r="K1152" s="22">
        <v>0</v>
      </c>
    </row>
    <row r="1153" spans="1:12" x14ac:dyDescent="0.25">
      <c r="A1153" t="s">
        <v>17</v>
      </c>
      <c r="B1153" s="22">
        <v>2019</v>
      </c>
      <c r="C1153" s="22">
        <v>500</v>
      </c>
      <c r="E1153" s="22">
        <v>9</v>
      </c>
      <c r="F1153" s="22">
        <v>1.1000000000000001</v>
      </c>
    </row>
    <row r="1154" spans="1:12" x14ac:dyDescent="0.25">
      <c r="A1154" t="s">
        <v>17</v>
      </c>
      <c r="B1154" s="22">
        <v>2019</v>
      </c>
      <c r="C1154" s="22">
        <v>501</v>
      </c>
      <c r="D1154" s="22" t="s">
        <v>13</v>
      </c>
      <c r="E1154" s="22" t="s">
        <v>13</v>
      </c>
      <c r="F1154" s="22" t="s">
        <v>13</v>
      </c>
      <c r="G1154" s="22" t="s">
        <v>13</v>
      </c>
      <c r="H1154" s="22" t="s">
        <v>13</v>
      </c>
      <c r="I1154" s="22" t="s">
        <v>13</v>
      </c>
      <c r="J1154" s="22" t="s">
        <v>13</v>
      </c>
      <c r="K1154" s="22" t="s">
        <v>13</v>
      </c>
    </row>
    <row r="1155" spans="1:12" x14ac:dyDescent="0.25">
      <c r="A1155" t="s">
        <v>17</v>
      </c>
      <c r="B1155" s="22">
        <v>2019</v>
      </c>
      <c r="C1155" s="22">
        <v>502</v>
      </c>
      <c r="D1155" s="22">
        <v>2</v>
      </c>
      <c r="E1155" s="22">
        <v>8.5</v>
      </c>
      <c r="F1155" s="22">
        <v>1</v>
      </c>
      <c r="G1155" s="22">
        <v>1</v>
      </c>
      <c r="H1155" s="22">
        <v>6.5</v>
      </c>
      <c r="I1155" s="22">
        <v>1.6</v>
      </c>
      <c r="J1155" s="22">
        <v>0</v>
      </c>
      <c r="K1155" s="22">
        <v>0</v>
      </c>
    </row>
    <row r="1156" spans="1:12" x14ac:dyDescent="0.25">
      <c r="A1156" t="s">
        <v>17</v>
      </c>
      <c r="B1156" s="22">
        <v>2019</v>
      </c>
      <c r="C1156" s="22">
        <v>502</v>
      </c>
      <c r="E1156" s="22">
        <v>9.5</v>
      </c>
      <c r="F1156" s="22">
        <v>1.6</v>
      </c>
    </row>
    <row r="1157" spans="1:12" x14ac:dyDescent="0.25">
      <c r="A1157" t="s">
        <v>17</v>
      </c>
      <c r="B1157" s="22">
        <v>2019</v>
      </c>
      <c r="C1157" s="22">
        <v>503</v>
      </c>
      <c r="D1157" s="22">
        <v>4</v>
      </c>
      <c r="E1157" s="22">
        <v>15</v>
      </c>
      <c r="F1157" s="22">
        <v>2.5</v>
      </c>
      <c r="G1157" s="22">
        <v>1</v>
      </c>
      <c r="H1157" s="22">
        <v>13.5</v>
      </c>
      <c r="I1157" s="22">
        <v>1.6</v>
      </c>
      <c r="J1157" s="22">
        <v>0</v>
      </c>
      <c r="K1157" s="22">
        <v>0</v>
      </c>
    </row>
    <row r="1158" spans="1:12" x14ac:dyDescent="0.25">
      <c r="A1158" t="s">
        <v>17</v>
      </c>
      <c r="B1158" s="22">
        <v>2019</v>
      </c>
      <c r="C1158" s="22">
        <v>503</v>
      </c>
      <c r="E1158" s="22">
        <v>17</v>
      </c>
      <c r="F1158" s="22">
        <v>3.4</v>
      </c>
    </row>
    <row r="1159" spans="1:12" x14ac:dyDescent="0.25">
      <c r="A1159" t="s">
        <v>17</v>
      </c>
      <c r="B1159" s="22">
        <v>2019</v>
      </c>
      <c r="C1159" s="22">
        <v>503</v>
      </c>
      <c r="E1159" s="22">
        <v>20</v>
      </c>
      <c r="F1159" s="22">
        <v>3.2</v>
      </c>
    </row>
    <row r="1160" spans="1:12" x14ac:dyDescent="0.25">
      <c r="A1160" t="s">
        <v>17</v>
      </c>
      <c r="B1160" s="22">
        <v>2019</v>
      </c>
      <c r="C1160" s="22">
        <v>503</v>
      </c>
      <c r="E1160" s="22">
        <v>14</v>
      </c>
      <c r="F1160" s="22">
        <v>2</v>
      </c>
    </row>
    <row r="1161" spans="1:12" x14ac:dyDescent="0.25">
      <c r="A1161" t="s">
        <v>17</v>
      </c>
      <c r="B1161" s="22">
        <v>2019</v>
      </c>
      <c r="C1161" s="22">
        <v>504</v>
      </c>
      <c r="D1161" s="22" t="s">
        <v>13</v>
      </c>
      <c r="E1161" s="22" t="s">
        <v>13</v>
      </c>
      <c r="F1161" s="22" t="s">
        <v>13</v>
      </c>
      <c r="G1161" s="22" t="s">
        <v>13</v>
      </c>
      <c r="H1161" s="22" t="s">
        <v>13</v>
      </c>
      <c r="I1161" s="22" t="s">
        <v>13</v>
      </c>
      <c r="J1161" s="22" t="s">
        <v>13</v>
      </c>
      <c r="K1161" s="22" t="s">
        <v>13</v>
      </c>
    </row>
    <row r="1162" spans="1:12" x14ac:dyDescent="0.25">
      <c r="A1162" t="s">
        <v>17</v>
      </c>
      <c r="B1162" s="22">
        <v>2019</v>
      </c>
      <c r="C1162" s="22">
        <v>505</v>
      </c>
      <c r="D1162" s="22">
        <v>2</v>
      </c>
      <c r="E1162" s="22">
        <v>10.5</v>
      </c>
      <c r="F1162" s="22">
        <v>1</v>
      </c>
      <c r="G1162" s="22">
        <v>1</v>
      </c>
      <c r="H1162" s="22">
        <v>24</v>
      </c>
      <c r="I1162" s="22">
        <v>2.2000000000000002</v>
      </c>
      <c r="J1162" s="22">
        <v>1</v>
      </c>
      <c r="K1162" s="22">
        <v>0</v>
      </c>
    </row>
    <row r="1163" spans="1:12" x14ac:dyDescent="0.25">
      <c r="A1163" t="s">
        <v>17</v>
      </c>
      <c r="B1163" s="22">
        <v>2019</v>
      </c>
      <c r="C1163" s="22">
        <v>505</v>
      </c>
      <c r="E1163" s="22">
        <v>12</v>
      </c>
      <c r="F1163" s="22">
        <v>2</v>
      </c>
    </row>
    <row r="1164" spans="1:12" x14ac:dyDescent="0.25">
      <c r="A1164" t="s">
        <v>17</v>
      </c>
      <c r="B1164" s="22">
        <v>2019</v>
      </c>
      <c r="C1164" s="22">
        <v>506</v>
      </c>
      <c r="D1164" s="22">
        <v>3</v>
      </c>
      <c r="E1164" s="22">
        <v>9</v>
      </c>
      <c r="F1164" s="22">
        <v>1</v>
      </c>
      <c r="G1164" s="22">
        <v>1</v>
      </c>
      <c r="H1164" s="22">
        <v>4.5</v>
      </c>
      <c r="I1164" s="22">
        <v>0.5</v>
      </c>
      <c r="J1164" s="22">
        <v>0</v>
      </c>
      <c r="K1164" s="22">
        <v>0</v>
      </c>
      <c r="L1164" s="22" t="s">
        <v>19</v>
      </c>
    </row>
    <row r="1165" spans="1:12" x14ac:dyDescent="0.25">
      <c r="A1165" t="s">
        <v>17</v>
      </c>
      <c r="B1165" s="22">
        <v>2019</v>
      </c>
      <c r="C1165" s="22">
        <v>506</v>
      </c>
      <c r="E1165" s="22">
        <v>11</v>
      </c>
      <c r="F1165" s="22">
        <v>1.6</v>
      </c>
    </row>
    <row r="1166" spans="1:12" x14ac:dyDescent="0.25">
      <c r="A1166" t="s">
        <v>17</v>
      </c>
      <c r="B1166" s="22">
        <v>2019</v>
      </c>
      <c r="C1166" s="22">
        <v>506</v>
      </c>
      <c r="E1166" s="22">
        <v>7.5</v>
      </c>
      <c r="F1166" s="22">
        <v>1.3</v>
      </c>
    </row>
    <row r="1167" spans="1:12" x14ac:dyDescent="0.25">
      <c r="A1167" t="s">
        <v>17</v>
      </c>
      <c r="B1167" s="22">
        <v>2019</v>
      </c>
      <c r="C1167" s="22">
        <v>507</v>
      </c>
      <c r="D1167" s="22">
        <v>5</v>
      </c>
      <c r="E1167" s="22">
        <v>15</v>
      </c>
      <c r="F1167" s="22">
        <v>3.4</v>
      </c>
      <c r="G1167" s="22">
        <v>1</v>
      </c>
      <c r="H1167" s="22">
        <v>31</v>
      </c>
      <c r="I1167" s="22">
        <v>2</v>
      </c>
      <c r="J1167" s="22">
        <v>1</v>
      </c>
      <c r="K1167" s="22">
        <v>0</v>
      </c>
    </row>
    <row r="1168" spans="1:12" x14ac:dyDescent="0.25">
      <c r="A1168" t="s">
        <v>17</v>
      </c>
      <c r="B1168" s="22">
        <v>2019</v>
      </c>
      <c r="C1168" s="22">
        <v>507</v>
      </c>
      <c r="E1168" s="22">
        <v>18</v>
      </c>
      <c r="F1168" s="22">
        <v>3.5</v>
      </c>
    </row>
    <row r="1169" spans="1:12" x14ac:dyDescent="0.25">
      <c r="A1169" t="s">
        <v>17</v>
      </c>
      <c r="B1169" s="22">
        <v>2019</v>
      </c>
      <c r="C1169" s="22">
        <v>507</v>
      </c>
      <c r="E1169" s="22">
        <v>16</v>
      </c>
      <c r="F1169" s="22">
        <v>3</v>
      </c>
    </row>
    <row r="1170" spans="1:12" x14ac:dyDescent="0.25">
      <c r="A1170" t="s">
        <v>17</v>
      </c>
      <c r="B1170" s="22">
        <v>2019</v>
      </c>
      <c r="C1170" s="22">
        <v>507</v>
      </c>
      <c r="E1170" s="22">
        <v>12</v>
      </c>
      <c r="F1170" s="22">
        <v>2.5</v>
      </c>
    </row>
    <row r="1171" spans="1:12" x14ac:dyDescent="0.25">
      <c r="A1171" t="s">
        <v>17</v>
      </c>
      <c r="B1171" s="22">
        <v>2019</v>
      </c>
      <c r="C1171" s="22">
        <v>507</v>
      </c>
      <c r="E1171" s="22">
        <v>7</v>
      </c>
      <c r="F1171" s="22">
        <v>1.2</v>
      </c>
    </row>
    <row r="1172" spans="1:12" x14ac:dyDescent="0.25">
      <c r="A1172" t="s">
        <v>17</v>
      </c>
      <c r="B1172" s="22">
        <v>2019</v>
      </c>
      <c r="C1172" s="22">
        <v>508</v>
      </c>
      <c r="D1172" s="22">
        <v>3</v>
      </c>
      <c r="E1172" s="22">
        <v>15</v>
      </c>
      <c r="F1172" s="22">
        <v>3</v>
      </c>
      <c r="G1172" s="22">
        <v>1</v>
      </c>
      <c r="H1172" s="22">
        <v>14.5</v>
      </c>
      <c r="I1172" s="22">
        <v>1.8</v>
      </c>
      <c r="J1172" s="22">
        <v>1</v>
      </c>
      <c r="K1172" s="22">
        <v>0</v>
      </c>
    </row>
    <row r="1173" spans="1:12" x14ac:dyDescent="0.25">
      <c r="A1173" t="s">
        <v>17</v>
      </c>
      <c r="B1173" s="22">
        <v>2019</v>
      </c>
      <c r="C1173" s="22">
        <v>508</v>
      </c>
      <c r="E1173" s="22">
        <v>17.5</v>
      </c>
      <c r="F1173" s="22">
        <v>2.6</v>
      </c>
    </row>
    <row r="1174" spans="1:12" x14ac:dyDescent="0.25">
      <c r="A1174" t="s">
        <v>17</v>
      </c>
      <c r="B1174" s="22">
        <v>2019</v>
      </c>
      <c r="C1174" s="22">
        <v>508</v>
      </c>
      <c r="E1174" s="22">
        <v>8.9</v>
      </c>
      <c r="F1174" s="22">
        <v>2</v>
      </c>
    </row>
    <row r="1175" spans="1:12" x14ac:dyDescent="0.25">
      <c r="A1175" t="s">
        <v>17</v>
      </c>
      <c r="B1175" s="22">
        <v>2019</v>
      </c>
      <c r="C1175" s="22">
        <v>509</v>
      </c>
      <c r="D1175" s="22">
        <v>2</v>
      </c>
      <c r="E1175" s="22">
        <v>8</v>
      </c>
      <c r="F1175" s="22">
        <v>1.5</v>
      </c>
      <c r="G1175" s="22">
        <v>0</v>
      </c>
      <c r="H1175" s="22">
        <v>0</v>
      </c>
      <c r="I1175" s="22">
        <v>0</v>
      </c>
      <c r="J1175" s="22">
        <v>0</v>
      </c>
      <c r="K1175" s="22">
        <v>0</v>
      </c>
    </row>
    <row r="1176" spans="1:12" x14ac:dyDescent="0.25">
      <c r="A1176" t="s">
        <v>17</v>
      </c>
      <c r="B1176" s="22">
        <v>2019</v>
      </c>
      <c r="C1176" s="22">
        <v>509</v>
      </c>
      <c r="E1176" s="22">
        <v>6.5</v>
      </c>
      <c r="F1176" s="22">
        <v>1</v>
      </c>
    </row>
    <row r="1177" spans="1:12" x14ac:dyDescent="0.25">
      <c r="A1177" t="s">
        <v>17</v>
      </c>
      <c r="B1177" s="22">
        <v>2019</v>
      </c>
      <c r="C1177" s="22">
        <v>510</v>
      </c>
      <c r="D1177" s="22">
        <v>2</v>
      </c>
      <c r="E1177" s="22">
        <v>8.5</v>
      </c>
      <c r="F1177" s="22">
        <v>1.4</v>
      </c>
      <c r="G1177" s="22">
        <v>1</v>
      </c>
      <c r="H1177" s="22">
        <v>13.5</v>
      </c>
      <c r="I1177" s="22">
        <v>2</v>
      </c>
      <c r="J1177" s="22">
        <v>1</v>
      </c>
      <c r="K1177" s="22">
        <v>0</v>
      </c>
    </row>
    <row r="1178" spans="1:12" x14ac:dyDescent="0.25">
      <c r="A1178" t="s">
        <v>17</v>
      </c>
      <c r="B1178" s="22">
        <v>2019</v>
      </c>
      <c r="C1178" s="22">
        <v>510</v>
      </c>
      <c r="E1178" s="22">
        <v>10.5</v>
      </c>
      <c r="F1178" s="22">
        <v>1.6</v>
      </c>
    </row>
    <row r="1179" spans="1:12" x14ac:dyDescent="0.25">
      <c r="A1179" t="s">
        <v>17</v>
      </c>
      <c r="B1179" s="22">
        <v>2019</v>
      </c>
      <c r="C1179" s="22">
        <v>511</v>
      </c>
      <c r="D1179" s="22">
        <v>3</v>
      </c>
      <c r="E1179" s="22" t="s">
        <v>13</v>
      </c>
      <c r="F1179" s="22" t="s">
        <v>13</v>
      </c>
      <c r="G1179" s="22">
        <v>1</v>
      </c>
      <c r="H1179" s="22">
        <v>1.6</v>
      </c>
      <c r="I1179" s="22">
        <v>0.4</v>
      </c>
      <c r="J1179" s="22">
        <v>0</v>
      </c>
      <c r="K1179" s="22">
        <v>1</v>
      </c>
      <c r="L1179" s="22" t="s">
        <v>30</v>
      </c>
    </row>
    <row r="1180" spans="1:12" x14ac:dyDescent="0.25">
      <c r="A1180" t="s">
        <v>17</v>
      </c>
      <c r="B1180" s="22">
        <v>2019</v>
      </c>
      <c r="C1180" s="22">
        <v>511</v>
      </c>
      <c r="E1180" s="22">
        <v>9.1999999999999993</v>
      </c>
      <c r="F1180" s="22">
        <v>1.5</v>
      </c>
    </row>
    <row r="1181" spans="1:12" x14ac:dyDescent="0.25">
      <c r="A1181" t="s">
        <v>17</v>
      </c>
      <c r="B1181" s="22">
        <v>2019</v>
      </c>
      <c r="C1181" s="22">
        <v>511</v>
      </c>
      <c r="E1181" s="22">
        <v>4.5</v>
      </c>
      <c r="F1181" s="22">
        <v>1.4</v>
      </c>
    </row>
    <row r="1182" spans="1:12" x14ac:dyDescent="0.25">
      <c r="A1182" t="s">
        <v>17</v>
      </c>
      <c r="B1182" s="22">
        <v>2019</v>
      </c>
      <c r="C1182" s="22">
        <v>512</v>
      </c>
      <c r="D1182" s="22">
        <v>2</v>
      </c>
      <c r="E1182" s="22" t="s">
        <v>13</v>
      </c>
      <c r="F1182" s="22" t="s">
        <v>13</v>
      </c>
      <c r="G1182" s="22">
        <v>0</v>
      </c>
      <c r="H1182" s="22">
        <v>0</v>
      </c>
      <c r="I1182" s="22">
        <v>0</v>
      </c>
      <c r="J1182" s="22">
        <v>0</v>
      </c>
      <c r="K1182" s="22">
        <v>1</v>
      </c>
      <c r="L1182" s="22" t="s">
        <v>30</v>
      </c>
    </row>
    <row r="1183" spans="1:12" x14ac:dyDescent="0.25">
      <c r="A1183" t="s">
        <v>17</v>
      </c>
      <c r="B1183" s="22">
        <v>2019</v>
      </c>
      <c r="C1183" s="22">
        <v>512</v>
      </c>
      <c r="E1183" s="22">
        <v>6.5</v>
      </c>
      <c r="F1183" s="22">
        <v>0.5</v>
      </c>
    </row>
    <row r="1184" spans="1:12" x14ac:dyDescent="0.25">
      <c r="A1184" t="s">
        <v>17</v>
      </c>
      <c r="B1184" s="22">
        <v>2019</v>
      </c>
      <c r="C1184" s="22">
        <v>513</v>
      </c>
      <c r="D1184" s="22">
        <v>3</v>
      </c>
      <c r="E1184" s="22">
        <v>12.5</v>
      </c>
      <c r="F1184" s="22">
        <v>2.2000000000000002</v>
      </c>
      <c r="G1184" s="22">
        <v>1</v>
      </c>
      <c r="H1184" s="22">
        <v>20</v>
      </c>
      <c r="I1184" s="22">
        <v>2.2000000000000002</v>
      </c>
      <c r="J1184" s="22">
        <v>1</v>
      </c>
      <c r="K1184" s="22">
        <v>0</v>
      </c>
    </row>
    <row r="1185" spans="1:12" x14ac:dyDescent="0.25">
      <c r="A1185" t="s">
        <v>17</v>
      </c>
      <c r="B1185" s="22">
        <v>2019</v>
      </c>
      <c r="C1185" s="22">
        <v>513</v>
      </c>
      <c r="E1185" s="22">
        <v>17</v>
      </c>
      <c r="F1185" s="22">
        <v>2.5</v>
      </c>
    </row>
    <row r="1186" spans="1:12" x14ac:dyDescent="0.25">
      <c r="A1186" t="s">
        <v>17</v>
      </c>
      <c r="B1186" s="22">
        <v>2019</v>
      </c>
      <c r="C1186" s="22">
        <v>513</v>
      </c>
      <c r="E1186" s="22">
        <v>8</v>
      </c>
      <c r="F1186" s="22">
        <v>1.9</v>
      </c>
    </row>
    <row r="1187" spans="1:12" x14ac:dyDescent="0.25">
      <c r="A1187" t="s">
        <v>17</v>
      </c>
      <c r="B1187" s="22">
        <v>2019</v>
      </c>
      <c r="C1187" s="22">
        <v>514</v>
      </c>
      <c r="D1187" s="22">
        <v>2</v>
      </c>
      <c r="E1187" s="22">
        <v>11.5</v>
      </c>
      <c r="F1187" s="22">
        <v>2</v>
      </c>
      <c r="G1187" s="22">
        <v>1</v>
      </c>
      <c r="H1187" s="22">
        <v>11</v>
      </c>
      <c r="I1187" s="22">
        <v>1.7</v>
      </c>
      <c r="J1187" s="22">
        <v>1</v>
      </c>
      <c r="K1187" s="22">
        <v>1</v>
      </c>
      <c r="L1187" s="22" t="s">
        <v>31</v>
      </c>
    </row>
    <row r="1188" spans="1:12" x14ac:dyDescent="0.25">
      <c r="A1188" t="s">
        <v>17</v>
      </c>
      <c r="B1188" s="22">
        <v>2019</v>
      </c>
      <c r="C1188" s="22">
        <v>515</v>
      </c>
      <c r="D1188" s="22">
        <v>3</v>
      </c>
      <c r="E1188" s="22">
        <v>12</v>
      </c>
      <c r="F1188" s="22">
        <v>1.5</v>
      </c>
      <c r="G1188" s="22">
        <v>1</v>
      </c>
      <c r="H1188" s="22">
        <v>16</v>
      </c>
      <c r="I1188" s="22">
        <v>2.2000000000000002</v>
      </c>
      <c r="J1188" s="22">
        <v>1</v>
      </c>
      <c r="K1188" s="22">
        <v>0</v>
      </c>
    </row>
    <row r="1189" spans="1:12" x14ac:dyDescent="0.25">
      <c r="A1189" t="s">
        <v>17</v>
      </c>
      <c r="B1189" s="22">
        <v>2019</v>
      </c>
      <c r="C1189" s="22">
        <v>515</v>
      </c>
      <c r="E1189" s="22">
        <v>15</v>
      </c>
      <c r="F1189" s="22">
        <v>2.6</v>
      </c>
    </row>
    <row r="1190" spans="1:12" x14ac:dyDescent="0.25">
      <c r="A1190" t="s">
        <v>17</v>
      </c>
      <c r="B1190" s="22">
        <v>2019</v>
      </c>
      <c r="C1190" s="22">
        <v>515</v>
      </c>
      <c r="E1190" s="22">
        <v>9.5</v>
      </c>
      <c r="F1190" s="22">
        <v>2</v>
      </c>
    </row>
    <row r="1191" spans="1:12" x14ac:dyDescent="0.25">
      <c r="A1191" t="s">
        <v>17</v>
      </c>
      <c r="B1191" s="22">
        <v>2019</v>
      </c>
      <c r="C1191" s="22">
        <v>516</v>
      </c>
      <c r="D1191" s="22">
        <v>0</v>
      </c>
      <c r="E1191" s="22">
        <v>0</v>
      </c>
      <c r="F1191" s="22">
        <v>0</v>
      </c>
      <c r="G1191" s="22">
        <v>0</v>
      </c>
      <c r="H1191" s="22">
        <v>0</v>
      </c>
      <c r="I1191" s="22">
        <v>0</v>
      </c>
      <c r="J1191" s="22">
        <v>0</v>
      </c>
      <c r="K1191" s="22">
        <v>0</v>
      </c>
    </row>
    <row r="1192" spans="1:12" x14ac:dyDescent="0.25">
      <c r="A1192" t="s">
        <v>17</v>
      </c>
      <c r="B1192" s="22">
        <v>2019</v>
      </c>
      <c r="C1192" s="22">
        <v>517</v>
      </c>
      <c r="D1192" s="22">
        <v>3</v>
      </c>
      <c r="E1192" s="22">
        <v>15</v>
      </c>
      <c r="F1192" s="22">
        <v>3</v>
      </c>
      <c r="G1192" s="22">
        <v>1</v>
      </c>
      <c r="H1192" s="22">
        <v>17.5</v>
      </c>
      <c r="I1192" s="22">
        <v>2</v>
      </c>
      <c r="J1192" s="22">
        <v>1</v>
      </c>
      <c r="K1192" s="22">
        <v>0</v>
      </c>
    </row>
    <row r="1193" spans="1:12" x14ac:dyDescent="0.25">
      <c r="A1193" t="s">
        <v>17</v>
      </c>
      <c r="B1193" s="22">
        <v>2019</v>
      </c>
      <c r="C1193" s="22">
        <v>517</v>
      </c>
      <c r="E1193" s="22">
        <v>15</v>
      </c>
      <c r="F1193" s="22">
        <v>3</v>
      </c>
    </row>
    <row r="1194" spans="1:12" x14ac:dyDescent="0.25">
      <c r="A1194" t="s">
        <v>17</v>
      </c>
      <c r="B1194" s="22">
        <v>2019</v>
      </c>
      <c r="C1194" s="22">
        <v>517</v>
      </c>
      <c r="E1194" s="22">
        <v>12.5</v>
      </c>
      <c r="F1194" s="22">
        <v>2.4</v>
      </c>
    </row>
    <row r="1195" spans="1:12" x14ac:dyDescent="0.25">
      <c r="A1195" t="s">
        <v>17</v>
      </c>
      <c r="B1195" s="22">
        <v>2019</v>
      </c>
      <c r="C1195" s="22">
        <v>518</v>
      </c>
      <c r="D1195" s="22">
        <v>0</v>
      </c>
      <c r="E1195" s="22">
        <v>0</v>
      </c>
      <c r="F1195" s="22">
        <v>0</v>
      </c>
      <c r="G1195" s="22">
        <v>0</v>
      </c>
      <c r="H1195" s="22">
        <v>0</v>
      </c>
      <c r="I1195" s="22">
        <v>0</v>
      </c>
      <c r="J1195" s="22">
        <v>0</v>
      </c>
      <c r="K1195" s="22">
        <v>0</v>
      </c>
    </row>
    <row r="1196" spans="1:12" x14ac:dyDescent="0.25">
      <c r="A1196" t="s">
        <v>17</v>
      </c>
      <c r="B1196" s="22">
        <v>2019</v>
      </c>
      <c r="C1196" s="22">
        <v>519</v>
      </c>
      <c r="D1196" s="22">
        <v>3</v>
      </c>
      <c r="E1196" s="22">
        <v>13</v>
      </c>
      <c r="F1196" s="22">
        <v>2.4</v>
      </c>
      <c r="G1196" s="22">
        <v>1</v>
      </c>
      <c r="H1196" s="22">
        <v>25</v>
      </c>
      <c r="I1196" s="22">
        <v>2.2000000000000002</v>
      </c>
      <c r="J1196" s="22">
        <v>1</v>
      </c>
      <c r="K1196" s="22">
        <v>0</v>
      </c>
    </row>
    <row r="1197" spans="1:12" x14ac:dyDescent="0.25">
      <c r="A1197" t="s">
        <v>17</v>
      </c>
      <c r="B1197" s="22">
        <v>2019</v>
      </c>
      <c r="C1197" s="22">
        <v>519</v>
      </c>
      <c r="E1197" s="22">
        <v>16</v>
      </c>
      <c r="F1197" s="22">
        <v>2.6</v>
      </c>
    </row>
    <row r="1198" spans="1:12" x14ac:dyDescent="0.25">
      <c r="A1198" t="s">
        <v>17</v>
      </c>
      <c r="B1198" s="22">
        <v>2019</v>
      </c>
      <c r="C1198" s="22">
        <v>519</v>
      </c>
      <c r="E1198" s="22">
        <v>8</v>
      </c>
      <c r="F1198" s="22">
        <v>1.4</v>
      </c>
    </row>
    <row r="1199" spans="1:12" x14ac:dyDescent="0.25">
      <c r="A1199" t="s">
        <v>17</v>
      </c>
      <c r="B1199" s="22">
        <v>2019</v>
      </c>
      <c r="C1199" s="22">
        <v>520</v>
      </c>
      <c r="D1199" s="22">
        <v>2</v>
      </c>
      <c r="E1199" s="22">
        <v>8.6999999999999993</v>
      </c>
      <c r="F1199" s="22">
        <v>2</v>
      </c>
      <c r="G1199" s="22">
        <v>1</v>
      </c>
      <c r="H1199" s="22">
        <v>6</v>
      </c>
      <c r="I1199" s="22">
        <v>1.5</v>
      </c>
      <c r="J1199" s="22">
        <v>1</v>
      </c>
      <c r="K1199" s="22">
        <v>0</v>
      </c>
    </row>
    <row r="1200" spans="1:12" x14ac:dyDescent="0.25">
      <c r="A1200" t="s">
        <v>17</v>
      </c>
      <c r="B1200" s="22">
        <v>2019</v>
      </c>
      <c r="C1200" s="22">
        <v>520</v>
      </c>
      <c r="E1200" s="22">
        <v>8.6</v>
      </c>
      <c r="F1200" s="22">
        <v>1.5</v>
      </c>
    </row>
    <row r="1201" spans="1:12" x14ac:dyDescent="0.25">
      <c r="A1201" t="s">
        <v>17</v>
      </c>
      <c r="B1201" s="22">
        <v>2019</v>
      </c>
      <c r="C1201" s="22">
        <v>521</v>
      </c>
      <c r="D1201" s="22">
        <v>3</v>
      </c>
      <c r="E1201" s="22">
        <v>9.5</v>
      </c>
      <c r="F1201" s="22">
        <v>1.8</v>
      </c>
      <c r="G1201" s="22">
        <v>1</v>
      </c>
      <c r="H1201" s="22">
        <v>14</v>
      </c>
      <c r="I1201" s="22">
        <v>2</v>
      </c>
      <c r="J1201" s="22">
        <v>1</v>
      </c>
      <c r="K1201" s="22">
        <v>0</v>
      </c>
    </row>
    <row r="1202" spans="1:12" x14ac:dyDescent="0.25">
      <c r="A1202" t="s">
        <v>17</v>
      </c>
      <c r="B1202" s="22">
        <v>2019</v>
      </c>
      <c r="C1202" s="22">
        <v>521</v>
      </c>
      <c r="E1202" s="22">
        <v>12.5</v>
      </c>
      <c r="F1202" s="22">
        <v>2</v>
      </c>
    </row>
    <row r="1203" spans="1:12" x14ac:dyDescent="0.25">
      <c r="A1203" t="s">
        <v>17</v>
      </c>
      <c r="B1203" s="22">
        <v>2019</v>
      </c>
      <c r="C1203" s="22">
        <v>521</v>
      </c>
      <c r="E1203" s="22">
        <v>4.5</v>
      </c>
      <c r="F1203" s="22">
        <v>1.8</v>
      </c>
    </row>
    <row r="1204" spans="1:12" x14ac:dyDescent="0.25">
      <c r="A1204" t="s">
        <v>17</v>
      </c>
      <c r="B1204" s="22">
        <v>2019</v>
      </c>
      <c r="C1204" s="22">
        <v>522</v>
      </c>
      <c r="D1204" s="22">
        <v>3</v>
      </c>
      <c r="E1204" s="22">
        <v>14</v>
      </c>
      <c r="F1204" s="22">
        <v>2.5</v>
      </c>
      <c r="G1204" s="22">
        <v>1</v>
      </c>
      <c r="H1204" s="22">
        <v>17</v>
      </c>
      <c r="I1204" s="22">
        <v>1.5</v>
      </c>
      <c r="J1204" s="22">
        <v>1</v>
      </c>
      <c r="K1204" s="22">
        <v>0</v>
      </c>
    </row>
    <row r="1205" spans="1:12" x14ac:dyDescent="0.25">
      <c r="A1205" t="s">
        <v>17</v>
      </c>
      <c r="B1205" s="22">
        <v>2019</v>
      </c>
      <c r="C1205" s="22">
        <v>522</v>
      </c>
      <c r="E1205" s="22">
        <v>18.5</v>
      </c>
      <c r="F1205" s="22">
        <v>2.2999999999999998</v>
      </c>
    </row>
    <row r="1206" spans="1:12" x14ac:dyDescent="0.25">
      <c r="A1206" t="s">
        <v>17</v>
      </c>
      <c r="B1206" s="22">
        <v>2019</v>
      </c>
      <c r="C1206" s="22">
        <v>522</v>
      </c>
      <c r="E1206" s="22">
        <v>10</v>
      </c>
      <c r="F1206" s="22">
        <v>1.7</v>
      </c>
    </row>
    <row r="1207" spans="1:12" x14ac:dyDescent="0.25">
      <c r="A1207" t="s">
        <v>17</v>
      </c>
      <c r="B1207" s="22">
        <v>2019</v>
      </c>
      <c r="C1207" s="22">
        <v>523</v>
      </c>
      <c r="D1207" s="22">
        <v>2</v>
      </c>
      <c r="E1207" s="22">
        <v>10.5</v>
      </c>
      <c r="F1207" s="22">
        <v>2.2999999999999998</v>
      </c>
      <c r="G1207" s="22">
        <v>1</v>
      </c>
      <c r="H1207" s="22">
        <v>16.5</v>
      </c>
      <c r="I1207" s="22">
        <v>2</v>
      </c>
      <c r="J1207" s="22">
        <v>1</v>
      </c>
      <c r="K1207" s="22">
        <v>0</v>
      </c>
    </row>
    <row r="1208" spans="1:12" x14ac:dyDescent="0.25">
      <c r="A1208" t="s">
        <v>17</v>
      </c>
      <c r="B1208" s="22">
        <v>2019</v>
      </c>
      <c r="C1208" s="22">
        <v>523</v>
      </c>
      <c r="E1208" s="22">
        <v>11</v>
      </c>
      <c r="F1208" s="22">
        <v>2</v>
      </c>
    </row>
    <row r="1209" spans="1:12" x14ac:dyDescent="0.25">
      <c r="A1209" t="s">
        <v>17</v>
      </c>
      <c r="B1209" s="22">
        <v>2019</v>
      </c>
      <c r="C1209" s="22">
        <v>524</v>
      </c>
      <c r="D1209" s="22">
        <v>2</v>
      </c>
      <c r="E1209" s="22">
        <v>4</v>
      </c>
      <c r="F1209" s="22">
        <v>1.7</v>
      </c>
      <c r="G1209" s="22">
        <v>1</v>
      </c>
      <c r="H1209" s="22">
        <v>6.5</v>
      </c>
      <c r="I1209" s="22">
        <v>1</v>
      </c>
      <c r="J1209" s="22">
        <v>1</v>
      </c>
      <c r="K1209" s="22">
        <v>1</v>
      </c>
      <c r="L1209" s="22" t="s">
        <v>32</v>
      </c>
    </row>
    <row r="1210" spans="1:12" x14ac:dyDescent="0.25">
      <c r="A1210" t="s">
        <v>17</v>
      </c>
      <c r="B1210" s="22">
        <v>2019</v>
      </c>
      <c r="C1210" s="22">
        <v>524</v>
      </c>
      <c r="E1210" s="22">
        <v>5</v>
      </c>
      <c r="F1210" s="22">
        <v>1.2</v>
      </c>
    </row>
    <row r="1211" spans="1:12" x14ac:dyDescent="0.25">
      <c r="A1211" t="s">
        <v>17</v>
      </c>
      <c r="B1211" s="22">
        <v>2019</v>
      </c>
      <c r="C1211" s="22">
        <v>525</v>
      </c>
      <c r="D1211" s="22">
        <v>2</v>
      </c>
      <c r="E1211" s="22">
        <v>8.5</v>
      </c>
      <c r="F1211" s="22">
        <v>1</v>
      </c>
      <c r="J1211" s="22">
        <v>0</v>
      </c>
      <c r="K1211" s="22">
        <v>0</v>
      </c>
    </row>
    <row r="1212" spans="1:12" x14ac:dyDescent="0.25">
      <c r="A1212" t="s">
        <v>17</v>
      </c>
      <c r="B1212" s="22">
        <v>2019</v>
      </c>
      <c r="C1212" s="22">
        <v>525</v>
      </c>
      <c r="E1212" s="22">
        <v>9</v>
      </c>
      <c r="F1212" s="22">
        <v>1.2</v>
      </c>
    </row>
    <row r="1213" spans="1:12" x14ac:dyDescent="0.25">
      <c r="A1213" t="s">
        <v>17</v>
      </c>
      <c r="B1213" s="22">
        <v>2019</v>
      </c>
      <c r="C1213" s="22">
        <v>526</v>
      </c>
      <c r="D1213" s="22">
        <v>0</v>
      </c>
      <c r="E1213" s="22">
        <v>0</v>
      </c>
      <c r="F1213" s="22">
        <v>0</v>
      </c>
      <c r="G1213" s="22">
        <v>0</v>
      </c>
      <c r="H1213" s="22">
        <v>0</v>
      </c>
      <c r="I1213" s="22">
        <v>0</v>
      </c>
      <c r="J1213" s="22">
        <v>0</v>
      </c>
      <c r="K1213" s="22">
        <v>0</v>
      </c>
    </row>
    <row r="1214" spans="1:12" x14ac:dyDescent="0.25">
      <c r="A1214" t="s">
        <v>17</v>
      </c>
      <c r="B1214" s="22">
        <v>2019</v>
      </c>
      <c r="C1214" s="22">
        <v>527</v>
      </c>
      <c r="D1214" s="22">
        <v>3</v>
      </c>
      <c r="E1214" s="22">
        <v>6</v>
      </c>
      <c r="F1214" s="22">
        <v>1.9</v>
      </c>
      <c r="G1214" s="22">
        <v>1</v>
      </c>
      <c r="H1214" s="22">
        <v>8.6</v>
      </c>
      <c r="I1214" s="22">
        <v>0.8</v>
      </c>
      <c r="J1214" s="22">
        <v>1</v>
      </c>
      <c r="K1214" s="22">
        <v>1</v>
      </c>
      <c r="L1214" s="22" t="s">
        <v>33</v>
      </c>
    </row>
    <row r="1215" spans="1:12" x14ac:dyDescent="0.25">
      <c r="A1215" t="s">
        <v>17</v>
      </c>
      <c r="B1215" s="22">
        <v>2019</v>
      </c>
      <c r="C1215" s="22">
        <v>527</v>
      </c>
      <c r="E1215" s="22">
        <v>4.5</v>
      </c>
      <c r="F1215" s="22">
        <v>2</v>
      </c>
    </row>
    <row r="1216" spans="1:12" x14ac:dyDescent="0.25">
      <c r="A1216" t="s">
        <v>17</v>
      </c>
      <c r="B1216" s="22">
        <v>2019</v>
      </c>
      <c r="C1216" s="22">
        <v>527</v>
      </c>
      <c r="E1216" s="22">
        <v>5.5</v>
      </c>
      <c r="F1216" s="22">
        <v>1.1000000000000001</v>
      </c>
    </row>
    <row r="1217" spans="1:12" x14ac:dyDescent="0.25">
      <c r="A1217" t="s">
        <v>17</v>
      </c>
      <c r="B1217" s="22">
        <v>2019</v>
      </c>
      <c r="C1217" s="22">
        <v>528</v>
      </c>
      <c r="D1217" s="22">
        <v>0</v>
      </c>
      <c r="E1217" s="22">
        <v>0</v>
      </c>
      <c r="F1217" s="22">
        <v>0</v>
      </c>
      <c r="G1217" s="22">
        <v>0</v>
      </c>
      <c r="H1217" s="22">
        <v>0</v>
      </c>
      <c r="I1217" s="22">
        <v>0</v>
      </c>
      <c r="J1217" s="22">
        <v>0</v>
      </c>
      <c r="K1217" s="22">
        <v>0</v>
      </c>
    </row>
    <row r="1218" spans="1:12" x14ac:dyDescent="0.25">
      <c r="A1218" t="s">
        <v>17</v>
      </c>
      <c r="B1218" s="22">
        <v>2019</v>
      </c>
      <c r="C1218" s="22">
        <v>529</v>
      </c>
      <c r="D1218" s="22">
        <v>0</v>
      </c>
      <c r="E1218" s="22">
        <v>0</v>
      </c>
      <c r="F1218" s="22">
        <v>0</v>
      </c>
      <c r="G1218" s="22">
        <v>0</v>
      </c>
      <c r="H1218" s="22">
        <v>0</v>
      </c>
      <c r="I1218" s="22">
        <v>0</v>
      </c>
      <c r="J1218" s="22">
        <v>0</v>
      </c>
      <c r="K1218" s="22">
        <v>0</v>
      </c>
    </row>
    <row r="1219" spans="1:12" x14ac:dyDescent="0.25">
      <c r="A1219" t="s">
        <v>17</v>
      </c>
      <c r="B1219" s="22">
        <v>2019</v>
      </c>
      <c r="C1219" s="22">
        <v>530</v>
      </c>
      <c r="D1219" s="22">
        <v>0</v>
      </c>
      <c r="E1219" s="22">
        <v>0</v>
      </c>
      <c r="F1219" s="22">
        <v>0</v>
      </c>
      <c r="G1219" s="22">
        <v>0</v>
      </c>
      <c r="H1219" s="22">
        <v>0</v>
      </c>
      <c r="I1219" s="22">
        <v>0</v>
      </c>
      <c r="J1219" s="22">
        <v>0</v>
      </c>
      <c r="K1219" s="22">
        <v>0</v>
      </c>
    </row>
    <row r="1220" spans="1:12" x14ac:dyDescent="0.25">
      <c r="A1220" t="s">
        <v>17</v>
      </c>
      <c r="B1220" s="22">
        <v>2019</v>
      </c>
      <c r="C1220" s="22">
        <v>531</v>
      </c>
      <c r="D1220" s="22">
        <v>3</v>
      </c>
      <c r="E1220" s="22">
        <v>11</v>
      </c>
      <c r="F1220" s="22">
        <v>2.6</v>
      </c>
      <c r="G1220" s="22">
        <v>1</v>
      </c>
      <c r="H1220" s="22">
        <v>13.5</v>
      </c>
      <c r="I1220" s="22">
        <v>2</v>
      </c>
      <c r="J1220" s="22">
        <v>1</v>
      </c>
      <c r="K1220" s="22">
        <v>0</v>
      </c>
    </row>
    <row r="1221" spans="1:12" x14ac:dyDescent="0.25">
      <c r="A1221" t="s">
        <v>17</v>
      </c>
      <c r="B1221" s="22">
        <v>2019</v>
      </c>
      <c r="C1221" s="22">
        <v>531</v>
      </c>
      <c r="E1221" s="22">
        <v>15</v>
      </c>
      <c r="F1221" s="22">
        <v>2.5</v>
      </c>
    </row>
    <row r="1222" spans="1:12" x14ac:dyDescent="0.25">
      <c r="A1222" t="s">
        <v>17</v>
      </c>
      <c r="B1222" s="22">
        <v>2019</v>
      </c>
      <c r="C1222" s="22">
        <v>531</v>
      </c>
      <c r="E1222" s="22">
        <v>11</v>
      </c>
      <c r="F1222" s="22">
        <v>1.9</v>
      </c>
    </row>
    <row r="1223" spans="1:12" x14ac:dyDescent="0.25">
      <c r="A1223" t="s">
        <v>17</v>
      </c>
      <c r="B1223" s="22">
        <v>2019</v>
      </c>
      <c r="C1223" s="22">
        <v>532</v>
      </c>
      <c r="D1223" s="22">
        <v>5</v>
      </c>
      <c r="E1223" s="22">
        <v>12.5</v>
      </c>
      <c r="F1223" s="22">
        <v>3.5</v>
      </c>
      <c r="G1223" s="22">
        <v>1</v>
      </c>
      <c r="H1223" s="22">
        <v>25</v>
      </c>
      <c r="I1223" s="22">
        <v>1.8</v>
      </c>
      <c r="J1223" s="22">
        <v>1</v>
      </c>
      <c r="K1223" s="22">
        <v>0</v>
      </c>
      <c r="L1223" s="22" t="s">
        <v>29</v>
      </c>
    </row>
    <row r="1224" spans="1:12" x14ac:dyDescent="0.25">
      <c r="A1224" t="s">
        <v>17</v>
      </c>
      <c r="B1224" s="22">
        <v>2019</v>
      </c>
      <c r="C1224" s="22">
        <v>532</v>
      </c>
      <c r="E1224" s="22">
        <v>17</v>
      </c>
      <c r="F1224" s="22">
        <v>4</v>
      </c>
    </row>
    <row r="1225" spans="1:12" x14ac:dyDescent="0.25">
      <c r="A1225" t="s">
        <v>17</v>
      </c>
      <c r="B1225" s="22">
        <v>2019</v>
      </c>
      <c r="C1225" s="22">
        <v>532</v>
      </c>
      <c r="E1225" s="22">
        <v>16</v>
      </c>
      <c r="F1225" s="22">
        <v>4.3</v>
      </c>
    </row>
    <row r="1226" spans="1:12" x14ac:dyDescent="0.25">
      <c r="A1226" t="s">
        <v>17</v>
      </c>
      <c r="B1226" s="22">
        <v>2019</v>
      </c>
      <c r="C1226" s="22">
        <v>532</v>
      </c>
      <c r="E1226" s="22">
        <v>10</v>
      </c>
      <c r="F1226" s="22">
        <v>3</v>
      </c>
    </row>
    <row r="1227" spans="1:12" x14ac:dyDescent="0.25">
      <c r="A1227" t="s">
        <v>17</v>
      </c>
      <c r="B1227" s="22">
        <v>2019</v>
      </c>
      <c r="C1227" s="22">
        <v>532</v>
      </c>
      <c r="E1227" s="22">
        <v>7.5</v>
      </c>
      <c r="F1227" s="22">
        <v>2</v>
      </c>
    </row>
    <row r="1228" spans="1:12" x14ac:dyDescent="0.25">
      <c r="A1228" t="s">
        <v>17</v>
      </c>
      <c r="B1228" s="22">
        <v>2019</v>
      </c>
      <c r="C1228" s="22">
        <v>533</v>
      </c>
      <c r="D1228" s="22" t="s">
        <v>13</v>
      </c>
      <c r="E1228" s="22" t="s">
        <v>13</v>
      </c>
      <c r="F1228" s="22" t="s">
        <v>13</v>
      </c>
      <c r="G1228" s="22" t="s">
        <v>13</v>
      </c>
      <c r="H1228" s="22" t="s">
        <v>13</v>
      </c>
      <c r="I1228" s="22" t="s">
        <v>13</v>
      </c>
      <c r="J1228" s="22" t="s">
        <v>13</v>
      </c>
      <c r="K1228" s="22" t="s">
        <v>13</v>
      </c>
    </row>
    <row r="1229" spans="1:12" x14ac:dyDescent="0.25">
      <c r="A1229" t="s">
        <v>17</v>
      </c>
      <c r="B1229" s="22">
        <v>2019</v>
      </c>
      <c r="C1229" s="22">
        <v>534</v>
      </c>
      <c r="D1229" s="22">
        <v>0</v>
      </c>
      <c r="E1229" s="22">
        <v>0</v>
      </c>
      <c r="F1229" s="22">
        <v>0</v>
      </c>
      <c r="G1229" s="22">
        <v>0</v>
      </c>
      <c r="H1229" s="22">
        <v>0</v>
      </c>
      <c r="I1229" s="22">
        <v>0</v>
      </c>
      <c r="J1229" s="22">
        <v>0</v>
      </c>
      <c r="K1229" s="22">
        <v>0</v>
      </c>
    </row>
    <row r="1230" spans="1:12" x14ac:dyDescent="0.25">
      <c r="A1230" t="s">
        <v>17</v>
      </c>
      <c r="B1230" s="22">
        <v>2019</v>
      </c>
      <c r="C1230" s="22">
        <v>535</v>
      </c>
      <c r="D1230" s="22">
        <v>0</v>
      </c>
      <c r="E1230" s="22">
        <v>0</v>
      </c>
      <c r="F1230" s="22">
        <v>0</v>
      </c>
      <c r="G1230" s="22">
        <v>0</v>
      </c>
      <c r="H1230" s="22">
        <v>0</v>
      </c>
      <c r="I1230" s="22">
        <v>0</v>
      </c>
      <c r="J1230" s="22">
        <v>0</v>
      </c>
      <c r="K1230" s="22">
        <v>0</v>
      </c>
    </row>
    <row r="1231" spans="1:12" x14ac:dyDescent="0.25">
      <c r="A1231" t="s">
        <v>17</v>
      </c>
      <c r="B1231" s="22">
        <v>2019</v>
      </c>
      <c r="C1231" s="22">
        <v>536</v>
      </c>
      <c r="D1231" s="22">
        <v>4</v>
      </c>
      <c r="E1231" s="22">
        <v>12.5</v>
      </c>
      <c r="F1231" s="22">
        <v>3.2</v>
      </c>
      <c r="G1231" s="22">
        <v>1</v>
      </c>
      <c r="H1231" s="22">
        <v>13</v>
      </c>
      <c r="I1231" s="22">
        <v>1.4</v>
      </c>
      <c r="J1231" s="22">
        <v>1</v>
      </c>
      <c r="K1231" s="22">
        <v>0</v>
      </c>
    </row>
    <row r="1232" spans="1:12" x14ac:dyDescent="0.25">
      <c r="A1232" t="s">
        <v>17</v>
      </c>
      <c r="B1232" s="22">
        <v>2019</v>
      </c>
      <c r="C1232" s="22">
        <v>536</v>
      </c>
      <c r="E1232" s="22">
        <v>17.3</v>
      </c>
      <c r="F1232" s="22">
        <v>3.2</v>
      </c>
    </row>
    <row r="1233" spans="1:12" x14ac:dyDescent="0.25">
      <c r="A1233" t="s">
        <v>17</v>
      </c>
      <c r="B1233" s="22">
        <v>2019</v>
      </c>
      <c r="C1233" s="22">
        <v>536</v>
      </c>
      <c r="E1233" s="22">
        <v>11</v>
      </c>
      <c r="F1233" s="22">
        <v>2</v>
      </c>
    </row>
    <row r="1234" spans="1:12" x14ac:dyDescent="0.25">
      <c r="A1234" t="s">
        <v>17</v>
      </c>
      <c r="B1234" s="22">
        <v>2019</v>
      </c>
      <c r="C1234" s="22">
        <v>536</v>
      </c>
      <c r="E1234" s="22">
        <v>9</v>
      </c>
      <c r="F1234" s="22">
        <v>1.5</v>
      </c>
    </row>
    <row r="1235" spans="1:12" x14ac:dyDescent="0.25">
      <c r="A1235" t="s">
        <v>17</v>
      </c>
      <c r="B1235" s="22">
        <v>2019</v>
      </c>
      <c r="C1235" s="22">
        <v>537</v>
      </c>
      <c r="D1235" s="22">
        <v>2</v>
      </c>
      <c r="E1235" s="22">
        <v>8.5</v>
      </c>
      <c r="F1235" s="22">
        <v>2.2000000000000002</v>
      </c>
      <c r="G1235" s="22">
        <v>0</v>
      </c>
      <c r="H1235" s="22">
        <v>0</v>
      </c>
      <c r="I1235" s="22">
        <v>0</v>
      </c>
      <c r="J1235" s="22">
        <v>0</v>
      </c>
      <c r="K1235" s="22">
        <v>1</v>
      </c>
      <c r="L1235" s="22" t="s">
        <v>16</v>
      </c>
    </row>
    <row r="1236" spans="1:12" x14ac:dyDescent="0.25">
      <c r="A1236" t="s">
        <v>17</v>
      </c>
      <c r="B1236" s="22">
        <v>2019</v>
      </c>
      <c r="C1236" s="22">
        <v>537</v>
      </c>
      <c r="E1236" s="22">
        <v>8.5</v>
      </c>
      <c r="F1236" s="22">
        <v>1.5</v>
      </c>
    </row>
    <row r="1237" spans="1:12" x14ac:dyDescent="0.25">
      <c r="A1237" t="s">
        <v>17</v>
      </c>
      <c r="B1237" s="22">
        <v>2019</v>
      </c>
      <c r="C1237" s="24">
        <v>538</v>
      </c>
      <c r="D1237" s="22">
        <v>2</v>
      </c>
      <c r="E1237" s="22">
        <v>14.5</v>
      </c>
      <c r="F1237" s="22">
        <v>1.5</v>
      </c>
      <c r="G1237" s="22">
        <v>1</v>
      </c>
      <c r="H1237" s="22">
        <v>15</v>
      </c>
      <c r="I1237" s="22">
        <v>1.6</v>
      </c>
      <c r="J1237" s="22">
        <v>1</v>
      </c>
      <c r="K1237" s="22">
        <v>0</v>
      </c>
    </row>
    <row r="1238" spans="1:12" x14ac:dyDescent="0.25">
      <c r="A1238" t="s">
        <v>17</v>
      </c>
      <c r="B1238" s="22">
        <v>2019</v>
      </c>
      <c r="C1238" s="24">
        <v>538</v>
      </c>
      <c r="E1238" s="22">
        <v>7.3</v>
      </c>
      <c r="F1238" s="22">
        <v>1.2</v>
      </c>
    </row>
    <row r="1239" spans="1:12" x14ac:dyDescent="0.25">
      <c r="A1239" t="s">
        <v>17</v>
      </c>
      <c r="B1239" s="22">
        <v>2019</v>
      </c>
      <c r="C1239" s="22">
        <v>539</v>
      </c>
      <c r="D1239" s="22">
        <v>2</v>
      </c>
      <c r="E1239" s="22">
        <v>5</v>
      </c>
      <c r="F1239" s="22">
        <v>1.8</v>
      </c>
      <c r="G1239" s="22">
        <v>1</v>
      </c>
      <c r="H1239" s="22">
        <v>8</v>
      </c>
      <c r="I1239" s="22">
        <v>1.5</v>
      </c>
      <c r="J1239" s="22">
        <v>0</v>
      </c>
      <c r="K1239" s="22">
        <v>1</v>
      </c>
      <c r="L1239" s="22" t="s">
        <v>16</v>
      </c>
    </row>
    <row r="1240" spans="1:12" x14ac:dyDescent="0.25">
      <c r="A1240" t="s">
        <v>17</v>
      </c>
      <c r="B1240" s="22">
        <v>2019</v>
      </c>
      <c r="C1240" s="22">
        <v>539</v>
      </c>
      <c r="E1240" s="22">
        <v>5</v>
      </c>
      <c r="F1240" s="22">
        <v>1.5</v>
      </c>
    </row>
    <row r="1241" spans="1:12" x14ac:dyDescent="0.25">
      <c r="A1241" t="s">
        <v>17</v>
      </c>
      <c r="B1241" s="22">
        <v>2019</v>
      </c>
      <c r="C1241" s="22">
        <v>540</v>
      </c>
      <c r="D1241" s="22" t="s">
        <v>13</v>
      </c>
      <c r="E1241" s="22" t="s">
        <v>13</v>
      </c>
      <c r="F1241" s="22" t="s">
        <v>13</v>
      </c>
      <c r="G1241" s="22" t="s">
        <v>13</v>
      </c>
      <c r="H1241" s="22" t="s">
        <v>13</v>
      </c>
      <c r="I1241" s="22" t="s">
        <v>13</v>
      </c>
      <c r="J1241" s="22" t="s">
        <v>13</v>
      </c>
      <c r="K1241" s="22" t="s">
        <v>13</v>
      </c>
    </row>
    <row r="1242" spans="1:12" x14ac:dyDescent="0.25">
      <c r="A1242" t="s">
        <v>17</v>
      </c>
      <c r="B1242" s="22">
        <v>2019</v>
      </c>
      <c r="C1242" s="22">
        <v>541</v>
      </c>
      <c r="D1242" s="22" t="s">
        <v>13</v>
      </c>
      <c r="E1242" s="22" t="s">
        <v>13</v>
      </c>
      <c r="F1242" s="22" t="s">
        <v>13</v>
      </c>
      <c r="G1242" s="22" t="s">
        <v>13</v>
      </c>
      <c r="H1242" s="22" t="s">
        <v>13</v>
      </c>
      <c r="I1242" s="22" t="s">
        <v>13</v>
      </c>
      <c r="J1242" s="22" t="s">
        <v>13</v>
      </c>
      <c r="K1242" s="22" t="s">
        <v>13</v>
      </c>
    </row>
    <row r="1243" spans="1:12" x14ac:dyDescent="0.25">
      <c r="A1243" t="s">
        <v>17</v>
      </c>
      <c r="B1243" s="22">
        <v>2019</v>
      </c>
      <c r="C1243" s="22">
        <v>542</v>
      </c>
      <c r="D1243" s="22">
        <v>3</v>
      </c>
      <c r="E1243" s="22">
        <v>4.5</v>
      </c>
      <c r="F1243" s="22">
        <v>2</v>
      </c>
      <c r="G1243" s="22">
        <v>1</v>
      </c>
      <c r="H1243" s="22">
        <v>6.5</v>
      </c>
      <c r="I1243" s="22">
        <v>1</v>
      </c>
      <c r="J1243" s="22">
        <v>0</v>
      </c>
      <c r="K1243" s="22">
        <v>1</v>
      </c>
      <c r="L1243" s="22" t="s">
        <v>16</v>
      </c>
    </row>
    <row r="1244" spans="1:12" x14ac:dyDescent="0.25">
      <c r="A1244" t="s">
        <v>17</v>
      </c>
      <c r="B1244" s="22">
        <v>2019</v>
      </c>
      <c r="C1244" s="22">
        <v>542</v>
      </c>
      <c r="E1244" s="22">
        <v>5</v>
      </c>
      <c r="F1244" s="22">
        <v>1.5</v>
      </c>
    </row>
    <row r="1245" spans="1:12" x14ac:dyDescent="0.25">
      <c r="A1245" t="s">
        <v>17</v>
      </c>
      <c r="B1245" s="22">
        <v>2019</v>
      </c>
      <c r="C1245" s="22">
        <v>542</v>
      </c>
      <c r="E1245" s="22">
        <v>4</v>
      </c>
      <c r="F1245" s="22">
        <v>1</v>
      </c>
    </row>
    <row r="1246" spans="1:12" x14ac:dyDescent="0.25">
      <c r="A1246" t="s">
        <v>17</v>
      </c>
      <c r="B1246" s="22">
        <v>2019</v>
      </c>
      <c r="C1246" s="22">
        <v>543</v>
      </c>
      <c r="D1246" s="22">
        <v>3</v>
      </c>
      <c r="E1246" s="22" t="s">
        <v>13</v>
      </c>
      <c r="F1246" s="22" t="s">
        <v>13</v>
      </c>
      <c r="G1246" s="22">
        <v>1</v>
      </c>
      <c r="H1246" s="22">
        <v>2.5</v>
      </c>
      <c r="I1246" s="22">
        <v>0.3</v>
      </c>
      <c r="J1246" s="22">
        <v>0</v>
      </c>
      <c r="K1246" s="22">
        <v>1</v>
      </c>
      <c r="L1246" s="22" t="s">
        <v>30</v>
      </c>
    </row>
    <row r="1247" spans="1:12" x14ac:dyDescent="0.25">
      <c r="A1247" t="s">
        <v>17</v>
      </c>
      <c r="B1247" s="22">
        <v>2019</v>
      </c>
      <c r="C1247" s="22">
        <v>543</v>
      </c>
      <c r="E1247" s="22">
        <v>5.5</v>
      </c>
      <c r="F1247" s="22">
        <v>1.5</v>
      </c>
    </row>
    <row r="1248" spans="1:12" x14ac:dyDescent="0.25">
      <c r="A1248" t="s">
        <v>17</v>
      </c>
      <c r="B1248" s="22">
        <v>2019</v>
      </c>
      <c r="C1248" s="22">
        <v>543</v>
      </c>
      <c r="E1248" s="22">
        <v>5</v>
      </c>
      <c r="F1248" s="22">
        <v>0.9</v>
      </c>
    </row>
    <row r="1249" spans="1:12" x14ac:dyDescent="0.25">
      <c r="A1249" t="s">
        <v>17</v>
      </c>
      <c r="B1249" s="22">
        <v>2019</v>
      </c>
      <c r="C1249" s="22">
        <v>544</v>
      </c>
      <c r="D1249" s="22">
        <v>2</v>
      </c>
      <c r="E1249" s="22" t="s">
        <v>13</v>
      </c>
      <c r="F1249" s="22" t="s">
        <v>13</v>
      </c>
      <c r="G1249" s="22">
        <v>1</v>
      </c>
      <c r="H1249" s="22">
        <v>2.5</v>
      </c>
      <c r="I1249" s="22">
        <v>0.4</v>
      </c>
      <c r="J1249" s="22">
        <v>0</v>
      </c>
      <c r="K1249" s="22">
        <v>1</v>
      </c>
      <c r="L1249" s="22" t="s">
        <v>30</v>
      </c>
    </row>
    <row r="1250" spans="1:12" x14ac:dyDescent="0.25">
      <c r="A1250" t="s">
        <v>17</v>
      </c>
      <c r="B1250" s="22">
        <v>2019</v>
      </c>
      <c r="C1250" s="22">
        <v>544</v>
      </c>
      <c r="E1250" s="22">
        <v>3</v>
      </c>
      <c r="F1250" s="22">
        <v>1</v>
      </c>
    </row>
    <row r="1251" spans="1:12" x14ac:dyDescent="0.25">
      <c r="A1251" t="s">
        <v>17</v>
      </c>
      <c r="B1251" s="22">
        <v>2019</v>
      </c>
      <c r="C1251" s="22">
        <v>545</v>
      </c>
      <c r="D1251" s="22">
        <v>4</v>
      </c>
      <c r="E1251" s="22">
        <v>10</v>
      </c>
      <c r="F1251" s="22">
        <v>2.2000000000000002</v>
      </c>
      <c r="G1251" s="22">
        <v>1</v>
      </c>
      <c r="H1251" s="22">
        <v>25.5</v>
      </c>
      <c r="I1251" s="22">
        <v>2</v>
      </c>
      <c r="J1251" s="22">
        <v>1</v>
      </c>
      <c r="K1251" s="22">
        <v>0</v>
      </c>
    </row>
    <row r="1252" spans="1:12" x14ac:dyDescent="0.25">
      <c r="A1252" t="s">
        <v>17</v>
      </c>
      <c r="B1252" s="22">
        <v>2019</v>
      </c>
      <c r="C1252" s="22">
        <v>545</v>
      </c>
      <c r="E1252" s="22">
        <v>13.5</v>
      </c>
      <c r="F1252" s="22">
        <v>2.5</v>
      </c>
    </row>
    <row r="1253" spans="1:12" x14ac:dyDescent="0.25">
      <c r="A1253" t="s">
        <v>17</v>
      </c>
      <c r="B1253" s="22">
        <v>2019</v>
      </c>
      <c r="C1253" s="22">
        <v>545</v>
      </c>
      <c r="E1253" s="22">
        <v>6.5</v>
      </c>
      <c r="F1253" s="22">
        <v>1.8</v>
      </c>
    </row>
    <row r="1254" spans="1:12" x14ac:dyDescent="0.25">
      <c r="A1254" t="s">
        <v>17</v>
      </c>
      <c r="B1254" s="22">
        <v>2019</v>
      </c>
      <c r="C1254" s="22">
        <v>545</v>
      </c>
      <c r="E1254" s="22">
        <v>5.5</v>
      </c>
      <c r="F1254" s="22">
        <v>1.6</v>
      </c>
    </row>
    <row r="1255" spans="1:12" x14ac:dyDescent="0.25">
      <c r="A1255" t="s">
        <v>17</v>
      </c>
      <c r="B1255" s="22">
        <v>2019</v>
      </c>
      <c r="C1255" s="22">
        <v>546</v>
      </c>
      <c r="D1255" s="22">
        <v>2</v>
      </c>
      <c r="E1255" s="22">
        <v>8.5</v>
      </c>
      <c r="F1255" s="22">
        <v>1.6</v>
      </c>
      <c r="G1255" s="22">
        <v>1</v>
      </c>
      <c r="H1255" s="22">
        <v>8</v>
      </c>
      <c r="I1255" s="22">
        <v>1.5</v>
      </c>
      <c r="J1255" s="22">
        <v>1</v>
      </c>
      <c r="K1255" s="22">
        <v>0</v>
      </c>
    </row>
    <row r="1256" spans="1:12" x14ac:dyDescent="0.25">
      <c r="A1256" t="s">
        <v>17</v>
      </c>
      <c r="B1256" s="22">
        <v>2019</v>
      </c>
      <c r="C1256" s="22">
        <v>546</v>
      </c>
      <c r="E1256" s="22">
        <v>10.5</v>
      </c>
      <c r="F1256" s="22">
        <v>1.5</v>
      </c>
    </row>
    <row r="1257" spans="1:12" x14ac:dyDescent="0.25">
      <c r="A1257" t="s">
        <v>17</v>
      </c>
      <c r="B1257" s="22">
        <v>2019</v>
      </c>
      <c r="C1257" s="22">
        <v>547</v>
      </c>
      <c r="D1257" s="22">
        <v>2</v>
      </c>
      <c r="E1257" s="22">
        <v>7</v>
      </c>
      <c r="F1257" s="22">
        <v>1</v>
      </c>
      <c r="G1257" s="22">
        <v>1</v>
      </c>
      <c r="H1257" s="22">
        <v>5.8</v>
      </c>
      <c r="I1257" s="22">
        <v>1.3</v>
      </c>
      <c r="J1257" s="22">
        <v>1</v>
      </c>
      <c r="K1257" s="22">
        <v>0</v>
      </c>
    </row>
    <row r="1258" spans="1:12" x14ac:dyDescent="0.25">
      <c r="A1258" t="s">
        <v>17</v>
      </c>
      <c r="B1258" s="22">
        <v>2019</v>
      </c>
      <c r="C1258" s="22">
        <v>547</v>
      </c>
      <c r="E1258" s="22">
        <v>4</v>
      </c>
      <c r="F1258" s="22">
        <v>0.8</v>
      </c>
    </row>
    <row r="1259" spans="1:12" x14ac:dyDescent="0.25">
      <c r="A1259" t="s">
        <v>17</v>
      </c>
      <c r="B1259" s="22">
        <v>2019</v>
      </c>
      <c r="C1259" s="22">
        <v>548</v>
      </c>
      <c r="D1259" s="22">
        <v>0</v>
      </c>
      <c r="E1259" s="22">
        <v>0</v>
      </c>
      <c r="F1259" s="22">
        <v>0</v>
      </c>
      <c r="G1259" s="22">
        <v>0</v>
      </c>
      <c r="H1259" s="22">
        <v>0</v>
      </c>
      <c r="I1259" s="22">
        <v>0</v>
      </c>
      <c r="J1259" s="22">
        <v>0</v>
      </c>
      <c r="K1259" s="22">
        <v>0</v>
      </c>
    </row>
    <row r="1260" spans="1:12" x14ac:dyDescent="0.25">
      <c r="A1260" t="s">
        <v>17</v>
      </c>
      <c r="B1260" s="22">
        <v>2019</v>
      </c>
      <c r="C1260" s="22">
        <v>549</v>
      </c>
      <c r="D1260" s="22">
        <v>0</v>
      </c>
      <c r="E1260" s="22">
        <v>0</v>
      </c>
      <c r="F1260" s="22">
        <v>0</v>
      </c>
      <c r="G1260" s="22">
        <v>0</v>
      </c>
      <c r="H1260" s="22">
        <v>0</v>
      </c>
      <c r="I1260" s="22">
        <v>0</v>
      </c>
      <c r="J1260" s="22">
        <v>0</v>
      </c>
      <c r="K1260" s="22">
        <v>0</v>
      </c>
    </row>
    <row r="1261" spans="1:12" x14ac:dyDescent="0.25">
      <c r="A1261" t="s">
        <v>17</v>
      </c>
      <c r="B1261" s="22">
        <v>2019</v>
      </c>
      <c r="C1261" s="22">
        <v>550</v>
      </c>
      <c r="D1261" s="22" t="s">
        <v>13</v>
      </c>
      <c r="E1261" s="22" t="s">
        <v>13</v>
      </c>
      <c r="F1261" s="22" t="s">
        <v>13</v>
      </c>
      <c r="G1261" s="22" t="s">
        <v>13</v>
      </c>
      <c r="H1261" s="22" t="s">
        <v>13</v>
      </c>
      <c r="I1261" s="22" t="s">
        <v>13</v>
      </c>
      <c r="J1261" s="22" t="s">
        <v>13</v>
      </c>
      <c r="K1261" s="22" t="s">
        <v>13</v>
      </c>
    </row>
    <row r="1262" spans="1:12" x14ac:dyDescent="0.25">
      <c r="A1262" t="s">
        <v>17</v>
      </c>
      <c r="B1262" s="22">
        <v>2020</v>
      </c>
      <c r="C1262" s="22">
        <v>451</v>
      </c>
      <c r="D1262" s="22">
        <v>0</v>
      </c>
      <c r="E1262" s="22">
        <v>0</v>
      </c>
      <c r="F1262" s="22">
        <v>0</v>
      </c>
      <c r="G1262" s="22">
        <v>0</v>
      </c>
      <c r="H1262" s="22">
        <v>0</v>
      </c>
      <c r="I1262" s="22">
        <v>0</v>
      </c>
      <c r="J1262" s="22">
        <v>0</v>
      </c>
      <c r="K1262" s="22">
        <v>0</v>
      </c>
    </row>
    <row r="1263" spans="1:12" x14ac:dyDescent="0.25">
      <c r="A1263" t="s">
        <v>17</v>
      </c>
      <c r="B1263" s="22">
        <v>2020</v>
      </c>
      <c r="C1263" s="22">
        <v>452</v>
      </c>
      <c r="D1263" s="22">
        <v>0</v>
      </c>
      <c r="E1263" s="22">
        <v>0</v>
      </c>
      <c r="F1263" s="22">
        <v>0</v>
      </c>
      <c r="G1263" s="22">
        <v>0</v>
      </c>
      <c r="H1263" s="22">
        <v>0</v>
      </c>
      <c r="I1263" s="22">
        <v>0</v>
      </c>
      <c r="J1263" s="22">
        <v>0</v>
      </c>
      <c r="K1263" s="22">
        <v>0</v>
      </c>
    </row>
    <row r="1264" spans="1:12" x14ac:dyDescent="0.25">
      <c r="A1264" t="s">
        <v>17</v>
      </c>
      <c r="B1264" s="22">
        <v>2020</v>
      </c>
      <c r="C1264" s="22">
        <v>453</v>
      </c>
      <c r="D1264" s="22">
        <v>0</v>
      </c>
      <c r="E1264" s="22">
        <v>0</v>
      </c>
      <c r="F1264" s="22">
        <v>0</v>
      </c>
      <c r="G1264" s="22">
        <v>0</v>
      </c>
      <c r="H1264" s="22">
        <v>0</v>
      </c>
      <c r="I1264" s="22">
        <v>0</v>
      </c>
      <c r="J1264" s="22">
        <v>0</v>
      </c>
      <c r="K1264" s="22">
        <v>0</v>
      </c>
    </row>
    <row r="1265" spans="1:12" x14ac:dyDescent="0.25">
      <c r="A1265" t="s">
        <v>17</v>
      </c>
      <c r="B1265" s="22">
        <v>2020</v>
      </c>
      <c r="C1265" s="22">
        <v>454</v>
      </c>
      <c r="D1265" s="22">
        <v>4</v>
      </c>
      <c r="E1265" s="22">
        <v>8.8000000000000007</v>
      </c>
      <c r="F1265" s="22">
        <v>2</v>
      </c>
      <c r="G1265" s="22">
        <v>1</v>
      </c>
      <c r="H1265" s="22">
        <v>0</v>
      </c>
      <c r="I1265" s="22">
        <v>0</v>
      </c>
      <c r="J1265" s="22">
        <v>0</v>
      </c>
      <c r="K1265" s="22">
        <v>0</v>
      </c>
      <c r="L1265" s="22" t="s">
        <v>34</v>
      </c>
    </row>
    <row r="1266" spans="1:12" x14ac:dyDescent="0.25">
      <c r="A1266" t="s">
        <v>17</v>
      </c>
      <c r="B1266" s="22">
        <v>2020</v>
      </c>
      <c r="C1266" s="22">
        <v>454</v>
      </c>
      <c r="E1266" s="22">
        <v>11.7</v>
      </c>
      <c r="F1266" s="22">
        <v>2</v>
      </c>
    </row>
    <row r="1267" spans="1:12" x14ac:dyDescent="0.25">
      <c r="A1267" t="s">
        <v>17</v>
      </c>
      <c r="B1267" s="22">
        <v>2020</v>
      </c>
      <c r="C1267" s="22">
        <v>454</v>
      </c>
      <c r="E1267" s="22">
        <v>10.5</v>
      </c>
      <c r="F1267" s="22">
        <v>1.9</v>
      </c>
    </row>
    <row r="1268" spans="1:12" x14ac:dyDescent="0.25">
      <c r="A1268" t="s">
        <v>17</v>
      </c>
      <c r="B1268" s="22">
        <v>2020</v>
      </c>
      <c r="C1268" s="22">
        <v>454</v>
      </c>
      <c r="E1268" s="22">
        <v>6</v>
      </c>
      <c r="F1268" s="22">
        <v>0.9</v>
      </c>
    </row>
    <row r="1269" spans="1:12" x14ac:dyDescent="0.25">
      <c r="A1269" t="s">
        <v>17</v>
      </c>
      <c r="B1269" s="22">
        <v>2020</v>
      </c>
      <c r="C1269" s="22">
        <v>455</v>
      </c>
      <c r="D1269" s="22">
        <v>3</v>
      </c>
      <c r="E1269" s="22">
        <v>14</v>
      </c>
      <c r="F1269" s="22">
        <v>2.1</v>
      </c>
      <c r="G1269" s="22">
        <v>1</v>
      </c>
      <c r="H1269" s="22">
        <v>2</v>
      </c>
      <c r="I1269" s="22">
        <v>0.3</v>
      </c>
      <c r="J1269" s="22" t="s">
        <v>13</v>
      </c>
      <c r="K1269" s="22">
        <v>0</v>
      </c>
    </row>
    <row r="1270" spans="1:12" x14ac:dyDescent="0.25">
      <c r="A1270" t="s">
        <v>17</v>
      </c>
      <c r="B1270" s="22">
        <v>2020</v>
      </c>
      <c r="C1270" s="22">
        <v>455</v>
      </c>
      <c r="E1270" s="22">
        <v>16</v>
      </c>
      <c r="F1270" s="22">
        <v>2</v>
      </c>
    </row>
    <row r="1271" spans="1:12" x14ac:dyDescent="0.25">
      <c r="A1271" t="s">
        <v>17</v>
      </c>
      <c r="B1271" s="22">
        <v>2020</v>
      </c>
      <c r="C1271" s="22">
        <v>455</v>
      </c>
      <c r="E1271" s="22">
        <v>12</v>
      </c>
      <c r="F1271" s="22">
        <v>1.6</v>
      </c>
    </row>
    <row r="1272" spans="1:12" x14ac:dyDescent="0.25">
      <c r="A1272" t="s">
        <v>17</v>
      </c>
      <c r="B1272" s="22">
        <v>2020</v>
      </c>
      <c r="C1272" s="22">
        <v>456</v>
      </c>
      <c r="D1272" s="22">
        <v>2</v>
      </c>
      <c r="E1272" s="22">
        <v>10</v>
      </c>
      <c r="F1272" s="22">
        <v>1.3</v>
      </c>
      <c r="G1272" s="22">
        <v>0</v>
      </c>
      <c r="H1272" s="22">
        <v>0</v>
      </c>
      <c r="I1272" s="22">
        <v>0</v>
      </c>
      <c r="J1272" s="22">
        <v>0</v>
      </c>
      <c r="K1272" s="22">
        <v>0</v>
      </c>
    </row>
    <row r="1273" spans="1:12" x14ac:dyDescent="0.25">
      <c r="A1273" t="s">
        <v>17</v>
      </c>
      <c r="B1273" s="22">
        <v>2020</v>
      </c>
      <c r="C1273" s="22">
        <v>456</v>
      </c>
      <c r="E1273" s="22">
        <v>9.5</v>
      </c>
      <c r="F1273" s="22">
        <v>0.9</v>
      </c>
    </row>
    <row r="1274" spans="1:12" x14ac:dyDescent="0.25">
      <c r="A1274" t="s">
        <v>17</v>
      </c>
      <c r="B1274" s="22">
        <v>2020</v>
      </c>
      <c r="C1274" s="22">
        <v>457</v>
      </c>
      <c r="D1274" s="22">
        <v>0</v>
      </c>
      <c r="E1274" s="22">
        <v>0</v>
      </c>
      <c r="F1274" s="22">
        <v>0</v>
      </c>
      <c r="G1274" s="22">
        <v>0</v>
      </c>
      <c r="H1274" s="22">
        <v>0</v>
      </c>
      <c r="I1274" s="22">
        <v>0</v>
      </c>
      <c r="J1274" s="22">
        <v>0</v>
      </c>
      <c r="K1274" s="22">
        <v>0</v>
      </c>
    </row>
    <row r="1275" spans="1:12" x14ac:dyDescent="0.25">
      <c r="A1275" t="s">
        <v>17</v>
      </c>
      <c r="B1275" s="22">
        <v>2020</v>
      </c>
      <c r="C1275" s="22">
        <v>458</v>
      </c>
      <c r="D1275" s="22">
        <v>5</v>
      </c>
      <c r="E1275" s="22">
        <v>15</v>
      </c>
      <c r="F1275" s="22">
        <v>3</v>
      </c>
      <c r="G1275" s="22">
        <v>1</v>
      </c>
      <c r="H1275" s="22">
        <v>3.3</v>
      </c>
      <c r="I1275" s="22">
        <v>0.6</v>
      </c>
      <c r="J1275" s="22">
        <v>0</v>
      </c>
      <c r="K1275" s="22">
        <v>0</v>
      </c>
    </row>
    <row r="1276" spans="1:12" x14ac:dyDescent="0.25">
      <c r="A1276" t="s">
        <v>17</v>
      </c>
      <c r="B1276" s="22">
        <v>2020</v>
      </c>
      <c r="C1276" s="22">
        <v>458</v>
      </c>
      <c r="E1276" s="22">
        <v>15.2</v>
      </c>
      <c r="F1276" s="22">
        <v>2.6</v>
      </c>
    </row>
    <row r="1277" spans="1:12" x14ac:dyDescent="0.25">
      <c r="A1277" t="s">
        <v>17</v>
      </c>
      <c r="B1277" s="22">
        <v>2020</v>
      </c>
      <c r="C1277" s="22">
        <v>458</v>
      </c>
      <c r="E1277" s="22">
        <v>17.3</v>
      </c>
      <c r="F1277" s="22">
        <v>2.6</v>
      </c>
    </row>
    <row r="1278" spans="1:12" x14ac:dyDescent="0.25">
      <c r="A1278" t="s">
        <v>17</v>
      </c>
      <c r="B1278" s="22">
        <v>2020</v>
      </c>
      <c r="C1278" s="22">
        <v>458</v>
      </c>
      <c r="E1278" s="22">
        <v>15.9</v>
      </c>
      <c r="F1278" s="22">
        <v>2.5</v>
      </c>
    </row>
    <row r="1279" spans="1:12" x14ac:dyDescent="0.25">
      <c r="A1279" t="s">
        <v>17</v>
      </c>
      <c r="B1279" s="22">
        <v>2020</v>
      </c>
      <c r="C1279" s="22">
        <v>458</v>
      </c>
      <c r="E1279" s="22">
        <v>8.3000000000000007</v>
      </c>
      <c r="F1279" s="22">
        <v>1.6</v>
      </c>
    </row>
    <row r="1280" spans="1:12" x14ac:dyDescent="0.25">
      <c r="A1280" t="s">
        <v>17</v>
      </c>
      <c r="B1280" s="22">
        <v>2020</v>
      </c>
      <c r="C1280" s="22">
        <v>459</v>
      </c>
      <c r="D1280" s="22">
        <v>4</v>
      </c>
      <c r="E1280" s="22">
        <v>14</v>
      </c>
      <c r="F1280" s="22">
        <v>2</v>
      </c>
      <c r="G1280" s="22">
        <v>1</v>
      </c>
      <c r="H1280" s="22">
        <v>1.5</v>
      </c>
      <c r="I1280" s="22">
        <v>0.3</v>
      </c>
      <c r="J1280" s="22">
        <v>0</v>
      </c>
      <c r="K1280" s="22">
        <v>0</v>
      </c>
    </row>
    <row r="1281" spans="1:12" x14ac:dyDescent="0.25">
      <c r="A1281" t="s">
        <v>17</v>
      </c>
      <c r="B1281" s="22">
        <v>2020</v>
      </c>
      <c r="C1281" s="22">
        <v>459</v>
      </c>
      <c r="E1281" s="22">
        <v>17</v>
      </c>
      <c r="F1281" s="22">
        <v>2.1</v>
      </c>
    </row>
    <row r="1282" spans="1:12" x14ac:dyDescent="0.25">
      <c r="A1282" t="s">
        <v>17</v>
      </c>
      <c r="B1282" s="22">
        <v>2020</v>
      </c>
      <c r="C1282" s="22">
        <v>459</v>
      </c>
      <c r="E1282" s="22">
        <v>14.6</v>
      </c>
      <c r="F1282" s="22">
        <v>1.7</v>
      </c>
    </row>
    <row r="1283" spans="1:12" x14ac:dyDescent="0.25">
      <c r="A1283" t="s">
        <v>17</v>
      </c>
      <c r="B1283" s="22">
        <v>2020</v>
      </c>
      <c r="C1283" s="22">
        <v>459</v>
      </c>
      <c r="E1283" s="22">
        <v>6.5</v>
      </c>
      <c r="F1283" s="22">
        <v>1</v>
      </c>
    </row>
    <row r="1284" spans="1:12" x14ac:dyDescent="0.25">
      <c r="A1284" t="s">
        <v>17</v>
      </c>
      <c r="B1284" s="22">
        <v>2020</v>
      </c>
      <c r="C1284" s="22">
        <v>460</v>
      </c>
      <c r="D1284" s="22">
        <v>5</v>
      </c>
      <c r="E1284" s="22">
        <v>15.9</v>
      </c>
      <c r="F1284" s="22">
        <v>3.3</v>
      </c>
      <c r="G1284" s="22">
        <v>1</v>
      </c>
      <c r="H1284" s="22">
        <v>0</v>
      </c>
      <c r="I1284" s="22">
        <v>0</v>
      </c>
      <c r="J1284" s="22">
        <v>0</v>
      </c>
      <c r="K1284" s="22">
        <v>0</v>
      </c>
      <c r="L1284" s="22" t="s">
        <v>34</v>
      </c>
    </row>
    <row r="1285" spans="1:12" x14ac:dyDescent="0.25">
      <c r="A1285" t="s">
        <v>17</v>
      </c>
      <c r="B1285" s="22">
        <v>2020</v>
      </c>
      <c r="C1285" s="22">
        <v>460</v>
      </c>
      <c r="E1285" s="22">
        <v>21</v>
      </c>
      <c r="F1285" s="22">
        <v>3.2</v>
      </c>
    </row>
    <row r="1286" spans="1:12" x14ac:dyDescent="0.25">
      <c r="A1286" t="s">
        <v>17</v>
      </c>
      <c r="B1286" s="22">
        <v>2020</v>
      </c>
      <c r="C1286" s="22">
        <v>460</v>
      </c>
      <c r="E1286" s="22">
        <v>20.5</v>
      </c>
      <c r="F1286" s="22">
        <v>3.2</v>
      </c>
    </row>
    <row r="1287" spans="1:12" x14ac:dyDescent="0.25">
      <c r="A1287" t="s">
        <v>17</v>
      </c>
      <c r="B1287" s="22">
        <v>2020</v>
      </c>
      <c r="C1287" s="22">
        <v>460</v>
      </c>
      <c r="E1287" s="22">
        <v>16</v>
      </c>
      <c r="F1287" s="22">
        <v>2.7</v>
      </c>
    </row>
    <row r="1288" spans="1:12" x14ac:dyDescent="0.25">
      <c r="A1288" t="s">
        <v>17</v>
      </c>
      <c r="B1288" s="22">
        <v>2020</v>
      </c>
      <c r="C1288" s="22">
        <v>460</v>
      </c>
      <c r="E1288" s="22">
        <v>7.5</v>
      </c>
      <c r="F1288" s="22">
        <v>2</v>
      </c>
    </row>
    <row r="1289" spans="1:12" x14ac:dyDescent="0.25">
      <c r="A1289" t="s">
        <v>17</v>
      </c>
      <c r="B1289" s="22">
        <v>2020</v>
      </c>
      <c r="C1289" s="22">
        <v>461</v>
      </c>
      <c r="D1289" s="22">
        <v>2</v>
      </c>
      <c r="E1289" s="22">
        <v>4.5</v>
      </c>
      <c r="F1289" s="22">
        <v>1</v>
      </c>
      <c r="G1289" s="22">
        <v>0</v>
      </c>
      <c r="H1289" s="22">
        <v>0</v>
      </c>
      <c r="I1289" s="22">
        <v>0</v>
      </c>
      <c r="J1289" s="22">
        <v>0</v>
      </c>
      <c r="K1289" s="22">
        <v>0</v>
      </c>
    </row>
    <row r="1290" spans="1:12" x14ac:dyDescent="0.25">
      <c r="A1290" t="s">
        <v>17</v>
      </c>
      <c r="B1290" s="22">
        <v>2020</v>
      </c>
      <c r="C1290" s="22">
        <v>461</v>
      </c>
      <c r="E1290" s="22">
        <v>5</v>
      </c>
      <c r="F1290" s="22">
        <v>0.6</v>
      </c>
    </row>
    <row r="1291" spans="1:12" x14ac:dyDescent="0.25">
      <c r="A1291" t="s">
        <v>17</v>
      </c>
      <c r="B1291" s="22">
        <v>2020</v>
      </c>
      <c r="C1291" s="22">
        <v>462</v>
      </c>
      <c r="D1291" s="22">
        <v>1</v>
      </c>
      <c r="E1291" s="22">
        <v>5.5</v>
      </c>
      <c r="F1291" s="22">
        <v>1</v>
      </c>
      <c r="G1291" s="22">
        <v>0</v>
      </c>
      <c r="H1291" s="22">
        <v>0</v>
      </c>
      <c r="I1291" s="22">
        <v>0</v>
      </c>
      <c r="J1291" s="22">
        <v>0</v>
      </c>
      <c r="K1291" s="22">
        <v>0</v>
      </c>
    </row>
    <row r="1292" spans="1:12" x14ac:dyDescent="0.25">
      <c r="A1292" t="s">
        <v>17</v>
      </c>
      <c r="B1292" s="22">
        <v>2020</v>
      </c>
      <c r="C1292" s="22">
        <v>463</v>
      </c>
      <c r="D1292" s="22">
        <v>3</v>
      </c>
      <c r="E1292" s="22">
        <v>7.1</v>
      </c>
      <c r="F1292" s="22">
        <v>2.1</v>
      </c>
      <c r="G1292" s="22">
        <v>1</v>
      </c>
      <c r="H1292" s="22">
        <v>2.1</v>
      </c>
      <c r="I1292" s="22">
        <v>0.3</v>
      </c>
      <c r="J1292" s="22">
        <v>0</v>
      </c>
      <c r="K1292" s="22">
        <v>0</v>
      </c>
    </row>
    <row r="1293" spans="1:12" x14ac:dyDescent="0.25">
      <c r="A1293" t="s">
        <v>17</v>
      </c>
      <c r="B1293" s="22">
        <v>2020</v>
      </c>
      <c r="C1293" s="22">
        <v>463</v>
      </c>
      <c r="E1293" s="22">
        <v>9.5</v>
      </c>
      <c r="F1293" s="22">
        <v>1.9</v>
      </c>
    </row>
    <row r="1294" spans="1:12" x14ac:dyDescent="0.25">
      <c r="A1294" t="s">
        <v>17</v>
      </c>
      <c r="B1294" s="22">
        <v>2020</v>
      </c>
      <c r="C1294" s="22">
        <v>463</v>
      </c>
      <c r="E1294" s="22">
        <v>8</v>
      </c>
      <c r="F1294" s="22">
        <v>1.1000000000000001</v>
      </c>
    </row>
    <row r="1295" spans="1:12" x14ac:dyDescent="0.25">
      <c r="A1295" t="s">
        <v>17</v>
      </c>
      <c r="B1295" s="22">
        <v>2020</v>
      </c>
      <c r="C1295" s="22">
        <v>464</v>
      </c>
      <c r="D1295" s="22">
        <v>0</v>
      </c>
      <c r="E1295" s="22">
        <v>0</v>
      </c>
      <c r="F1295" s="22">
        <v>0</v>
      </c>
      <c r="G1295" s="22">
        <v>0</v>
      </c>
      <c r="H1295" s="22">
        <v>0</v>
      </c>
      <c r="I1295" s="22">
        <v>0</v>
      </c>
      <c r="J1295" s="22">
        <v>0</v>
      </c>
      <c r="K1295" s="22">
        <v>0</v>
      </c>
    </row>
    <row r="1296" spans="1:12" x14ac:dyDescent="0.25">
      <c r="A1296" t="s">
        <v>17</v>
      </c>
      <c r="B1296" s="22">
        <v>2020</v>
      </c>
      <c r="C1296" s="22">
        <v>465</v>
      </c>
      <c r="D1296" s="22">
        <v>5</v>
      </c>
      <c r="E1296" s="22">
        <v>13.5</v>
      </c>
      <c r="F1296" s="22">
        <v>2.2999999999999998</v>
      </c>
      <c r="G1296" s="22">
        <v>1</v>
      </c>
      <c r="H1296" s="22">
        <v>3</v>
      </c>
      <c r="I1296" s="22">
        <v>0.5</v>
      </c>
      <c r="J1296" s="22" t="s">
        <v>13</v>
      </c>
      <c r="K1296" s="22">
        <v>0</v>
      </c>
    </row>
    <row r="1297" spans="1:12" x14ac:dyDescent="0.25">
      <c r="A1297" t="s">
        <v>17</v>
      </c>
      <c r="B1297" s="22">
        <v>2020</v>
      </c>
      <c r="C1297" s="22">
        <v>465</v>
      </c>
      <c r="E1297" s="22">
        <v>17.5</v>
      </c>
      <c r="F1297" s="22">
        <v>2.7</v>
      </c>
    </row>
    <row r="1298" spans="1:12" x14ac:dyDescent="0.25">
      <c r="A1298" t="s">
        <v>17</v>
      </c>
      <c r="B1298" s="22">
        <v>2020</v>
      </c>
      <c r="C1298" s="22">
        <v>465</v>
      </c>
      <c r="E1298" s="22">
        <v>19.5</v>
      </c>
      <c r="F1298" s="22">
        <v>3</v>
      </c>
    </row>
    <row r="1299" spans="1:12" x14ac:dyDescent="0.25">
      <c r="A1299" t="s">
        <v>17</v>
      </c>
      <c r="B1299" s="22">
        <v>2020</v>
      </c>
      <c r="C1299" s="22">
        <v>465</v>
      </c>
      <c r="E1299" s="22">
        <v>9</v>
      </c>
      <c r="F1299" s="22">
        <v>1.5</v>
      </c>
    </row>
    <row r="1300" spans="1:12" x14ac:dyDescent="0.25">
      <c r="A1300" t="s">
        <v>17</v>
      </c>
      <c r="B1300" s="22">
        <v>2020</v>
      </c>
      <c r="C1300" s="22">
        <v>465</v>
      </c>
      <c r="E1300" s="22">
        <v>7</v>
      </c>
      <c r="F1300" s="22">
        <v>1.4</v>
      </c>
    </row>
    <row r="1301" spans="1:12" x14ac:dyDescent="0.25">
      <c r="A1301" t="s">
        <v>17</v>
      </c>
      <c r="B1301" s="22">
        <v>2020</v>
      </c>
      <c r="C1301" s="22">
        <v>466</v>
      </c>
      <c r="D1301" s="22">
        <v>0</v>
      </c>
      <c r="E1301" s="22">
        <v>0</v>
      </c>
      <c r="F1301" s="22">
        <v>0</v>
      </c>
      <c r="G1301" s="22">
        <v>0</v>
      </c>
      <c r="H1301" s="22">
        <v>0</v>
      </c>
      <c r="I1301" s="22">
        <v>0</v>
      </c>
      <c r="J1301" s="22">
        <v>0</v>
      </c>
      <c r="K1301" s="22">
        <v>0</v>
      </c>
    </row>
    <row r="1302" spans="1:12" x14ac:dyDescent="0.25">
      <c r="A1302" t="s">
        <v>17</v>
      </c>
      <c r="B1302" s="22">
        <v>2020</v>
      </c>
      <c r="C1302" s="22">
        <v>467</v>
      </c>
      <c r="D1302" s="22">
        <v>0</v>
      </c>
      <c r="E1302" s="22">
        <v>0</v>
      </c>
      <c r="F1302" s="22">
        <v>0</v>
      </c>
      <c r="G1302" s="22">
        <v>0</v>
      </c>
      <c r="H1302" s="22">
        <v>0</v>
      </c>
      <c r="I1302" s="22">
        <v>0</v>
      </c>
      <c r="J1302" s="22">
        <v>0</v>
      </c>
      <c r="K1302" s="22">
        <v>0</v>
      </c>
    </row>
    <row r="1303" spans="1:12" x14ac:dyDescent="0.25">
      <c r="A1303" t="s">
        <v>17</v>
      </c>
      <c r="B1303" s="22">
        <v>2020</v>
      </c>
      <c r="C1303" s="22">
        <v>468</v>
      </c>
      <c r="D1303" s="22">
        <v>5</v>
      </c>
      <c r="E1303" s="22">
        <v>10.5</v>
      </c>
      <c r="F1303" s="22">
        <v>3.8</v>
      </c>
      <c r="G1303" s="22">
        <v>1</v>
      </c>
      <c r="H1303" s="22">
        <v>0</v>
      </c>
      <c r="I1303" s="22">
        <v>0</v>
      </c>
      <c r="J1303" s="22">
        <v>0</v>
      </c>
      <c r="K1303" s="22">
        <v>0</v>
      </c>
      <c r="L1303" s="22" t="s">
        <v>34</v>
      </c>
    </row>
    <row r="1304" spans="1:12" x14ac:dyDescent="0.25">
      <c r="A1304" t="s">
        <v>17</v>
      </c>
      <c r="B1304" s="22">
        <v>2020</v>
      </c>
      <c r="C1304" s="22">
        <v>468</v>
      </c>
      <c r="E1304" s="22">
        <v>13.1</v>
      </c>
      <c r="F1304" s="22">
        <v>3</v>
      </c>
    </row>
    <row r="1305" spans="1:12" x14ac:dyDescent="0.25">
      <c r="A1305" t="s">
        <v>17</v>
      </c>
      <c r="B1305" s="22">
        <v>2020</v>
      </c>
      <c r="C1305" s="22">
        <v>468</v>
      </c>
      <c r="E1305" s="22">
        <v>14</v>
      </c>
      <c r="F1305" s="22">
        <v>3</v>
      </c>
    </row>
    <row r="1306" spans="1:12" x14ac:dyDescent="0.25">
      <c r="A1306" t="s">
        <v>17</v>
      </c>
      <c r="B1306" s="22">
        <v>2020</v>
      </c>
      <c r="C1306" s="22">
        <v>468</v>
      </c>
      <c r="E1306" s="22">
        <v>14.3</v>
      </c>
      <c r="F1306" s="22">
        <v>2.9</v>
      </c>
    </row>
    <row r="1307" spans="1:12" x14ac:dyDescent="0.25">
      <c r="A1307" t="s">
        <v>17</v>
      </c>
      <c r="B1307" s="22">
        <v>2020</v>
      </c>
      <c r="C1307" s="22">
        <v>468</v>
      </c>
      <c r="E1307" s="22">
        <v>8.1999999999999993</v>
      </c>
      <c r="F1307" s="22">
        <v>1.7</v>
      </c>
    </row>
    <row r="1308" spans="1:12" x14ac:dyDescent="0.25">
      <c r="A1308" t="s">
        <v>17</v>
      </c>
      <c r="B1308" s="22">
        <v>2020</v>
      </c>
      <c r="C1308" s="22">
        <v>469</v>
      </c>
      <c r="D1308" s="22">
        <v>2</v>
      </c>
      <c r="E1308" s="22">
        <v>7</v>
      </c>
      <c r="F1308" s="22">
        <v>1.3</v>
      </c>
      <c r="G1308" s="22">
        <v>0</v>
      </c>
      <c r="H1308" s="22">
        <v>0</v>
      </c>
      <c r="I1308" s="22">
        <v>0</v>
      </c>
      <c r="J1308" s="22">
        <v>0</v>
      </c>
      <c r="K1308" s="22">
        <v>0</v>
      </c>
    </row>
    <row r="1309" spans="1:12" x14ac:dyDescent="0.25">
      <c r="A1309" t="s">
        <v>17</v>
      </c>
      <c r="B1309" s="22">
        <v>2020</v>
      </c>
      <c r="C1309" s="22">
        <v>469</v>
      </c>
      <c r="E1309" s="22">
        <v>7.5</v>
      </c>
      <c r="F1309" s="22">
        <v>0.9</v>
      </c>
    </row>
    <row r="1310" spans="1:12" x14ac:dyDescent="0.25">
      <c r="A1310" t="s">
        <v>17</v>
      </c>
      <c r="B1310" s="22">
        <v>2020</v>
      </c>
      <c r="C1310" s="22">
        <v>470</v>
      </c>
      <c r="D1310" s="22">
        <v>0</v>
      </c>
      <c r="E1310" s="22">
        <v>0</v>
      </c>
      <c r="F1310" s="22">
        <v>0</v>
      </c>
      <c r="G1310" s="22">
        <v>0</v>
      </c>
      <c r="H1310" s="22">
        <v>0</v>
      </c>
      <c r="I1310" s="22">
        <v>0</v>
      </c>
      <c r="J1310" s="22">
        <v>0</v>
      </c>
      <c r="K1310" s="22">
        <v>0</v>
      </c>
    </row>
    <row r="1311" spans="1:12" x14ac:dyDescent="0.25">
      <c r="A1311" t="s">
        <v>17</v>
      </c>
      <c r="B1311" s="22">
        <v>2020</v>
      </c>
      <c r="C1311" s="22">
        <v>471</v>
      </c>
      <c r="D1311" s="22">
        <v>3</v>
      </c>
      <c r="E1311" s="22">
        <v>8.8000000000000007</v>
      </c>
      <c r="F1311" s="22">
        <v>2.2000000000000002</v>
      </c>
      <c r="G1311" s="22">
        <v>1</v>
      </c>
      <c r="H1311" s="22">
        <v>1.6</v>
      </c>
      <c r="I1311" s="22">
        <v>0.3</v>
      </c>
      <c r="J1311" s="22">
        <v>0</v>
      </c>
      <c r="K1311" s="22">
        <v>0</v>
      </c>
    </row>
    <row r="1312" spans="1:12" x14ac:dyDescent="0.25">
      <c r="A1312" t="s">
        <v>17</v>
      </c>
      <c r="B1312" s="22">
        <v>2020</v>
      </c>
      <c r="C1312" s="22">
        <v>471</v>
      </c>
      <c r="E1312" s="22">
        <v>10.5</v>
      </c>
      <c r="F1312" s="22">
        <v>1.9</v>
      </c>
    </row>
    <row r="1313" spans="1:12" x14ac:dyDescent="0.25">
      <c r="A1313" t="s">
        <v>17</v>
      </c>
      <c r="B1313" s="22">
        <v>2020</v>
      </c>
      <c r="C1313" s="22">
        <v>471</v>
      </c>
      <c r="E1313" s="22">
        <v>8.6</v>
      </c>
      <c r="F1313" s="22">
        <v>1.5</v>
      </c>
    </row>
    <row r="1314" spans="1:12" x14ac:dyDescent="0.25">
      <c r="A1314" t="s">
        <v>17</v>
      </c>
      <c r="B1314" s="22">
        <v>2020</v>
      </c>
      <c r="C1314" s="22">
        <v>472</v>
      </c>
      <c r="D1314" s="22">
        <v>5</v>
      </c>
      <c r="E1314" s="22">
        <v>16.3</v>
      </c>
      <c r="F1314" s="22">
        <v>3.3</v>
      </c>
      <c r="G1314" s="22">
        <v>1</v>
      </c>
      <c r="H1314" s="22">
        <v>0</v>
      </c>
      <c r="I1314" s="22">
        <v>0</v>
      </c>
      <c r="J1314" s="22">
        <v>0</v>
      </c>
      <c r="K1314" s="22">
        <v>0</v>
      </c>
      <c r="L1314" s="22" t="s">
        <v>34</v>
      </c>
    </row>
    <row r="1315" spans="1:12" x14ac:dyDescent="0.25">
      <c r="A1315" t="s">
        <v>17</v>
      </c>
      <c r="B1315" s="22">
        <v>2020</v>
      </c>
      <c r="C1315" s="22">
        <v>472</v>
      </c>
      <c r="E1315" s="22">
        <v>20</v>
      </c>
      <c r="F1315" s="22">
        <v>3.1</v>
      </c>
    </row>
    <row r="1316" spans="1:12" x14ac:dyDescent="0.25">
      <c r="A1316" t="s">
        <v>17</v>
      </c>
      <c r="B1316" s="22">
        <v>2020</v>
      </c>
      <c r="C1316" s="22">
        <v>472</v>
      </c>
      <c r="E1316" s="22">
        <v>21.8</v>
      </c>
      <c r="F1316" s="22">
        <v>2.9</v>
      </c>
    </row>
    <row r="1317" spans="1:12" x14ac:dyDescent="0.25">
      <c r="A1317" t="s">
        <v>17</v>
      </c>
      <c r="B1317" s="22">
        <v>2020</v>
      </c>
      <c r="C1317" s="22">
        <v>472</v>
      </c>
      <c r="E1317" s="22">
        <v>17.2</v>
      </c>
      <c r="F1317" s="22">
        <v>1.9</v>
      </c>
    </row>
    <row r="1318" spans="1:12" x14ac:dyDescent="0.25">
      <c r="A1318" t="s">
        <v>17</v>
      </c>
      <c r="B1318" s="22">
        <v>2020</v>
      </c>
      <c r="C1318" s="22">
        <v>472</v>
      </c>
      <c r="E1318" s="22">
        <v>9.5</v>
      </c>
      <c r="F1318" s="22">
        <v>1.6</v>
      </c>
    </row>
    <row r="1319" spans="1:12" x14ac:dyDescent="0.25">
      <c r="A1319" t="s">
        <v>17</v>
      </c>
      <c r="B1319" s="22">
        <v>2020</v>
      </c>
      <c r="C1319" s="22">
        <v>473</v>
      </c>
      <c r="D1319" s="22">
        <v>4</v>
      </c>
      <c r="E1319" s="22">
        <v>13.5</v>
      </c>
      <c r="F1319" s="22">
        <v>2.1</v>
      </c>
      <c r="G1319" s="22">
        <v>1</v>
      </c>
      <c r="H1319" s="22">
        <v>2</v>
      </c>
      <c r="I1319" s="22">
        <v>0.3</v>
      </c>
      <c r="J1319" s="22">
        <v>0</v>
      </c>
      <c r="K1319" s="22">
        <v>0</v>
      </c>
    </row>
    <row r="1320" spans="1:12" x14ac:dyDescent="0.25">
      <c r="A1320" t="s">
        <v>17</v>
      </c>
      <c r="B1320" s="22">
        <v>2020</v>
      </c>
      <c r="C1320" s="22">
        <v>473</v>
      </c>
      <c r="E1320" s="22">
        <v>15.5</v>
      </c>
      <c r="F1320" s="22">
        <v>2.1</v>
      </c>
    </row>
    <row r="1321" spans="1:12" x14ac:dyDescent="0.25">
      <c r="A1321" t="s">
        <v>17</v>
      </c>
      <c r="B1321" s="22">
        <v>2020</v>
      </c>
      <c r="C1321" s="22">
        <v>473</v>
      </c>
      <c r="E1321" s="22">
        <v>12.7</v>
      </c>
      <c r="F1321" s="22">
        <v>1.8</v>
      </c>
    </row>
    <row r="1322" spans="1:12" x14ac:dyDescent="0.25">
      <c r="A1322" t="s">
        <v>17</v>
      </c>
      <c r="B1322" s="22">
        <v>2020</v>
      </c>
      <c r="C1322" s="22">
        <v>473</v>
      </c>
      <c r="E1322" s="22">
        <v>6.6</v>
      </c>
      <c r="F1322" s="22">
        <v>1</v>
      </c>
    </row>
    <row r="1323" spans="1:12" x14ac:dyDescent="0.25">
      <c r="A1323" t="s">
        <v>17</v>
      </c>
      <c r="B1323" s="22">
        <v>2020</v>
      </c>
      <c r="C1323" s="22">
        <v>474</v>
      </c>
      <c r="D1323" s="22">
        <v>0</v>
      </c>
      <c r="E1323" s="22">
        <v>0</v>
      </c>
      <c r="F1323" s="22">
        <v>0</v>
      </c>
      <c r="G1323" s="22">
        <v>0</v>
      </c>
      <c r="H1323" s="22">
        <v>0</v>
      </c>
      <c r="I1323" s="22">
        <v>0</v>
      </c>
      <c r="J1323" s="22">
        <v>0</v>
      </c>
      <c r="K1323" s="22">
        <v>0</v>
      </c>
    </row>
    <row r="1324" spans="1:12" x14ac:dyDescent="0.25">
      <c r="A1324" t="s">
        <v>17</v>
      </c>
      <c r="B1324" s="22">
        <v>2020</v>
      </c>
      <c r="C1324" s="22">
        <v>475</v>
      </c>
      <c r="D1324" s="22">
        <v>0</v>
      </c>
      <c r="E1324" s="22">
        <v>0</v>
      </c>
      <c r="F1324" s="22">
        <v>0</v>
      </c>
      <c r="G1324" s="22">
        <v>0</v>
      </c>
      <c r="H1324" s="22">
        <v>0</v>
      </c>
      <c r="I1324" s="22">
        <v>0</v>
      </c>
      <c r="J1324" s="22">
        <v>0</v>
      </c>
      <c r="K1324" s="22">
        <v>0</v>
      </c>
    </row>
    <row r="1325" spans="1:12" x14ac:dyDescent="0.25">
      <c r="A1325" t="s">
        <v>17</v>
      </c>
      <c r="B1325" s="22">
        <v>2020</v>
      </c>
      <c r="C1325" s="22">
        <v>476</v>
      </c>
      <c r="D1325" s="22">
        <v>4</v>
      </c>
      <c r="E1325" s="22">
        <v>9</v>
      </c>
      <c r="F1325" s="22">
        <v>2</v>
      </c>
      <c r="G1325" s="22">
        <v>1</v>
      </c>
      <c r="H1325" s="22">
        <v>3.3</v>
      </c>
      <c r="I1325" s="22">
        <v>0.4</v>
      </c>
      <c r="J1325" s="22">
        <v>0</v>
      </c>
      <c r="K1325" s="22">
        <v>0</v>
      </c>
    </row>
    <row r="1326" spans="1:12" x14ac:dyDescent="0.25">
      <c r="A1326" t="s">
        <v>17</v>
      </c>
      <c r="B1326" s="22">
        <v>2020</v>
      </c>
      <c r="C1326" s="22">
        <v>476</v>
      </c>
      <c r="E1326" s="22">
        <v>11</v>
      </c>
      <c r="F1326" s="22">
        <v>1.7</v>
      </c>
    </row>
    <row r="1327" spans="1:12" x14ac:dyDescent="0.25">
      <c r="A1327" t="s">
        <v>17</v>
      </c>
      <c r="B1327" s="22">
        <v>2020</v>
      </c>
      <c r="C1327" s="22">
        <v>476</v>
      </c>
      <c r="E1327" s="22">
        <v>11.5</v>
      </c>
      <c r="F1327" s="22">
        <v>1.8</v>
      </c>
    </row>
    <row r="1328" spans="1:12" x14ac:dyDescent="0.25">
      <c r="A1328" t="s">
        <v>17</v>
      </c>
      <c r="B1328" s="22">
        <v>2020</v>
      </c>
      <c r="C1328" s="22">
        <v>476</v>
      </c>
      <c r="E1328" s="22">
        <v>5.5</v>
      </c>
      <c r="F1328" s="22">
        <v>1.2</v>
      </c>
    </row>
    <row r="1329" spans="1:12" x14ac:dyDescent="0.25">
      <c r="A1329" t="s">
        <v>17</v>
      </c>
      <c r="B1329" s="22">
        <v>2020</v>
      </c>
      <c r="C1329" s="22">
        <v>477</v>
      </c>
      <c r="D1329" s="22">
        <v>4</v>
      </c>
      <c r="E1329" s="22">
        <v>8.5</v>
      </c>
      <c r="F1329" s="22">
        <v>1.8</v>
      </c>
      <c r="G1329" s="22">
        <v>1</v>
      </c>
      <c r="H1329" s="22">
        <v>1.5</v>
      </c>
      <c r="I1329" s="22">
        <v>0.4</v>
      </c>
      <c r="J1329" s="22" t="s">
        <v>13</v>
      </c>
      <c r="K1329" s="22">
        <v>0</v>
      </c>
    </row>
    <row r="1330" spans="1:12" x14ac:dyDescent="0.25">
      <c r="A1330" t="s">
        <v>17</v>
      </c>
      <c r="B1330" s="22">
        <v>2020</v>
      </c>
      <c r="C1330" s="22">
        <v>477</v>
      </c>
      <c r="E1330" s="22">
        <v>10</v>
      </c>
      <c r="F1330" s="22">
        <v>1.8</v>
      </c>
    </row>
    <row r="1331" spans="1:12" x14ac:dyDescent="0.25">
      <c r="A1331" t="s">
        <v>17</v>
      </c>
      <c r="B1331" s="22">
        <v>2020</v>
      </c>
      <c r="C1331" s="22">
        <v>477</v>
      </c>
      <c r="E1331" s="22">
        <v>10.7</v>
      </c>
      <c r="F1331" s="22">
        <v>1.4</v>
      </c>
    </row>
    <row r="1332" spans="1:12" x14ac:dyDescent="0.25">
      <c r="A1332" t="s">
        <v>17</v>
      </c>
      <c r="B1332" s="22">
        <v>2020</v>
      </c>
      <c r="C1332" s="22">
        <v>477</v>
      </c>
      <c r="E1332" s="22">
        <v>5.5</v>
      </c>
      <c r="F1332" s="22">
        <v>0.9</v>
      </c>
    </row>
    <row r="1333" spans="1:12" x14ac:dyDescent="0.25">
      <c r="A1333" t="s">
        <v>17</v>
      </c>
      <c r="B1333" s="22">
        <v>2020</v>
      </c>
      <c r="C1333" s="22">
        <v>478</v>
      </c>
      <c r="D1333" s="22">
        <v>2</v>
      </c>
      <c r="E1333" s="22">
        <v>9.5</v>
      </c>
      <c r="F1333" s="22">
        <v>1.8</v>
      </c>
      <c r="G1333" s="22">
        <v>0</v>
      </c>
      <c r="H1333" s="22">
        <v>0</v>
      </c>
      <c r="I1333" s="22">
        <v>0</v>
      </c>
      <c r="J1333" s="22">
        <v>0</v>
      </c>
      <c r="K1333" s="22">
        <v>0</v>
      </c>
    </row>
    <row r="1334" spans="1:12" x14ac:dyDescent="0.25">
      <c r="A1334" t="s">
        <v>17</v>
      </c>
      <c r="B1334" s="22">
        <v>2020</v>
      </c>
      <c r="C1334" s="22">
        <v>478</v>
      </c>
      <c r="E1334" s="22">
        <v>9.6999999999999993</v>
      </c>
      <c r="F1334" s="22">
        <v>1.5</v>
      </c>
    </row>
    <row r="1335" spans="1:12" x14ac:dyDescent="0.25">
      <c r="A1335" t="s">
        <v>17</v>
      </c>
      <c r="B1335" s="22">
        <v>2020</v>
      </c>
      <c r="C1335" s="22">
        <v>479</v>
      </c>
      <c r="D1335" s="22">
        <v>2</v>
      </c>
      <c r="E1335" s="22">
        <v>10.3</v>
      </c>
      <c r="F1335" s="22">
        <v>2</v>
      </c>
      <c r="G1335" s="22">
        <v>0</v>
      </c>
      <c r="H1335" s="22">
        <v>0</v>
      </c>
      <c r="I1335" s="22">
        <v>0</v>
      </c>
      <c r="J1335" s="22">
        <v>0</v>
      </c>
      <c r="K1335" s="22">
        <v>0</v>
      </c>
    </row>
    <row r="1336" spans="1:12" x14ac:dyDescent="0.25">
      <c r="A1336" t="s">
        <v>17</v>
      </c>
      <c r="B1336" s="22">
        <v>2020</v>
      </c>
      <c r="C1336" s="22">
        <v>479</v>
      </c>
      <c r="E1336" s="22">
        <v>11</v>
      </c>
      <c r="F1336" s="22">
        <v>1.7</v>
      </c>
    </row>
    <row r="1337" spans="1:12" x14ac:dyDescent="0.25">
      <c r="A1337" t="s">
        <v>17</v>
      </c>
      <c r="B1337" s="22">
        <v>2020</v>
      </c>
      <c r="C1337" s="22">
        <v>480</v>
      </c>
      <c r="D1337" s="22">
        <v>0</v>
      </c>
      <c r="E1337" s="22">
        <v>0</v>
      </c>
      <c r="F1337" s="22">
        <v>0</v>
      </c>
      <c r="G1337" s="22">
        <v>0</v>
      </c>
      <c r="H1337" s="22">
        <v>0</v>
      </c>
      <c r="I1337" s="22">
        <v>0</v>
      </c>
      <c r="J1337" s="22">
        <v>0</v>
      </c>
      <c r="K1337" s="22">
        <v>0</v>
      </c>
    </row>
    <row r="1338" spans="1:12" x14ac:dyDescent="0.25">
      <c r="A1338" t="s">
        <v>17</v>
      </c>
      <c r="B1338" s="22">
        <v>2020</v>
      </c>
      <c r="C1338" s="22">
        <v>481</v>
      </c>
      <c r="D1338" s="22">
        <v>3</v>
      </c>
      <c r="E1338" s="22">
        <v>15</v>
      </c>
      <c r="F1338" s="22">
        <v>2.6</v>
      </c>
      <c r="G1338" s="22">
        <v>1</v>
      </c>
      <c r="H1338" s="22">
        <v>0</v>
      </c>
      <c r="I1338" s="22">
        <v>0</v>
      </c>
      <c r="J1338" s="22">
        <v>0</v>
      </c>
      <c r="K1338" s="22">
        <v>0</v>
      </c>
      <c r="L1338" s="22" t="s">
        <v>34</v>
      </c>
    </row>
    <row r="1339" spans="1:12" x14ac:dyDescent="0.25">
      <c r="A1339" t="s">
        <v>17</v>
      </c>
      <c r="B1339" s="22">
        <v>2020</v>
      </c>
      <c r="C1339" s="22">
        <v>481</v>
      </c>
      <c r="E1339" s="22">
        <v>15.5</v>
      </c>
      <c r="F1339" s="22">
        <v>2.9</v>
      </c>
    </row>
    <row r="1340" spans="1:12" x14ac:dyDescent="0.25">
      <c r="A1340" t="s">
        <v>17</v>
      </c>
      <c r="B1340" s="22">
        <v>2020</v>
      </c>
      <c r="C1340" s="22">
        <v>481</v>
      </c>
      <c r="E1340" s="22">
        <v>11</v>
      </c>
      <c r="F1340" s="22">
        <v>1.9</v>
      </c>
    </row>
    <row r="1341" spans="1:12" x14ac:dyDescent="0.25">
      <c r="A1341" t="s">
        <v>17</v>
      </c>
      <c r="B1341" s="22">
        <v>2020</v>
      </c>
      <c r="C1341" s="22">
        <v>482</v>
      </c>
      <c r="D1341" s="22">
        <v>5</v>
      </c>
      <c r="E1341" s="22">
        <v>14.5</v>
      </c>
      <c r="F1341" s="22">
        <v>3.1</v>
      </c>
      <c r="G1341" s="22">
        <v>1</v>
      </c>
      <c r="H1341" s="22">
        <v>0</v>
      </c>
      <c r="I1341" s="22">
        <v>0</v>
      </c>
      <c r="J1341" s="22">
        <v>0</v>
      </c>
      <c r="K1341" s="22">
        <v>0</v>
      </c>
      <c r="L1341" s="22" t="s">
        <v>34</v>
      </c>
    </row>
    <row r="1342" spans="1:12" x14ac:dyDescent="0.25">
      <c r="A1342" t="s">
        <v>17</v>
      </c>
      <c r="B1342" s="22">
        <v>2020</v>
      </c>
      <c r="C1342" s="22">
        <v>482</v>
      </c>
      <c r="E1342" s="22">
        <v>20.5</v>
      </c>
      <c r="F1342" s="22">
        <v>3.1</v>
      </c>
    </row>
    <row r="1343" spans="1:12" x14ac:dyDescent="0.25">
      <c r="A1343" t="s">
        <v>17</v>
      </c>
      <c r="B1343" s="22">
        <v>2020</v>
      </c>
      <c r="C1343" s="22">
        <v>482</v>
      </c>
      <c r="E1343" s="22">
        <v>22.3</v>
      </c>
      <c r="F1343" s="22">
        <v>3</v>
      </c>
    </row>
    <row r="1344" spans="1:12" x14ac:dyDescent="0.25">
      <c r="A1344" t="s">
        <v>17</v>
      </c>
      <c r="B1344" s="22">
        <v>2020</v>
      </c>
      <c r="C1344" s="22">
        <v>482</v>
      </c>
      <c r="E1344" s="22">
        <v>17.3</v>
      </c>
      <c r="F1344" s="22">
        <v>2.2000000000000002</v>
      </c>
    </row>
    <row r="1345" spans="1:12" x14ac:dyDescent="0.25">
      <c r="A1345" t="s">
        <v>17</v>
      </c>
      <c r="B1345" s="22">
        <v>2020</v>
      </c>
      <c r="C1345" s="22">
        <v>482</v>
      </c>
      <c r="E1345" s="22">
        <v>7.8</v>
      </c>
      <c r="F1345" s="22">
        <v>1.2</v>
      </c>
    </row>
    <row r="1346" spans="1:12" x14ac:dyDescent="0.25">
      <c r="A1346" t="s">
        <v>17</v>
      </c>
      <c r="B1346" s="22">
        <v>2020</v>
      </c>
      <c r="C1346" s="22">
        <v>483</v>
      </c>
      <c r="D1346" s="22">
        <v>3</v>
      </c>
      <c r="E1346" s="22">
        <v>14</v>
      </c>
      <c r="F1346" s="22">
        <v>1.7</v>
      </c>
      <c r="G1346" s="22">
        <v>1</v>
      </c>
      <c r="H1346" s="22">
        <v>1.5</v>
      </c>
      <c r="I1346" s="22">
        <v>0.3</v>
      </c>
      <c r="J1346" s="22" t="s">
        <v>13</v>
      </c>
      <c r="K1346" s="22">
        <v>0</v>
      </c>
    </row>
    <row r="1347" spans="1:12" x14ac:dyDescent="0.25">
      <c r="A1347" t="s">
        <v>17</v>
      </c>
      <c r="B1347" s="22">
        <v>2020</v>
      </c>
      <c r="C1347" s="22">
        <v>483</v>
      </c>
      <c r="E1347" s="22">
        <v>15.5</v>
      </c>
      <c r="F1347" s="22">
        <v>1.6</v>
      </c>
    </row>
    <row r="1348" spans="1:12" x14ac:dyDescent="0.25">
      <c r="A1348" t="s">
        <v>17</v>
      </c>
      <c r="B1348" s="22">
        <v>2020</v>
      </c>
      <c r="C1348" s="22">
        <v>483</v>
      </c>
      <c r="E1348" s="22">
        <v>7.5</v>
      </c>
      <c r="F1348" s="22">
        <v>1.1000000000000001</v>
      </c>
    </row>
    <row r="1349" spans="1:12" x14ac:dyDescent="0.25">
      <c r="A1349" t="s">
        <v>17</v>
      </c>
      <c r="B1349" s="22">
        <v>2020</v>
      </c>
      <c r="C1349" s="22">
        <v>484</v>
      </c>
      <c r="D1349" s="22">
        <v>0</v>
      </c>
      <c r="E1349" s="22">
        <v>0</v>
      </c>
      <c r="F1349" s="22">
        <v>0</v>
      </c>
      <c r="G1349" s="22">
        <v>0</v>
      </c>
      <c r="H1349" s="22">
        <v>0</v>
      </c>
      <c r="I1349" s="22">
        <v>0</v>
      </c>
      <c r="J1349" s="22">
        <v>0</v>
      </c>
      <c r="K1349" s="22">
        <v>0</v>
      </c>
    </row>
    <row r="1350" spans="1:12" x14ac:dyDescent="0.25">
      <c r="A1350" t="s">
        <v>17</v>
      </c>
      <c r="B1350" s="22">
        <v>2020</v>
      </c>
      <c r="C1350" s="22">
        <v>485</v>
      </c>
      <c r="D1350" s="22">
        <v>4</v>
      </c>
      <c r="E1350" s="22" t="s">
        <v>13</v>
      </c>
      <c r="F1350" s="22" t="s">
        <v>13</v>
      </c>
      <c r="G1350" s="22" t="s">
        <v>13</v>
      </c>
      <c r="H1350" s="22" t="s">
        <v>13</v>
      </c>
      <c r="I1350" s="22" t="s">
        <v>13</v>
      </c>
      <c r="J1350" s="22" t="s">
        <v>13</v>
      </c>
      <c r="K1350" s="22">
        <v>1</v>
      </c>
      <c r="L1350" s="22" t="s">
        <v>10</v>
      </c>
    </row>
    <row r="1351" spans="1:12" x14ac:dyDescent="0.25">
      <c r="A1351" t="s">
        <v>17</v>
      </c>
      <c r="B1351" s="22">
        <v>2020</v>
      </c>
      <c r="C1351" s="22">
        <v>486</v>
      </c>
      <c r="D1351" s="22" t="s">
        <v>13</v>
      </c>
      <c r="E1351" s="22" t="s">
        <v>13</v>
      </c>
      <c r="F1351" s="22" t="s">
        <v>13</v>
      </c>
      <c r="G1351" s="22" t="s">
        <v>13</v>
      </c>
      <c r="H1351" s="22" t="s">
        <v>13</v>
      </c>
      <c r="I1351" s="22" t="s">
        <v>13</v>
      </c>
      <c r="J1351" s="22" t="s">
        <v>13</v>
      </c>
      <c r="K1351" s="22" t="s">
        <v>13</v>
      </c>
    </row>
    <row r="1352" spans="1:12" x14ac:dyDescent="0.25">
      <c r="A1352" t="s">
        <v>17</v>
      </c>
      <c r="B1352" s="22">
        <v>2020</v>
      </c>
      <c r="C1352" s="22">
        <v>487</v>
      </c>
      <c r="D1352" s="22">
        <v>4</v>
      </c>
      <c r="E1352" s="22">
        <v>11</v>
      </c>
      <c r="F1352" s="22">
        <v>2.5</v>
      </c>
      <c r="G1352" s="22">
        <v>1</v>
      </c>
      <c r="H1352" s="22">
        <v>2.8</v>
      </c>
      <c r="I1352" s="22">
        <v>0.4</v>
      </c>
      <c r="J1352" s="22" t="s">
        <v>13</v>
      </c>
      <c r="K1352" s="22">
        <v>0</v>
      </c>
    </row>
    <row r="1353" spans="1:12" x14ac:dyDescent="0.25">
      <c r="A1353" t="s">
        <v>17</v>
      </c>
      <c r="B1353" s="22">
        <v>2020</v>
      </c>
      <c r="C1353" s="22">
        <v>487</v>
      </c>
      <c r="E1353" s="22">
        <v>14</v>
      </c>
      <c r="F1353" s="22">
        <v>2.5</v>
      </c>
    </row>
    <row r="1354" spans="1:12" x14ac:dyDescent="0.25">
      <c r="A1354" t="s">
        <v>17</v>
      </c>
      <c r="B1354" s="22">
        <v>2020</v>
      </c>
      <c r="C1354" s="22">
        <v>487</v>
      </c>
      <c r="E1354" s="22">
        <v>15</v>
      </c>
      <c r="F1354" s="22">
        <v>2.2999999999999998</v>
      </c>
    </row>
    <row r="1355" spans="1:12" x14ac:dyDescent="0.25">
      <c r="A1355" t="s">
        <v>17</v>
      </c>
      <c r="B1355" s="22">
        <v>2020</v>
      </c>
      <c r="C1355" s="22">
        <v>487</v>
      </c>
      <c r="E1355" s="22">
        <v>11</v>
      </c>
      <c r="F1355" s="22">
        <v>1.8</v>
      </c>
    </row>
    <row r="1356" spans="1:12" x14ac:dyDescent="0.25">
      <c r="A1356" t="s">
        <v>17</v>
      </c>
      <c r="B1356" s="22">
        <v>2020</v>
      </c>
      <c r="C1356" s="22">
        <v>488</v>
      </c>
      <c r="D1356" s="22">
        <v>5</v>
      </c>
      <c r="E1356" s="22">
        <v>6.5</v>
      </c>
      <c r="F1356" s="22">
        <v>3</v>
      </c>
      <c r="G1356" s="22">
        <v>1</v>
      </c>
      <c r="H1356" s="22">
        <v>3</v>
      </c>
      <c r="I1356" s="22">
        <v>0.5</v>
      </c>
      <c r="J1356" s="22" t="s">
        <v>13</v>
      </c>
      <c r="K1356" s="22">
        <v>0</v>
      </c>
    </row>
    <row r="1357" spans="1:12" x14ac:dyDescent="0.25">
      <c r="A1357" t="s">
        <v>17</v>
      </c>
      <c r="B1357" s="22">
        <v>2020</v>
      </c>
      <c r="C1357" s="22">
        <v>488</v>
      </c>
      <c r="E1357" s="22">
        <v>11.3</v>
      </c>
      <c r="F1357" s="22">
        <v>3</v>
      </c>
    </row>
    <row r="1358" spans="1:12" x14ac:dyDescent="0.25">
      <c r="A1358" t="s">
        <v>17</v>
      </c>
      <c r="B1358" s="22">
        <v>2020</v>
      </c>
      <c r="C1358" s="22">
        <v>488</v>
      </c>
      <c r="E1358" s="22">
        <v>15</v>
      </c>
      <c r="F1358" s="22">
        <v>3.2</v>
      </c>
    </row>
    <row r="1359" spans="1:12" x14ac:dyDescent="0.25">
      <c r="A1359" t="s">
        <v>17</v>
      </c>
      <c r="B1359" s="22">
        <v>2020</v>
      </c>
      <c r="C1359" s="22">
        <v>488</v>
      </c>
      <c r="E1359" s="22">
        <v>14</v>
      </c>
      <c r="F1359" s="22">
        <v>2.6</v>
      </c>
    </row>
    <row r="1360" spans="1:12" x14ac:dyDescent="0.25">
      <c r="A1360" t="s">
        <v>17</v>
      </c>
      <c r="B1360" s="22">
        <v>2020</v>
      </c>
      <c r="C1360" s="22">
        <v>488</v>
      </c>
      <c r="E1360" s="22">
        <v>6.6</v>
      </c>
      <c r="F1360" s="22">
        <v>1.8</v>
      </c>
    </row>
    <row r="1361" spans="1:11" x14ac:dyDescent="0.25">
      <c r="A1361" t="s">
        <v>17</v>
      </c>
      <c r="B1361" s="22">
        <v>2020</v>
      </c>
      <c r="C1361" s="22">
        <v>489</v>
      </c>
      <c r="D1361" s="22">
        <v>4</v>
      </c>
      <c r="E1361" s="22">
        <v>19</v>
      </c>
      <c r="F1361" s="22">
        <v>3</v>
      </c>
      <c r="G1361" s="22">
        <v>1</v>
      </c>
      <c r="H1361" s="22">
        <v>2</v>
      </c>
      <c r="I1361" s="22">
        <v>0.3</v>
      </c>
      <c r="J1361" s="22" t="s">
        <v>13</v>
      </c>
      <c r="K1361" s="22">
        <v>0</v>
      </c>
    </row>
    <row r="1362" spans="1:11" x14ac:dyDescent="0.25">
      <c r="A1362" t="s">
        <v>17</v>
      </c>
      <c r="B1362" s="22">
        <v>2020</v>
      </c>
      <c r="C1362" s="22">
        <v>489</v>
      </c>
      <c r="E1362" s="22">
        <v>22</v>
      </c>
      <c r="F1362" s="22">
        <v>2.8</v>
      </c>
    </row>
    <row r="1363" spans="1:11" x14ac:dyDescent="0.25">
      <c r="A1363" t="s">
        <v>17</v>
      </c>
      <c r="B1363" s="22">
        <v>2020</v>
      </c>
      <c r="C1363" s="22">
        <v>489</v>
      </c>
      <c r="E1363" s="22">
        <v>21.3</v>
      </c>
      <c r="F1363" s="22">
        <v>2</v>
      </c>
    </row>
    <row r="1364" spans="1:11" x14ac:dyDescent="0.25">
      <c r="A1364" t="s">
        <v>17</v>
      </c>
      <c r="B1364" s="22">
        <v>2020</v>
      </c>
      <c r="C1364" s="22">
        <v>489</v>
      </c>
      <c r="E1364" s="22">
        <v>11.5</v>
      </c>
      <c r="F1364" s="22">
        <v>1.4</v>
      </c>
    </row>
    <row r="1365" spans="1:11" x14ac:dyDescent="0.25">
      <c r="A1365" t="s">
        <v>17</v>
      </c>
      <c r="B1365" s="22">
        <v>2020</v>
      </c>
      <c r="C1365" s="22">
        <v>490</v>
      </c>
      <c r="D1365" s="22">
        <v>1</v>
      </c>
      <c r="E1365" s="22">
        <v>5.5</v>
      </c>
      <c r="F1365" s="22">
        <v>0.9</v>
      </c>
      <c r="G1365" s="22">
        <v>0</v>
      </c>
      <c r="H1365" s="22">
        <v>0</v>
      </c>
      <c r="I1365" s="22">
        <v>0</v>
      </c>
      <c r="J1365" s="22">
        <v>0</v>
      </c>
      <c r="K1365" s="22">
        <v>0</v>
      </c>
    </row>
    <row r="1366" spans="1:11" x14ac:dyDescent="0.25">
      <c r="A1366" t="s">
        <v>17</v>
      </c>
      <c r="B1366" s="22">
        <v>2020</v>
      </c>
      <c r="C1366" s="22">
        <v>491</v>
      </c>
      <c r="D1366" s="22">
        <v>3</v>
      </c>
      <c r="E1366" s="22">
        <v>12.5</v>
      </c>
      <c r="F1366" s="22">
        <v>2</v>
      </c>
      <c r="G1366" s="22">
        <v>0</v>
      </c>
      <c r="H1366" s="22">
        <v>0</v>
      </c>
      <c r="I1366" s="22">
        <v>0</v>
      </c>
      <c r="J1366" s="22">
        <v>0</v>
      </c>
      <c r="K1366" s="22">
        <v>0</v>
      </c>
    </row>
    <row r="1367" spans="1:11" x14ac:dyDescent="0.25">
      <c r="A1367" t="s">
        <v>17</v>
      </c>
      <c r="B1367" s="22">
        <v>2020</v>
      </c>
      <c r="C1367" s="22">
        <v>491</v>
      </c>
      <c r="E1367" s="22">
        <v>14.3</v>
      </c>
      <c r="F1367" s="22">
        <v>1.6</v>
      </c>
    </row>
    <row r="1368" spans="1:11" x14ac:dyDescent="0.25">
      <c r="A1368" t="s">
        <v>17</v>
      </c>
      <c r="B1368" s="22">
        <v>2020</v>
      </c>
      <c r="C1368" s="22">
        <v>491</v>
      </c>
      <c r="E1368" s="22">
        <v>13.5</v>
      </c>
      <c r="F1368" s="22">
        <v>1.3</v>
      </c>
    </row>
    <row r="1369" spans="1:11" x14ac:dyDescent="0.25">
      <c r="A1369" t="s">
        <v>17</v>
      </c>
      <c r="B1369" s="22">
        <v>2020</v>
      </c>
      <c r="C1369" s="22">
        <v>492</v>
      </c>
      <c r="D1369" s="22">
        <v>0</v>
      </c>
      <c r="E1369" s="22">
        <v>0</v>
      </c>
      <c r="F1369" s="22">
        <v>0</v>
      </c>
      <c r="G1369" s="22">
        <v>0</v>
      </c>
      <c r="H1369" s="22">
        <v>0</v>
      </c>
      <c r="I1369" s="22">
        <v>0</v>
      </c>
      <c r="J1369" s="22">
        <v>0</v>
      </c>
      <c r="K1369" s="22">
        <v>0</v>
      </c>
    </row>
    <row r="1370" spans="1:11" x14ac:dyDescent="0.25">
      <c r="A1370" t="s">
        <v>17</v>
      </c>
      <c r="B1370" s="22">
        <v>2020</v>
      </c>
      <c r="C1370" s="22">
        <v>493</v>
      </c>
      <c r="D1370" s="22">
        <v>4</v>
      </c>
      <c r="E1370" s="22">
        <v>9</v>
      </c>
      <c r="F1370" s="22">
        <v>2.6</v>
      </c>
      <c r="G1370" s="22">
        <v>1</v>
      </c>
      <c r="H1370" s="22">
        <v>1.5</v>
      </c>
      <c r="I1370" s="22">
        <v>0.5</v>
      </c>
      <c r="J1370" s="22" t="s">
        <v>13</v>
      </c>
      <c r="K1370" s="22">
        <v>0</v>
      </c>
    </row>
    <row r="1371" spans="1:11" x14ac:dyDescent="0.25">
      <c r="A1371" t="s">
        <v>17</v>
      </c>
      <c r="B1371" s="22">
        <v>2020</v>
      </c>
      <c r="C1371" s="22">
        <v>493</v>
      </c>
      <c r="E1371" s="22">
        <v>11</v>
      </c>
      <c r="F1371" s="22">
        <v>2.4</v>
      </c>
    </row>
    <row r="1372" spans="1:11" x14ac:dyDescent="0.25">
      <c r="A1372" t="s">
        <v>17</v>
      </c>
      <c r="B1372" s="22">
        <v>2020</v>
      </c>
      <c r="C1372" s="22">
        <v>493</v>
      </c>
      <c r="E1372" s="22">
        <v>12</v>
      </c>
      <c r="F1372" s="22">
        <v>2.4</v>
      </c>
    </row>
    <row r="1373" spans="1:11" x14ac:dyDescent="0.25">
      <c r="A1373" t="s">
        <v>17</v>
      </c>
      <c r="B1373" s="22">
        <v>2020</v>
      </c>
      <c r="C1373" s="22">
        <v>493</v>
      </c>
      <c r="E1373" s="22">
        <v>10.3</v>
      </c>
      <c r="F1373" s="22">
        <v>1.6</v>
      </c>
    </row>
    <row r="1374" spans="1:11" x14ac:dyDescent="0.25">
      <c r="A1374" t="s">
        <v>17</v>
      </c>
      <c r="B1374" s="22">
        <v>2020</v>
      </c>
      <c r="C1374" s="22">
        <v>494</v>
      </c>
      <c r="D1374" s="22">
        <v>4</v>
      </c>
      <c r="E1374" s="22">
        <v>9.1</v>
      </c>
      <c r="F1374" s="22">
        <v>2.4</v>
      </c>
      <c r="G1374" s="22">
        <v>1</v>
      </c>
      <c r="H1374" s="22">
        <v>2.6</v>
      </c>
      <c r="I1374" s="22">
        <v>0.4</v>
      </c>
      <c r="J1374" s="22">
        <v>0</v>
      </c>
      <c r="K1374" s="22">
        <v>0</v>
      </c>
    </row>
    <row r="1375" spans="1:11" x14ac:dyDescent="0.25">
      <c r="A1375" t="s">
        <v>17</v>
      </c>
      <c r="B1375" s="22">
        <v>2020</v>
      </c>
      <c r="C1375" s="22">
        <v>494</v>
      </c>
      <c r="E1375" s="22">
        <v>11</v>
      </c>
      <c r="F1375" s="22">
        <v>2.2999999999999998</v>
      </c>
    </row>
    <row r="1376" spans="1:11" x14ac:dyDescent="0.25">
      <c r="A1376" t="s">
        <v>17</v>
      </c>
      <c r="B1376" s="22">
        <v>2020</v>
      </c>
      <c r="C1376" s="22">
        <v>494</v>
      </c>
      <c r="E1376" s="22">
        <v>12.5</v>
      </c>
      <c r="F1376" s="22">
        <v>2.1</v>
      </c>
    </row>
    <row r="1377" spans="1:11" x14ac:dyDescent="0.25">
      <c r="A1377" t="s">
        <v>17</v>
      </c>
      <c r="B1377" s="22">
        <v>2020</v>
      </c>
      <c r="C1377" s="22">
        <v>494</v>
      </c>
      <c r="E1377" s="22">
        <v>10</v>
      </c>
      <c r="F1377" s="22">
        <v>1.6</v>
      </c>
    </row>
    <row r="1378" spans="1:11" x14ac:dyDescent="0.25">
      <c r="A1378" t="s">
        <v>17</v>
      </c>
      <c r="B1378" s="22">
        <v>2020</v>
      </c>
      <c r="C1378" s="22">
        <v>495</v>
      </c>
      <c r="D1378" s="22">
        <v>0</v>
      </c>
      <c r="E1378" s="22">
        <v>0</v>
      </c>
      <c r="F1378" s="22">
        <v>0</v>
      </c>
      <c r="G1378" s="22">
        <v>0</v>
      </c>
      <c r="H1378" s="22">
        <v>0</v>
      </c>
      <c r="I1378" s="22">
        <v>0</v>
      </c>
      <c r="J1378" s="22">
        <v>0</v>
      </c>
      <c r="K1378" s="22">
        <v>0</v>
      </c>
    </row>
    <row r="1379" spans="1:11" x14ac:dyDescent="0.25">
      <c r="A1379" t="s">
        <v>17</v>
      </c>
      <c r="B1379" s="22">
        <v>2020</v>
      </c>
      <c r="C1379" s="22">
        <v>496</v>
      </c>
      <c r="D1379" s="22">
        <v>0</v>
      </c>
      <c r="E1379" s="22">
        <v>0</v>
      </c>
      <c r="F1379" s="22">
        <v>0</v>
      </c>
      <c r="G1379" s="22">
        <v>0</v>
      </c>
      <c r="H1379" s="22">
        <v>0</v>
      </c>
      <c r="I1379" s="22">
        <v>0</v>
      </c>
      <c r="J1379" s="22">
        <v>0</v>
      </c>
      <c r="K1379" s="22">
        <v>0</v>
      </c>
    </row>
    <row r="1380" spans="1:11" x14ac:dyDescent="0.25">
      <c r="A1380" t="s">
        <v>17</v>
      </c>
      <c r="B1380" s="22">
        <v>2020</v>
      </c>
      <c r="C1380" s="22">
        <v>497</v>
      </c>
      <c r="D1380" s="22">
        <v>4</v>
      </c>
      <c r="E1380" s="22">
        <v>14.5</v>
      </c>
      <c r="F1380" s="22">
        <v>3</v>
      </c>
      <c r="G1380" s="22">
        <v>1</v>
      </c>
      <c r="H1380" s="22">
        <v>3</v>
      </c>
      <c r="I1380" s="22">
        <v>0.5</v>
      </c>
      <c r="J1380" s="22">
        <v>0</v>
      </c>
      <c r="K1380" s="22">
        <v>0</v>
      </c>
    </row>
    <row r="1381" spans="1:11" x14ac:dyDescent="0.25">
      <c r="A1381" t="s">
        <v>17</v>
      </c>
      <c r="B1381" s="22">
        <v>2020</v>
      </c>
      <c r="C1381" s="22">
        <v>497</v>
      </c>
      <c r="E1381" s="22">
        <v>19</v>
      </c>
      <c r="F1381" s="22">
        <v>2.9</v>
      </c>
    </row>
    <row r="1382" spans="1:11" x14ac:dyDescent="0.25">
      <c r="A1382" t="s">
        <v>17</v>
      </c>
      <c r="B1382" s="22">
        <v>2020</v>
      </c>
      <c r="C1382" s="22">
        <v>497</v>
      </c>
      <c r="E1382" s="22">
        <v>22</v>
      </c>
      <c r="F1382" s="22">
        <v>2.4</v>
      </c>
    </row>
    <row r="1383" spans="1:11" x14ac:dyDescent="0.25">
      <c r="A1383" t="s">
        <v>17</v>
      </c>
      <c r="B1383" s="22">
        <v>2020</v>
      </c>
      <c r="C1383" s="22">
        <v>497</v>
      </c>
      <c r="E1383" s="22">
        <v>12</v>
      </c>
      <c r="F1383" s="22">
        <v>1.4</v>
      </c>
    </row>
    <row r="1384" spans="1:11" x14ac:dyDescent="0.25">
      <c r="A1384" t="s">
        <v>17</v>
      </c>
      <c r="B1384" s="22">
        <v>2020</v>
      </c>
      <c r="C1384" s="22">
        <v>498</v>
      </c>
      <c r="D1384" s="22">
        <v>4</v>
      </c>
      <c r="E1384" s="22">
        <v>12</v>
      </c>
      <c r="F1384" s="22">
        <v>3</v>
      </c>
      <c r="G1384" s="22">
        <v>1</v>
      </c>
      <c r="H1384" s="22">
        <v>2.5</v>
      </c>
      <c r="I1384" s="22">
        <v>0.4</v>
      </c>
      <c r="J1384" s="22">
        <v>0</v>
      </c>
      <c r="K1384" s="22">
        <v>0</v>
      </c>
    </row>
    <row r="1385" spans="1:11" x14ac:dyDescent="0.25">
      <c r="A1385" t="s">
        <v>17</v>
      </c>
      <c r="B1385" s="22">
        <v>2020</v>
      </c>
      <c r="C1385" s="22">
        <v>498</v>
      </c>
      <c r="E1385" s="22">
        <v>15</v>
      </c>
      <c r="F1385" s="22">
        <v>2.5</v>
      </c>
    </row>
    <row r="1386" spans="1:11" x14ac:dyDescent="0.25">
      <c r="A1386" t="s">
        <v>17</v>
      </c>
      <c r="B1386" s="22">
        <v>2020</v>
      </c>
      <c r="C1386" s="22">
        <v>498</v>
      </c>
      <c r="E1386" s="22">
        <v>15.3</v>
      </c>
      <c r="F1386" s="22">
        <v>2.4</v>
      </c>
    </row>
    <row r="1387" spans="1:11" x14ac:dyDescent="0.25">
      <c r="A1387" t="s">
        <v>17</v>
      </c>
      <c r="B1387" s="22">
        <v>2020</v>
      </c>
      <c r="C1387" s="22">
        <v>498</v>
      </c>
      <c r="E1387" s="22">
        <v>14</v>
      </c>
      <c r="F1387" s="22">
        <v>1.8</v>
      </c>
    </row>
    <row r="1388" spans="1:11" x14ac:dyDescent="0.25">
      <c r="A1388" t="s">
        <v>17</v>
      </c>
      <c r="B1388" s="22">
        <v>2020</v>
      </c>
      <c r="C1388" s="22">
        <v>499</v>
      </c>
      <c r="D1388" s="22">
        <v>2</v>
      </c>
      <c r="E1388" s="22">
        <v>6.5</v>
      </c>
      <c r="F1388" s="22">
        <v>0.9</v>
      </c>
      <c r="G1388" s="22">
        <v>0</v>
      </c>
      <c r="H1388" s="22">
        <v>0</v>
      </c>
      <c r="I1388" s="22">
        <v>0</v>
      </c>
      <c r="J1388" s="22">
        <v>0</v>
      </c>
      <c r="K1388" s="22">
        <v>0</v>
      </c>
    </row>
    <row r="1389" spans="1:11" x14ac:dyDescent="0.25">
      <c r="A1389" t="s">
        <v>17</v>
      </c>
      <c r="B1389" s="22">
        <v>2020</v>
      </c>
      <c r="C1389" s="22">
        <v>499</v>
      </c>
      <c r="E1389" s="22">
        <v>7.5</v>
      </c>
      <c r="F1389" s="22">
        <v>0.9</v>
      </c>
    </row>
    <row r="1390" spans="1:11" x14ac:dyDescent="0.25">
      <c r="A1390" t="s">
        <v>17</v>
      </c>
      <c r="B1390" s="22">
        <v>2020</v>
      </c>
      <c r="C1390" s="22">
        <v>500</v>
      </c>
      <c r="D1390" s="22">
        <v>3</v>
      </c>
      <c r="E1390" s="22">
        <v>11.5</v>
      </c>
      <c r="F1390" s="22">
        <v>2.5</v>
      </c>
      <c r="G1390" s="22">
        <v>1</v>
      </c>
      <c r="H1390" s="22">
        <v>3.2</v>
      </c>
      <c r="I1390" s="22">
        <v>0.4</v>
      </c>
      <c r="J1390" s="22">
        <v>0</v>
      </c>
      <c r="K1390" s="22">
        <v>0</v>
      </c>
    </row>
    <row r="1391" spans="1:11" x14ac:dyDescent="0.25">
      <c r="A1391" t="s">
        <v>17</v>
      </c>
      <c r="B1391" s="22">
        <v>2020</v>
      </c>
      <c r="C1391" s="22">
        <v>500</v>
      </c>
      <c r="E1391" s="22">
        <v>12.5</v>
      </c>
      <c r="F1391" s="22">
        <v>2.5</v>
      </c>
    </row>
    <row r="1392" spans="1:11" x14ac:dyDescent="0.25">
      <c r="A1392" t="s">
        <v>17</v>
      </c>
      <c r="B1392" s="22">
        <v>2020</v>
      </c>
      <c r="C1392" s="22">
        <v>500</v>
      </c>
      <c r="E1392" s="22">
        <v>9.3000000000000007</v>
      </c>
      <c r="F1392" s="22">
        <v>1.6</v>
      </c>
    </row>
    <row r="1393" spans="1:11" x14ac:dyDescent="0.25">
      <c r="A1393" t="s">
        <v>17</v>
      </c>
      <c r="B1393" s="22">
        <v>2020</v>
      </c>
      <c r="C1393" s="22">
        <v>501</v>
      </c>
      <c r="D1393" s="22" t="s">
        <v>13</v>
      </c>
      <c r="E1393" s="22" t="s">
        <v>13</v>
      </c>
      <c r="F1393" s="22" t="s">
        <v>13</v>
      </c>
      <c r="G1393" s="22" t="s">
        <v>13</v>
      </c>
      <c r="H1393" s="22" t="s">
        <v>13</v>
      </c>
      <c r="I1393" s="22" t="s">
        <v>13</v>
      </c>
      <c r="J1393" s="22" t="s">
        <v>13</v>
      </c>
      <c r="K1393" s="22" t="s">
        <v>13</v>
      </c>
    </row>
    <row r="1394" spans="1:11" x14ac:dyDescent="0.25">
      <c r="A1394" t="s">
        <v>17</v>
      </c>
      <c r="B1394" s="22">
        <v>2020</v>
      </c>
      <c r="C1394" s="22">
        <v>502</v>
      </c>
      <c r="D1394" s="22">
        <v>3</v>
      </c>
      <c r="E1394" s="22">
        <v>5.5</v>
      </c>
      <c r="F1394" s="22">
        <v>1.5</v>
      </c>
      <c r="G1394" s="22">
        <v>0</v>
      </c>
      <c r="H1394" s="22">
        <v>0</v>
      </c>
      <c r="I1394" s="22">
        <v>0</v>
      </c>
      <c r="J1394" s="22">
        <v>0</v>
      </c>
      <c r="K1394" s="22">
        <v>0</v>
      </c>
    </row>
    <row r="1395" spans="1:11" x14ac:dyDescent="0.25">
      <c r="A1395" t="s">
        <v>17</v>
      </c>
      <c r="B1395" s="22">
        <v>2020</v>
      </c>
      <c r="C1395" s="22">
        <v>502</v>
      </c>
      <c r="E1395" s="22">
        <v>9</v>
      </c>
      <c r="F1395" s="22">
        <v>1.5</v>
      </c>
    </row>
    <row r="1396" spans="1:11" x14ac:dyDescent="0.25">
      <c r="A1396" t="s">
        <v>17</v>
      </c>
      <c r="B1396" s="22">
        <v>2020</v>
      </c>
      <c r="C1396" s="22">
        <v>502</v>
      </c>
      <c r="E1396" s="22">
        <v>5</v>
      </c>
      <c r="F1396" s="22">
        <v>0.5</v>
      </c>
    </row>
    <row r="1397" spans="1:11" x14ac:dyDescent="0.25">
      <c r="A1397" t="s">
        <v>17</v>
      </c>
      <c r="B1397" s="22">
        <v>2020</v>
      </c>
      <c r="C1397" s="22">
        <v>503</v>
      </c>
      <c r="D1397" s="22" t="s">
        <v>13</v>
      </c>
      <c r="E1397" s="22" t="s">
        <v>13</v>
      </c>
      <c r="F1397" s="22" t="s">
        <v>13</v>
      </c>
      <c r="G1397" s="22" t="s">
        <v>13</v>
      </c>
      <c r="H1397" s="22" t="s">
        <v>13</v>
      </c>
      <c r="I1397" s="22" t="s">
        <v>13</v>
      </c>
      <c r="J1397" s="22" t="s">
        <v>13</v>
      </c>
      <c r="K1397" s="22" t="s">
        <v>13</v>
      </c>
    </row>
    <row r="1398" spans="1:11" x14ac:dyDescent="0.25">
      <c r="A1398" t="s">
        <v>17</v>
      </c>
      <c r="B1398" s="22">
        <v>2020</v>
      </c>
      <c r="C1398" s="22">
        <v>504</v>
      </c>
      <c r="D1398" s="22" t="s">
        <v>13</v>
      </c>
      <c r="E1398" s="22" t="s">
        <v>13</v>
      </c>
      <c r="F1398" s="22" t="s">
        <v>13</v>
      </c>
      <c r="G1398" s="22" t="s">
        <v>13</v>
      </c>
      <c r="H1398" s="22" t="s">
        <v>13</v>
      </c>
      <c r="I1398" s="22" t="s">
        <v>13</v>
      </c>
      <c r="J1398" s="22" t="s">
        <v>13</v>
      </c>
      <c r="K1398" s="22" t="s">
        <v>13</v>
      </c>
    </row>
    <row r="1399" spans="1:11" x14ac:dyDescent="0.25">
      <c r="A1399" t="s">
        <v>17</v>
      </c>
      <c r="B1399" s="22">
        <v>2020</v>
      </c>
      <c r="C1399" s="22">
        <v>505</v>
      </c>
      <c r="D1399" s="22">
        <v>3</v>
      </c>
      <c r="E1399" s="22">
        <v>9</v>
      </c>
      <c r="F1399" s="22">
        <v>1.7</v>
      </c>
      <c r="G1399" s="22">
        <v>0</v>
      </c>
      <c r="H1399" s="22">
        <v>0</v>
      </c>
      <c r="I1399" s="22">
        <v>0</v>
      </c>
      <c r="J1399" s="22">
        <v>0</v>
      </c>
      <c r="K1399" s="22">
        <v>0</v>
      </c>
    </row>
    <row r="1400" spans="1:11" x14ac:dyDescent="0.25">
      <c r="A1400" t="s">
        <v>17</v>
      </c>
      <c r="B1400" s="22">
        <v>2020</v>
      </c>
      <c r="C1400" s="22">
        <v>505</v>
      </c>
      <c r="E1400" s="22">
        <v>11</v>
      </c>
      <c r="F1400" s="22">
        <v>1.6</v>
      </c>
    </row>
    <row r="1401" spans="1:11" x14ac:dyDescent="0.25">
      <c r="A1401" t="s">
        <v>17</v>
      </c>
      <c r="B1401" s="22">
        <v>2020</v>
      </c>
      <c r="C1401" s="22">
        <v>505</v>
      </c>
      <c r="E1401" s="22">
        <v>6</v>
      </c>
      <c r="F1401" s="22">
        <v>0.9</v>
      </c>
    </row>
    <row r="1402" spans="1:11" x14ac:dyDescent="0.25">
      <c r="A1402" t="s">
        <v>17</v>
      </c>
      <c r="B1402" s="22">
        <v>2020</v>
      </c>
      <c r="C1402" s="22">
        <v>506</v>
      </c>
      <c r="D1402" s="22">
        <v>3</v>
      </c>
      <c r="E1402" s="22">
        <v>9</v>
      </c>
      <c r="F1402" s="22">
        <v>1.8</v>
      </c>
      <c r="G1402" s="22">
        <v>0</v>
      </c>
      <c r="H1402" s="22">
        <v>0</v>
      </c>
      <c r="I1402" s="22">
        <v>0</v>
      </c>
      <c r="J1402" s="22">
        <v>0</v>
      </c>
      <c r="K1402" s="22">
        <v>0</v>
      </c>
    </row>
    <row r="1403" spans="1:11" x14ac:dyDescent="0.25">
      <c r="A1403" t="s">
        <v>17</v>
      </c>
      <c r="B1403" s="22">
        <v>2020</v>
      </c>
      <c r="C1403" s="22">
        <v>506</v>
      </c>
      <c r="E1403" s="22">
        <v>13</v>
      </c>
      <c r="F1403" s="22">
        <v>1.5</v>
      </c>
    </row>
    <row r="1404" spans="1:11" x14ac:dyDescent="0.25">
      <c r="A1404" t="s">
        <v>17</v>
      </c>
      <c r="B1404" s="22">
        <v>2020</v>
      </c>
      <c r="C1404" s="22">
        <v>506</v>
      </c>
      <c r="E1404" s="22">
        <v>12.8</v>
      </c>
      <c r="F1404" s="22">
        <v>1.4</v>
      </c>
    </row>
    <row r="1405" spans="1:11" x14ac:dyDescent="0.25">
      <c r="A1405" t="s">
        <v>17</v>
      </c>
      <c r="B1405" s="22">
        <v>2020</v>
      </c>
      <c r="C1405" s="22">
        <v>507</v>
      </c>
      <c r="D1405" s="22">
        <v>5</v>
      </c>
      <c r="E1405" s="22">
        <v>13.5</v>
      </c>
      <c r="F1405" s="22">
        <v>4.3</v>
      </c>
      <c r="G1405" s="22">
        <v>1</v>
      </c>
      <c r="H1405" s="22">
        <v>4</v>
      </c>
      <c r="I1405" s="22">
        <v>0.6</v>
      </c>
      <c r="J1405" s="22">
        <v>0</v>
      </c>
      <c r="K1405" s="22">
        <v>0</v>
      </c>
    </row>
    <row r="1406" spans="1:11" x14ac:dyDescent="0.25">
      <c r="A1406" t="s">
        <v>17</v>
      </c>
      <c r="B1406" s="22">
        <v>2020</v>
      </c>
      <c r="C1406" s="22">
        <v>507</v>
      </c>
      <c r="E1406" s="22">
        <v>17.5</v>
      </c>
      <c r="F1406" s="22">
        <v>3.8</v>
      </c>
    </row>
    <row r="1407" spans="1:11" x14ac:dyDescent="0.25">
      <c r="A1407" t="s">
        <v>17</v>
      </c>
      <c r="B1407" s="22">
        <v>2020</v>
      </c>
      <c r="C1407" s="22">
        <v>507</v>
      </c>
      <c r="E1407" s="22">
        <v>19.5</v>
      </c>
      <c r="F1407" s="22">
        <v>3.5</v>
      </c>
    </row>
    <row r="1408" spans="1:11" x14ac:dyDescent="0.25">
      <c r="A1408" t="s">
        <v>17</v>
      </c>
      <c r="B1408" s="22">
        <v>2020</v>
      </c>
      <c r="C1408" s="22">
        <v>507</v>
      </c>
      <c r="E1408" s="22">
        <v>18</v>
      </c>
      <c r="F1408" s="22">
        <v>2.5</v>
      </c>
    </row>
    <row r="1409" spans="1:11" x14ac:dyDescent="0.25">
      <c r="A1409" t="s">
        <v>17</v>
      </c>
      <c r="B1409" s="22">
        <v>2020</v>
      </c>
      <c r="C1409" s="22">
        <v>507</v>
      </c>
      <c r="E1409" s="22">
        <v>12</v>
      </c>
      <c r="F1409" s="22">
        <v>3.6</v>
      </c>
    </row>
    <row r="1410" spans="1:11" x14ac:dyDescent="0.25">
      <c r="A1410" t="s">
        <v>17</v>
      </c>
      <c r="B1410" s="22">
        <v>2020</v>
      </c>
      <c r="C1410" s="22">
        <v>508</v>
      </c>
      <c r="D1410" s="22">
        <v>4</v>
      </c>
      <c r="E1410" s="22">
        <v>15</v>
      </c>
      <c r="F1410" s="22">
        <v>3</v>
      </c>
      <c r="G1410" s="22">
        <v>1</v>
      </c>
      <c r="H1410" s="22">
        <v>2</v>
      </c>
      <c r="I1410" s="22">
        <v>0.3</v>
      </c>
      <c r="J1410" s="22">
        <v>0</v>
      </c>
      <c r="K1410" s="22">
        <v>0</v>
      </c>
    </row>
    <row r="1411" spans="1:11" x14ac:dyDescent="0.25">
      <c r="A1411" t="s">
        <v>17</v>
      </c>
      <c r="B1411" s="22">
        <v>2020</v>
      </c>
      <c r="C1411" s="22">
        <v>508</v>
      </c>
      <c r="E1411" s="22">
        <v>16</v>
      </c>
      <c r="F1411" s="22">
        <v>2.6</v>
      </c>
    </row>
    <row r="1412" spans="1:11" x14ac:dyDescent="0.25">
      <c r="A1412" t="s">
        <v>17</v>
      </c>
      <c r="B1412" s="22">
        <v>2020</v>
      </c>
      <c r="C1412" s="22">
        <v>508</v>
      </c>
      <c r="E1412" s="22">
        <v>14</v>
      </c>
      <c r="F1412" s="22">
        <v>2</v>
      </c>
    </row>
    <row r="1413" spans="1:11" x14ac:dyDescent="0.25">
      <c r="A1413" t="s">
        <v>17</v>
      </c>
      <c r="B1413" s="22">
        <v>2020</v>
      </c>
      <c r="C1413" s="22">
        <v>508</v>
      </c>
      <c r="E1413" s="22">
        <v>7</v>
      </c>
      <c r="F1413" s="22">
        <v>1.3</v>
      </c>
    </row>
    <row r="1414" spans="1:11" x14ac:dyDescent="0.25">
      <c r="A1414" t="s">
        <v>17</v>
      </c>
      <c r="B1414" s="22">
        <v>2020</v>
      </c>
      <c r="C1414" s="22">
        <v>509</v>
      </c>
      <c r="D1414" s="22">
        <v>3</v>
      </c>
      <c r="E1414" s="22">
        <v>13.5</v>
      </c>
      <c r="F1414" s="22">
        <v>2.8</v>
      </c>
      <c r="G1414" s="22">
        <v>1</v>
      </c>
      <c r="H1414" s="22">
        <v>1</v>
      </c>
      <c r="I1414" s="22">
        <v>0.3</v>
      </c>
      <c r="J1414" s="22">
        <v>0</v>
      </c>
      <c r="K1414" s="22">
        <v>0</v>
      </c>
    </row>
    <row r="1415" spans="1:11" x14ac:dyDescent="0.25">
      <c r="A1415" t="s">
        <v>17</v>
      </c>
      <c r="B1415" s="22">
        <v>2020</v>
      </c>
      <c r="C1415" s="22">
        <v>509</v>
      </c>
      <c r="E1415" s="22">
        <v>12.5</v>
      </c>
      <c r="F1415" s="22">
        <v>3</v>
      </c>
    </row>
    <row r="1416" spans="1:11" x14ac:dyDescent="0.25">
      <c r="A1416" t="s">
        <v>17</v>
      </c>
      <c r="B1416" s="22">
        <v>2020</v>
      </c>
      <c r="C1416" s="22">
        <v>509</v>
      </c>
      <c r="E1416" s="22">
        <v>12</v>
      </c>
      <c r="F1416" s="22">
        <v>2</v>
      </c>
    </row>
    <row r="1417" spans="1:11" x14ac:dyDescent="0.25">
      <c r="A1417" t="s">
        <v>17</v>
      </c>
      <c r="B1417" s="22">
        <v>2020</v>
      </c>
      <c r="C1417" s="22">
        <v>510</v>
      </c>
      <c r="D1417" s="22">
        <v>0</v>
      </c>
      <c r="E1417" s="22">
        <v>0</v>
      </c>
      <c r="F1417" s="22">
        <v>0</v>
      </c>
      <c r="G1417" s="22">
        <v>0</v>
      </c>
      <c r="H1417" s="22">
        <v>0</v>
      </c>
      <c r="I1417" s="22">
        <v>0</v>
      </c>
      <c r="J1417" s="22">
        <v>0</v>
      </c>
      <c r="K1417" s="22">
        <v>0</v>
      </c>
    </row>
    <row r="1418" spans="1:11" x14ac:dyDescent="0.25">
      <c r="A1418" t="s">
        <v>17</v>
      </c>
      <c r="B1418" s="22">
        <v>2020</v>
      </c>
      <c r="C1418" s="22">
        <v>511</v>
      </c>
      <c r="D1418" s="22">
        <v>4</v>
      </c>
      <c r="E1418" s="22">
        <v>13.5</v>
      </c>
      <c r="F1418" s="22">
        <v>3</v>
      </c>
      <c r="G1418" s="22">
        <v>1</v>
      </c>
      <c r="H1418" s="22">
        <v>1.8</v>
      </c>
      <c r="I1418" s="22">
        <v>0.5</v>
      </c>
      <c r="J1418" s="22">
        <v>0</v>
      </c>
      <c r="K1418" s="22">
        <v>0</v>
      </c>
    </row>
    <row r="1419" spans="1:11" x14ac:dyDescent="0.25">
      <c r="A1419" t="s">
        <v>17</v>
      </c>
      <c r="B1419" s="22">
        <v>2020</v>
      </c>
      <c r="C1419" s="22">
        <v>511</v>
      </c>
      <c r="E1419" s="22">
        <v>17.5</v>
      </c>
      <c r="F1419" s="22">
        <v>3</v>
      </c>
    </row>
    <row r="1420" spans="1:11" x14ac:dyDescent="0.25">
      <c r="A1420" t="s">
        <v>17</v>
      </c>
      <c r="B1420" s="22">
        <v>2020</v>
      </c>
      <c r="C1420" s="22">
        <v>511</v>
      </c>
      <c r="E1420" s="22">
        <v>15</v>
      </c>
      <c r="F1420" s="22">
        <v>2.8</v>
      </c>
    </row>
    <row r="1421" spans="1:11" x14ac:dyDescent="0.25">
      <c r="A1421" t="s">
        <v>17</v>
      </c>
      <c r="B1421" s="22">
        <v>2020</v>
      </c>
      <c r="C1421" s="22">
        <v>511</v>
      </c>
      <c r="E1421" s="22">
        <v>7</v>
      </c>
      <c r="F1421" s="22">
        <v>1.6</v>
      </c>
    </row>
    <row r="1422" spans="1:11" x14ac:dyDescent="0.25">
      <c r="A1422" t="s">
        <v>17</v>
      </c>
      <c r="B1422" s="22">
        <v>2020</v>
      </c>
      <c r="C1422" s="22">
        <v>512</v>
      </c>
      <c r="D1422" s="22">
        <v>4</v>
      </c>
      <c r="E1422" s="22">
        <v>8</v>
      </c>
      <c r="F1422" s="22">
        <v>2.5</v>
      </c>
      <c r="G1422" s="22">
        <v>1</v>
      </c>
      <c r="H1422" s="22">
        <v>4</v>
      </c>
      <c r="I1422" s="22">
        <v>0.7</v>
      </c>
      <c r="K1422" s="22">
        <v>0</v>
      </c>
    </row>
    <row r="1423" spans="1:11" x14ac:dyDescent="0.25">
      <c r="A1423" t="s">
        <v>17</v>
      </c>
      <c r="B1423" s="22">
        <v>2020</v>
      </c>
      <c r="C1423" s="22">
        <v>512</v>
      </c>
      <c r="E1423" s="22">
        <v>11</v>
      </c>
      <c r="F1423" s="22">
        <v>2.5</v>
      </c>
    </row>
    <row r="1424" spans="1:11" x14ac:dyDescent="0.25">
      <c r="A1424" t="s">
        <v>17</v>
      </c>
      <c r="B1424" s="22">
        <v>2020</v>
      </c>
      <c r="C1424" s="22">
        <v>512</v>
      </c>
      <c r="E1424" s="22">
        <v>10.5</v>
      </c>
      <c r="F1424" s="22">
        <v>2.5</v>
      </c>
    </row>
    <row r="1425" spans="1:11" x14ac:dyDescent="0.25">
      <c r="A1425" t="s">
        <v>17</v>
      </c>
      <c r="B1425" s="22">
        <v>2020</v>
      </c>
      <c r="C1425" s="22">
        <v>512</v>
      </c>
      <c r="E1425" s="22">
        <v>8.5</v>
      </c>
      <c r="F1425" s="22">
        <v>1.3</v>
      </c>
    </row>
    <row r="1426" spans="1:11" x14ac:dyDescent="0.25">
      <c r="A1426" t="s">
        <v>17</v>
      </c>
      <c r="B1426" s="22">
        <v>2020</v>
      </c>
      <c r="C1426" s="22">
        <v>513</v>
      </c>
      <c r="D1426" s="22">
        <v>4</v>
      </c>
      <c r="E1426" s="22">
        <v>14.1</v>
      </c>
      <c r="F1426" s="22">
        <v>2.7</v>
      </c>
      <c r="G1426" s="22">
        <v>1</v>
      </c>
      <c r="H1426" s="22">
        <v>2.5</v>
      </c>
      <c r="I1426" s="22">
        <v>0.5</v>
      </c>
      <c r="K1426" s="22">
        <v>0</v>
      </c>
    </row>
    <row r="1427" spans="1:11" x14ac:dyDescent="0.25">
      <c r="A1427" t="s">
        <v>17</v>
      </c>
      <c r="B1427" s="22">
        <v>2020</v>
      </c>
      <c r="C1427" s="22">
        <v>513</v>
      </c>
      <c r="E1427" s="22">
        <v>17</v>
      </c>
      <c r="F1427" s="22">
        <v>2.5</v>
      </c>
    </row>
    <row r="1428" spans="1:11" x14ac:dyDescent="0.25">
      <c r="A1428" t="s">
        <v>17</v>
      </c>
      <c r="B1428" s="22">
        <v>2020</v>
      </c>
      <c r="C1428" s="22">
        <v>513</v>
      </c>
      <c r="E1428" s="22">
        <v>13.5</v>
      </c>
      <c r="F1428" s="22">
        <v>1.7</v>
      </c>
    </row>
    <row r="1429" spans="1:11" x14ac:dyDescent="0.25">
      <c r="A1429" t="s">
        <v>17</v>
      </c>
      <c r="B1429" s="22">
        <v>2020</v>
      </c>
      <c r="C1429" s="22">
        <v>513</v>
      </c>
      <c r="E1429" s="22">
        <v>7</v>
      </c>
      <c r="F1429" s="22">
        <v>1.1000000000000001</v>
      </c>
    </row>
    <row r="1430" spans="1:11" x14ac:dyDescent="0.25">
      <c r="A1430" t="s">
        <v>17</v>
      </c>
      <c r="B1430" s="22">
        <v>2020</v>
      </c>
      <c r="C1430" s="22">
        <v>514</v>
      </c>
      <c r="D1430" s="22">
        <v>3</v>
      </c>
      <c r="E1430" s="22">
        <v>15</v>
      </c>
      <c r="F1430" s="22">
        <v>3.5</v>
      </c>
      <c r="G1430" s="22">
        <v>1</v>
      </c>
      <c r="H1430" s="22">
        <v>2.5</v>
      </c>
      <c r="I1430" s="22">
        <v>0.4</v>
      </c>
      <c r="J1430" s="22">
        <v>0</v>
      </c>
      <c r="K1430" s="22">
        <v>0</v>
      </c>
    </row>
    <row r="1431" spans="1:11" x14ac:dyDescent="0.25">
      <c r="A1431" t="s">
        <v>17</v>
      </c>
      <c r="B1431" s="22">
        <v>2020</v>
      </c>
      <c r="C1431" s="22">
        <v>514</v>
      </c>
      <c r="E1431" s="22">
        <v>16</v>
      </c>
      <c r="F1431" s="22">
        <v>3</v>
      </c>
    </row>
    <row r="1432" spans="1:11" x14ac:dyDescent="0.25">
      <c r="A1432" t="s">
        <v>17</v>
      </c>
      <c r="B1432" s="22">
        <v>2020</v>
      </c>
      <c r="C1432" s="22">
        <v>514</v>
      </c>
      <c r="E1432" s="22">
        <v>8</v>
      </c>
      <c r="F1432" s="22">
        <v>2</v>
      </c>
    </row>
    <row r="1433" spans="1:11" x14ac:dyDescent="0.25">
      <c r="A1433" t="s">
        <v>17</v>
      </c>
      <c r="B1433" s="22">
        <v>2020</v>
      </c>
      <c r="C1433" s="22">
        <v>515</v>
      </c>
      <c r="D1433" s="22">
        <v>4</v>
      </c>
      <c r="E1433" s="22">
        <v>15</v>
      </c>
      <c r="F1433" s="22">
        <v>3.7</v>
      </c>
      <c r="G1433" s="22">
        <v>1</v>
      </c>
      <c r="H1433" s="22">
        <v>2.5</v>
      </c>
      <c r="I1433" s="22">
        <v>0.5</v>
      </c>
      <c r="J1433" s="22">
        <v>0</v>
      </c>
      <c r="K1433" s="22">
        <v>0</v>
      </c>
    </row>
    <row r="1434" spans="1:11" x14ac:dyDescent="0.25">
      <c r="A1434" t="s">
        <v>17</v>
      </c>
      <c r="B1434" s="22">
        <v>2020</v>
      </c>
      <c r="C1434" s="22">
        <v>515</v>
      </c>
      <c r="E1434" s="22">
        <v>15</v>
      </c>
      <c r="F1434" s="22">
        <v>3.7</v>
      </c>
    </row>
    <row r="1435" spans="1:11" x14ac:dyDescent="0.25">
      <c r="A1435" t="s">
        <v>17</v>
      </c>
      <c r="B1435" s="22">
        <v>2020</v>
      </c>
      <c r="C1435" s="22">
        <v>515</v>
      </c>
      <c r="E1435" s="22">
        <v>17.5</v>
      </c>
      <c r="F1435" s="22">
        <v>3.5</v>
      </c>
    </row>
    <row r="1436" spans="1:11" x14ac:dyDescent="0.25">
      <c r="A1436" t="s">
        <v>17</v>
      </c>
      <c r="B1436" s="22">
        <v>2020</v>
      </c>
      <c r="C1436" s="22">
        <v>515</v>
      </c>
      <c r="E1436" s="22">
        <v>10</v>
      </c>
      <c r="F1436" s="22">
        <v>2.2000000000000002</v>
      </c>
    </row>
    <row r="1437" spans="1:11" x14ac:dyDescent="0.25">
      <c r="A1437" t="s">
        <v>17</v>
      </c>
      <c r="B1437" s="22">
        <v>2020</v>
      </c>
      <c r="C1437" s="22">
        <v>516</v>
      </c>
      <c r="D1437" s="22">
        <v>0</v>
      </c>
      <c r="E1437" s="22">
        <v>0</v>
      </c>
      <c r="F1437" s="22">
        <v>0</v>
      </c>
      <c r="G1437" s="22">
        <v>0</v>
      </c>
      <c r="H1437" s="22">
        <v>0</v>
      </c>
      <c r="I1437" s="22">
        <v>0</v>
      </c>
      <c r="J1437" s="22">
        <v>0</v>
      </c>
      <c r="K1437" s="22">
        <v>0</v>
      </c>
    </row>
    <row r="1438" spans="1:11" x14ac:dyDescent="0.25">
      <c r="A1438" t="s">
        <v>17</v>
      </c>
      <c r="B1438" s="22">
        <v>2020</v>
      </c>
      <c r="C1438" s="22">
        <v>517</v>
      </c>
      <c r="D1438" s="22">
        <v>3</v>
      </c>
      <c r="E1438" s="22">
        <v>17</v>
      </c>
      <c r="F1438" s="22">
        <v>2.7</v>
      </c>
      <c r="G1438" s="22">
        <v>0</v>
      </c>
      <c r="H1438" s="22">
        <v>0</v>
      </c>
      <c r="I1438" s="22">
        <v>0</v>
      </c>
      <c r="J1438" s="22">
        <v>0</v>
      </c>
      <c r="K1438" s="22">
        <v>0</v>
      </c>
    </row>
    <row r="1439" spans="1:11" x14ac:dyDescent="0.25">
      <c r="A1439" t="s">
        <v>17</v>
      </c>
      <c r="B1439" s="22">
        <v>2020</v>
      </c>
      <c r="C1439" s="22">
        <v>517</v>
      </c>
      <c r="E1439" s="22">
        <v>21.5</v>
      </c>
      <c r="F1439" s="22">
        <v>2.4</v>
      </c>
    </row>
    <row r="1440" spans="1:11" x14ac:dyDescent="0.25">
      <c r="A1440" t="s">
        <v>17</v>
      </c>
      <c r="B1440" s="22">
        <v>2020</v>
      </c>
      <c r="C1440" s="22">
        <v>517</v>
      </c>
      <c r="E1440" s="22">
        <v>15</v>
      </c>
      <c r="F1440" s="22">
        <v>1.5</v>
      </c>
    </row>
    <row r="1441" spans="1:12" x14ac:dyDescent="0.25">
      <c r="A1441" t="s">
        <v>17</v>
      </c>
      <c r="B1441" s="22">
        <v>2020</v>
      </c>
      <c r="C1441" s="22">
        <v>518</v>
      </c>
      <c r="D1441" s="22">
        <v>0</v>
      </c>
      <c r="E1441" s="22">
        <v>0</v>
      </c>
      <c r="F1441" s="22">
        <v>0</v>
      </c>
      <c r="G1441" s="22">
        <v>0</v>
      </c>
      <c r="H1441" s="22">
        <v>0</v>
      </c>
      <c r="I1441" s="22">
        <v>0</v>
      </c>
      <c r="J1441" s="22">
        <v>0</v>
      </c>
      <c r="K1441" s="22">
        <v>0</v>
      </c>
    </row>
    <row r="1442" spans="1:12" x14ac:dyDescent="0.25">
      <c r="A1442" t="s">
        <v>17</v>
      </c>
      <c r="B1442" s="22">
        <v>2020</v>
      </c>
      <c r="C1442" s="22">
        <v>519</v>
      </c>
      <c r="D1442" s="22">
        <v>3</v>
      </c>
      <c r="E1442" s="22">
        <v>12</v>
      </c>
      <c r="F1442" s="22">
        <v>2.2000000000000002</v>
      </c>
      <c r="G1442" s="22">
        <v>1</v>
      </c>
      <c r="H1442" s="22">
        <v>2</v>
      </c>
      <c r="I1442" s="22">
        <v>0.4</v>
      </c>
      <c r="J1442" s="22">
        <v>0</v>
      </c>
      <c r="K1442" s="22">
        <v>0</v>
      </c>
    </row>
    <row r="1443" spans="1:12" x14ac:dyDescent="0.25">
      <c r="A1443" t="s">
        <v>17</v>
      </c>
      <c r="B1443" s="22">
        <v>2020</v>
      </c>
      <c r="C1443" s="22">
        <v>519</v>
      </c>
      <c r="E1443" s="22">
        <v>14.5</v>
      </c>
      <c r="F1443" s="22">
        <v>2</v>
      </c>
    </row>
    <row r="1444" spans="1:12" x14ac:dyDescent="0.25">
      <c r="A1444" t="s">
        <v>17</v>
      </c>
      <c r="B1444" s="22">
        <v>2020</v>
      </c>
      <c r="C1444" s="22">
        <v>519</v>
      </c>
      <c r="E1444" s="22">
        <v>14</v>
      </c>
      <c r="F1444" s="22">
        <v>2</v>
      </c>
    </row>
    <row r="1445" spans="1:12" x14ac:dyDescent="0.25">
      <c r="A1445" t="s">
        <v>17</v>
      </c>
      <c r="B1445" s="22">
        <v>2020</v>
      </c>
      <c r="C1445" s="22">
        <v>520</v>
      </c>
      <c r="D1445" s="22">
        <v>2</v>
      </c>
      <c r="E1445" s="22">
        <v>11.3</v>
      </c>
      <c r="F1445" s="22">
        <v>2.8</v>
      </c>
      <c r="G1445" s="22">
        <v>1</v>
      </c>
      <c r="H1445" s="22">
        <v>1.3</v>
      </c>
      <c r="I1445" s="22">
        <v>0.3</v>
      </c>
      <c r="J1445" s="22">
        <v>0</v>
      </c>
      <c r="K1445" s="22">
        <v>0</v>
      </c>
    </row>
    <row r="1446" spans="1:12" x14ac:dyDescent="0.25">
      <c r="A1446" t="s">
        <v>17</v>
      </c>
      <c r="B1446" s="22">
        <v>2020</v>
      </c>
      <c r="C1446" s="22">
        <v>520</v>
      </c>
      <c r="E1446" s="22">
        <v>12</v>
      </c>
      <c r="F1446" s="22">
        <v>2.2999999999999998</v>
      </c>
    </row>
    <row r="1447" spans="1:12" x14ac:dyDescent="0.25">
      <c r="A1447" t="s">
        <v>17</v>
      </c>
      <c r="B1447" s="22">
        <v>2020</v>
      </c>
      <c r="C1447" s="22">
        <v>521</v>
      </c>
      <c r="D1447" s="22">
        <v>3</v>
      </c>
      <c r="E1447" s="22">
        <v>11</v>
      </c>
      <c r="F1447" s="22">
        <v>2.4</v>
      </c>
      <c r="G1447" s="22">
        <v>0</v>
      </c>
      <c r="H1447" s="22">
        <v>0</v>
      </c>
      <c r="I1447" s="22">
        <v>0</v>
      </c>
      <c r="J1447" s="22">
        <v>0</v>
      </c>
      <c r="K1447" s="22">
        <v>0</v>
      </c>
    </row>
    <row r="1448" spans="1:12" x14ac:dyDescent="0.25">
      <c r="A1448" t="s">
        <v>17</v>
      </c>
      <c r="B1448" s="22">
        <v>2020</v>
      </c>
      <c r="C1448" s="22">
        <v>521</v>
      </c>
      <c r="E1448" s="22">
        <v>12.5</v>
      </c>
      <c r="F1448" s="22">
        <v>1.9</v>
      </c>
    </row>
    <row r="1449" spans="1:12" x14ac:dyDescent="0.25">
      <c r="A1449" t="s">
        <v>17</v>
      </c>
      <c r="B1449" s="22">
        <v>2020</v>
      </c>
      <c r="C1449" s="22">
        <v>521</v>
      </c>
      <c r="E1449" s="22">
        <v>9.5</v>
      </c>
      <c r="F1449" s="22">
        <v>1.4</v>
      </c>
    </row>
    <row r="1450" spans="1:12" x14ac:dyDescent="0.25">
      <c r="A1450" t="s">
        <v>17</v>
      </c>
      <c r="B1450" s="22">
        <v>2020</v>
      </c>
      <c r="C1450" s="22">
        <v>522</v>
      </c>
      <c r="D1450" s="22">
        <v>3</v>
      </c>
      <c r="E1450" s="22">
        <v>13.5</v>
      </c>
      <c r="F1450" s="22">
        <v>1.9</v>
      </c>
      <c r="G1450" s="22">
        <v>0</v>
      </c>
      <c r="H1450" s="22">
        <v>0</v>
      </c>
      <c r="I1450" s="22">
        <v>0</v>
      </c>
      <c r="J1450" s="22">
        <v>0</v>
      </c>
      <c r="K1450" s="22">
        <v>0</v>
      </c>
    </row>
    <row r="1451" spans="1:12" x14ac:dyDescent="0.25">
      <c r="A1451" t="s">
        <v>17</v>
      </c>
      <c r="B1451" s="22">
        <v>2020</v>
      </c>
      <c r="C1451" s="22">
        <v>522</v>
      </c>
      <c r="E1451" s="22">
        <v>15.5</v>
      </c>
      <c r="F1451" s="22">
        <v>1.6</v>
      </c>
    </row>
    <row r="1452" spans="1:12" x14ac:dyDescent="0.25">
      <c r="A1452" t="s">
        <v>17</v>
      </c>
      <c r="B1452" s="22">
        <v>2020</v>
      </c>
      <c r="C1452" s="22">
        <v>522</v>
      </c>
      <c r="E1452" s="22">
        <v>8.5</v>
      </c>
      <c r="F1452" s="22">
        <v>1</v>
      </c>
    </row>
    <row r="1453" spans="1:12" x14ac:dyDescent="0.25">
      <c r="A1453" t="s">
        <v>17</v>
      </c>
      <c r="B1453" s="22">
        <v>2020</v>
      </c>
      <c r="C1453" s="22">
        <v>523</v>
      </c>
      <c r="D1453" s="22">
        <v>2</v>
      </c>
      <c r="E1453" s="22">
        <v>5.5</v>
      </c>
      <c r="F1453" s="22">
        <v>1.6</v>
      </c>
      <c r="G1453" s="22" t="s">
        <v>13</v>
      </c>
      <c r="H1453" s="22" t="s">
        <v>13</v>
      </c>
      <c r="I1453" s="22" t="s">
        <v>13</v>
      </c>
      <c r="J1453" s="22" t="s">
        <v>13</v>
      </c>
      <c r="K1453" s="22">
        <v>1</v>
      </c>
      <c r="L1453" s="22" t="s">
        <v>10</v>
      </c>
    </row>
    <row r="1454" spans="1:12" x14ac:dyDescent="0.25">
      <c r="A1454" t="s">
        <v>17</v>
      </c>
      <c r="B1454" s="22">
        <v>2020</v>
      </c>
      <c r="C1454" s="22">
        <v>523</v>
      </c>
      <c r="E1454" s="22">
        <v>6.5</v>
      </c>
      <c r="F1454" s="22">
        <v>1.5</v>
      </c>
    </row>
    <row r="1455" spans="1:12" x14ac:dyDescent="0.25">
      <c r="A1455" t="s">
        <v>17</v>
      </c>
      <c r="B1455" s="22">
        <v>2020</v>
      </c>
      <c r="C1455" s="22">
        <v>524</v>
      </c>
      <c r="D1455" s="22">
        <v>3</v>
      </c>
      <c r="E1455" s="22">
        <v>10.5</v>
      </c>
      <c r="F1455" s="22">
        <v>1.6</v>
      </c>
      <c r="G1455" s="22">
        <v>1</v>
      </c>
      <c r="H1455" s="22">
        <v>1.5</v>
      </c>
      <c r="I1455" s="22">
        <v>0.3</v>
      </c>
      <c r="J1455" s="22">
        <v>0</v>
      </c>
      <c r="K1455" s="22">
        <v>0</v>
      </c>
    </row>
    <row r="1456" spans="1:12" x14ac:dyDescent="0.25">
      <c r="A1456" t="s">
        <v>17</v>
      </c>
      <c r="B1456" s="22">
        <v>2020</v>
      </c>
      <c r="C1456" s="22">
        <v>524</v>
      </c>
      <c r="E1456" s="22">
        <v>11.1</v>
      </c>
      <c r="F1456" s="22">
        <v>1.2</v>
      </c>
    </row>
    <row r="1457" spans="1:11" x14ac:dyDescent="0.25">
      <c r="A1457" t="s">
        <v>17</v>
      </c>
      <c r="B1457" s="22">
        <v>2020</v>
      </c>
      <c r="C1457" s="22">
        <v>524</v>
      </c>
      <c r="E1457" s="22">
        <v>10.5</v>
      </c>
      <c r="F1457" s="22">
        <v>1</v>
      </c>
    </row>
    <row r="1458" spans="1:11" x14ac:dyDescent="0.25">
      <c r="A1458" t="s">
        <v>17</v>
      </c>
      <c r="B1458" s="22">
        <v>2020</v>
      </c>
      <c r="C1458" s="22">
        <v>525</v>
      </c>
      <c r="D1458" s="22">
        <v>3</v>
      </c>
      <c r="E1458" s="22">
        <v>14</v>
      </c>
      <c r="F1458" s="22">
        <v>2.5</v>
      </c>
      <c r="G1458" s="22">
        <v>1</v>
      </c>
      <c r="H1458" s="22">
        <v>1.6</v>
      </c>
      <c r="I1458" s="22">
        <v>0.4</v>
      </c>
      <c r="J1458" s="22">
        <v>0</v>
      </c>
      <c r="K1458" s="22">
        <v>0</v>
      </c>
    </row>
    <row r="1459" spans="1:11" x14ac:dyDescent="0.25">
      <c r="A1459" t="s">
        <v>17</v>
      </c>
      <c r="B1459" s="22">
        <v>2020</v>
      </c>
      <c r="C1459" s="22">
        <v>525</v>
      </c>
      <c r="E1459" s="22">
        <v>15</v>
      </c>
      <c r="F1459" s="22">
        <v>1.9</v>
      </c>
    </row>
    <row r="1460" spans="1:11" x14ac:dyDescent="0.25">
      <c r="A1460" t="s">
        <v>17</v>
      </c>
      <c r="B1460" s="22">
        <v>2020</v>
      </c>
      <c r="C1460" s="22">
        <v>525</v>
      </c>
      <c r="E1460" s="22">
        <v>12</v>
      </c>
      <c r="F1460" s="22">
        <v>1.6</v>
      </c>
    </row>
    <row r="1461" spans="1:11" x14ac:dyDescent="0.25">
      <c r="A1461" t="s">
        <v>17</v>
      </c>
      <c r="B1461" s="22">
        <v>2020</v>
      </c>
      <c r="C1461" s="22">
        <v>526</v>
      </c>
      <c r="D1461" s="22">
        <v>0</v>
      </c>
      <c r="E1461" s="22">
        <v>0</v>
      </c>
      <c r="F1461" s="22">
        <v>0</v>
      </c>
      <c r="G1461" s="22">
        <v>0</v>
      </c>
      <c r="H1461" s="22">
        <v>0</v>
      </c>
      <c r="I1461" s="22">
        <v>0</v>
      </c>
      <c r="J1461" s="22">
        <v>0</v>
      </c>
      <c r="K1461" s="22">
        <v>0</v>
      </c>
    </row>
    <row r="1462" spans="1:11" x14ac:dyDescent="0.25">
      <c r="A1462" t="s">
        <v>17</v>
      </c>
      <c r="B1462" s="22">
        <v>2020</v>
      </c>
      <c r="C1462" s="22">
        <v>527</v>
      </c>
      <c r="D1462" s="22">
        <v>3</v>
      </c>
      <c r="E1462" s="22">
        <v>10.5</v>
      </c>
      <c r="F1462" s="22">
        <v>2.8</v>
      </c>
      <c r="G1462" s="22">
        <v>1</v>
      </c>
      <c r="H1462" s="22">
        <v>2.5</v>
      </c>
      <c r="I1462" s="22">
        <v>0.4</v>
      </c>
      <c r="J1462" s="22">
        <v>0</v>
      </c>
      <c r="K1462" s="22">
        <v>0</v>
      </c>
    </row>
    <row r="1463" spans="1:11" x14ac:dyDescent="0.25">
      <c r="A1463" t="s">
        <v>17</v>
      </c>
      <c r="B1463" s="22">
        <v>2020</v>
      </c>
      <c r="C1463" s="22">
        <v>527</v>
      </c>
      <c r="E1463" s="22">
        <v>13</v>
      </c>
      <c r="F1463" s="22">
        <v>2.5</v>
      </c>
    </row>
    <row r="1464" spans="1:11" x14ac:dyDescent="0.25">
      <c r="A1464" t="s">
        <v>17</v>
      </c>
      <c r="B1464" s="22">
        <v>2020</v>
      </c>
      <c r="C1464" s="22">
        <v>527</v>
      </c>
      <c r="E1464" s="22">
        <v>12.5</v>
      </c>
      <c r="F1464" s="22">
        <v>2.2000000000000002</v>
      </c>
    </row>
    <row r="1465" spans="1:11" x14ac:dyDescent="0.25">
      <c r="A1465" t="s">
        <v>17</v>
      </c>
      <c r="B1465" s="22">
        <v>2020</v>
      </c>
      <c r="C1465" s="22">
        <v>528</v>
      </c>
      <c r="D1465" s="22">
        <v>0</v>
      </c>
      <c r="E1465" s="22">
        <v>0</v>
      </c>
      <c r="F1465" s="22">
        <v>0</v>
      </c>
      <c r="G1465" s="22">
        <v>0</v>
      </c>
      <c r="H1465" s="22">
        <v>0</v>
      </c>
      <c r="I1465" s="22">
        <v>0</v>
      </c>
      <c r="J1465" s="22">
        <v>0</v>
      </c>
      <c r="K1465" s="22">
        <v>0</v>
      </c>
    </row>
    <row r="1466" spans="1:11" x14ac:dyDescent="0.25">
      <c r="A1466" t="s">
        <v>17</v>
      </c>
      <c r="B1466" s="22">
        <v>2020</v>
      </c>
      <c r="C1466" s="22">
        <v>529</v>
      </c>
      <c r="D1466" s="22">
        <v>0</v>
      </c>
      <c r="E1466" s="22">
        <v>0</v>
      </c>
      <c r="F1466" s="22">
        <v>0</v>
      </c>
      <c r="G1466" s="22">
        <v>0</v>
      </c>
      <c r="H1466" s="22">
        <v>0</v>
      </c>
      <c r="I1466" s="22">
        <v>0</v>
      </c>
      <c r="J1466" s="22">
        <v>0</v>
      </c>
      <c r="K1466" s="22">
        <v>0</v>
      </c>
    </row>
    <row r="1467" spans="1:11" x14ac:dyDescent="0.25">
      <c r="A1467" t="s">
        <v>17</v>
      </c>
      <c r="B1467" s="22">
        <v>2020</v>
      </c>
      <c r="C1467" s="22">
        <v>530</v>
      </c>
      <c r="D1467" s="22">
        <v>0</v>
      </c>
      <c r="E1467" s="22">
        <v>0</v>
      </c>
      <c r="F1467" s="22">
        <v>0</v>
      </c>
      <c r="G1467" s="22">
        <v>0</v>
      </c>
      <c r="H1467" s="22">
        <v>0</v>
      </c>
      <c r="I1467" s="22">
        <v>0</v>
      </c>
      <c r="J1467" s="22">
        <v>0</v>
      </c>
      <c r="K1467" s="22">
        <v>0</v>
      </c>
    </row>
    <row r="1468" spans="1:11" x14ac:dyDescent="0.25">
      <c r="A1468" t="s">
        <v>17</v>
      </c>
      <c r="B1468" s="22">
        <v>2020</v>
      </c>
      <c r="C1468" s="22">
        <v>531</v>
      </c>
      <c r="D1468" s="22">
        <v>5</v>
      </c>
      <c r="E1468" s="22">
        <v>15</v>
      </c>
      <c r="F1468" s="22">
        <v>3.5</v>
      </c>
      <c r="G1468" s="22">
        <v>1</v>
      </c>
      <c r="H1468" s="22">
        <v>2.5</v>
      </c>
      <c r="I1468" s="22">
        <v>0.5</v>
      </c>
      <c r="J1468" s="22" t="s">
        <v>13</v>
      </c>
      <c r="K1468" s="22">
        <v>0</v>
      </c>
    </row>
    <row r="1469" spans="1:11" x14ac:dyDescent="0.25">
      <c r="A1469" t="s">
        <v>17</v>
      </c>
      <c r="B1469" s="22">
        <v>2020</v>
      </c>
      <c r="C1469" s="22">
        <v>531</v>
      </c>
      <c r="E1469" s="22">
        <v>15</v>
      </c>
      <c r="F1469" s="22">
        <v>3</v>
      </c>
    </row>
    <row r="1470" spans="1:11" x14ac:dyDescent="0.25">
      <c r="A1470" t="s">
        <v>17</v>
      </c>
      <c r="B1470" s="22">
        <v>2020</v>
      </c>
      <c r="C1470" s="22">
        <v>531</v>
      </c>
      <c r="E1470" s="22">
        <v>15</v>
      </c>
      <c r="F1470" s="22">
        <v>2.7</v>
      </c>
    </row>
    <row r="1471" spans="1:11" x14ac:dyDescent="0.25">
      <c r="A1471" t="s">
        <v>17</v>
      </c>
      <c r="B1471" s="22">
        <v>2020</v>
      </c>
      <c r="C1471" s="22">
        <v>531</v>
      </c>
      <c r="E1471" s="22">
        <v>10</v>
      </c>
      <c r="F1471" s="22">
        <v>1.7</v>
      </c>
    </row>
    <row r="1472" spans="1:11" x14ac:dyDescent="0.25">
      <c r="A1472" t="s">
        <v>17</v>
      </c>
      <c r="B1472" s="22">
        <v>2020</v>
      </c>
      <c r="C1472" s="22">
        <v>531</v>
      </c>
      <c r="E1472" s="22">
        <v>6</v>
      </c>
      <c r="F1472" s="22">
        <v>1.2</v>
      </c>
    </row>
    <row r="1473" spans="1:12" x14ac:dyDescent="0.25">
      <c r="A1473" t="s">
        <v>17</v>
      </c>
      <c r="B1473" s="22">
        <v>2020</v>
      </c>
      <c r="C1473" s="22">
        <v>532</v>
      </c>
      <c r="D1473" s="22">
        <v>4</v>
      </c>
      <c r="E1473" s="22">
        <v>12</v>
      </c>
      <c r="F1473" s="22">
        <v>3.5</v>
      </c>
      <c r="G1473" s="22">
        <v>1</v>
      </c>
      <c r="H1473" s="22">
        <v>3</v>
      </c>
      <c r="I1473" s="22">
        <v>0.4</v>
      </c>
      <c r="J1473" s="22" t="s">
        <v>13</v>
      </c>
      <c r="K1473" s="22">
        <v>0</v>
      </c>
    </row>
    <row r="1474" spans="1:12" x14ac:dyDescent="0.25">
      <c r="A1474" t="s">
        <v>17</v>
      </c>
      <c r="B1474" s="22">
        <v>2020</v>
      </c>
      <c r="C1474" s="22">
        <v>532</v>
      </c>
      <c r="E1474" s="22">
        <v>12.5</v>
      </c>
      <c r="F1474" s="22">
        <v>2.8</v>
      </c>
    </row>
    <row r="1475" spans="1:12" x14ac:dyDescent="0.25">
      <c r="A1475" t="s">
        <v>17</v>
      </c>
      <c r="B1475" s="22">
        <v>2020</v>
      </c>
      <c r="C1475" s="22">
        <v>532</v>
      </c>
      <c r="E1475" s="22">
        <v>14.5</v>
      </c>
      <c r="F1475" s="22">
        <v>2.6</v>
      </c>
    </row>
    <row r="1476" spans="1:12" x14ac:dyDescent="0.25">
      <c r="A1476" t="s">
        <v>17</v>
      </c>
      <c r="B1476" s="22">
        <v>2020</v>
      </c>
      <c r="C1476" s="22">
        <v>532</v>
      </c>
      <c r="E1476" s="22">
        <v>8.8000000000000007</v>
      </c>
      <c r="F1476" s="22">
        <v>2</v>
      </c>
    </row>
    <row r="1477" spans="1:12" x14ac:dyDescent="0.25">
      <c r="A1477" t="s">
        <v>17</v>
      </c>
      <c r="B1477" s="22">
        <v>2020</v>
      </c>
      <c r="C1477" s="22">
        <v>533</v>
      </c>
      <c r="D1477" s="22" t="s">
        <v>13</v>
      </c>
      <c r="E1477" s="22" t="s">
        <v>13</v>
      </c>
      <c r="F1477" s="22" t="s">
        <v>13</v>
      </c>
      <c r="G1477" s="22" t="s">
        <v>13</v>
      </c>
      <c r="H1477" s="22" t="s">
        <v>13</v>
      </c>
      <c r="I1477" s="22" t="s">
        <v>13</v>
      </c>
      <c r="J1477" s="22" t="s">
        <v>13</v>
      </c>
      <c r="K1477" s="22" t="s">
        <v>13</v>
      </c>
    </row>
    <row r="1478" spans="1:12" x14ac:dyDescent="0.25">
      <c r="A1478" t="s">
        <v>17</v>
      </c>
      <c r="B1478" s="22">
        <v>2020</v>
      </c>
      <c r="C1478" s="22">
        <v>534</v>
      </c>
      <c r="D1478" s="22">
        <v>1</v>
      </c>
      <c r="E1478" s="22">
        <v>11</v>
      </c>
      <c r="F1478" s="22">
        <v>1</v>
      </c>
      <c r="G1478" s="22">
        <v>0</v>
      </c>
      <c r="H1478" s="22">
        <v>0</v>
      </c>
      <c r="I1478" s="22">
        <v>0</v>
      </c>
      <c r="J1478" s="22">
        <v>0</v>
      </c>
      <c r="K1478" s="22">
        <v>0</v>
      </c>
    </row>
    <row r="1479" spans="1:12" x14ac:dyDescent="0.25">
      <c r="A1479" t="s">
        <v>17</v>
      </c>
      <c r="B1479" s="22">
        <v>2020</v>
      </c>
      <c r="C1479" s="22">
        <v>535</v>
      </c>
      <c r="D1479" s="22">
        <v>0</v>
      </c>
      <c r="E1479" s="22">
        <v>0</v>
      </c>
      <c r="F1479" s="22">
        <v>0</v>
      </c>
      <c r="G1479" s="22">
        <v>0</v>
      </c>
      <c r="H1479" s="22">
        <v>0</v>
      </c>
      <c r="I1479" s="22">
        <v>0</v>
      </c>
      <c r="J1479" s="22">
        <v>0</v>
      </c>
      <c r="K1479" s="22">
        <v>0</v>
      </c>
    </row>
    <row r="1480" spans="1:12" x14ac:dyDescent="0.25">
      <c r="A1480" t="s">
        <v>17</v>
      </c>
      <c r="B1480" s="22">
        <v>2020</v>
      </c>
      <c r="C1480" s="22">
        <v>536</v>
      </c>
      <c r="D1480" s="22">
        <v>5</v>
      </c>
      <c r="E1480" s="22" t="s">
        <v>13</v>
      </c>
      <c r="F1480" s="22">
        <v>5.2</v>
      </c>
      <c r="G1480" s="22">
        <v>1</v>
      </c>
      <c r="H1480" s="22">
        <v>3.4</v>
      </c>
      <c r="I1480" s="22">
        <v>0.8</v>
      </c>
      <c r="J1480" s="22" t="s">
        <v>13</v>
      </c>
      <c r="K1480" s="22">
        <v>1</v>
      </c>
      <c r="L1480" s="22" t="s">
        <v>10</v>
      </c>
    </row>
    <row r="1481" spans="1:12" x14ac:dyDescent="0.25">
      <c r="A1481" t="s">
        <v>17</v>
      </c>
      <c r="B1481" s="22">
        <v>2020</v>
      </c>
      <c r="C1481" s="22">
        <v>536</v>
      </c>
      <c r="E1481" s="22" t="s">
        <v>13</v>
      </c>
      <c r="F1481" s="22">
        <v>4.8</v>
      </c>
    </row>
    <row r="1482" spans="1:12" x14ac:dyDescent="0.25">
      <c r="A1482" t="s">
        <v>17</v>
      </c>
      <c r="B1482" s="22">
        <v>2020</v>
      </c>
      <c r="C1482" s="22">
        <v>536</v>
      </c>
      <c r="E1482" s="22" t="s">
        <v>13</v>
      </c>
      <c r="F1482" s="22">
        <v>4.5999999999999996</v>
      </c>
    </row>
    <row r="1483" spans="1:12" x14ac:dyDescent="0.25">
      <c r="A1483" t="s">
        <v>17</v>
      </c>
      <c r="B1483" s="22">
        <v>2020</v>
      </c>
      <c r="C1483" s="22">
        <v>536</v>
      </c>
      <c r="E1483" s="22">
        <v>17.5</v>
      </c>
      <c r="F1483" s="22">
        <v>3.4</v>
      </c>
    </row>
    <row r="1484" spans="1:12" x14ac:dyDescent="0.25">
      <c r="A1484" t="s">
        <v>17</v>
      </c>
      <c r="B1484" s="22">
        <v>2020</v>
      </c>
      <c r="C1484" s="22">
        <v>536</v>
      </c>
      <c r="E1484" s="22">
        <v>6.5</v>
      </c>
      <c r="F1484" s="22">
        <v>1.7</v>
      </c>
    </row>
    <row r="1485" spans="1:12" x14ac:dyDescent="0.25">
      <c r="A1485" t="s">
        <v>17</v>
      </c>
      <c r="B1485" s="22">
        <v>2020</v>
      </c>
      <c r="C1485" s="22">
        <v>537</v>
      </c>
      <c r="D1485" s="22">
        <v>3</v>
      </c>
      <c r="E1485" s="22">
        <v>17</v>
      </c>
      <c r="F1485" s="22">
        <v>3</v>
      </c>
      <c r="G1485" s="22">
        <v>1</v>
      </c>
      <c r="H1485" s="22">
        <v>0</v>
      </c>
      <c r="I1485" s="22">
        <v>0</v>
      </c>
      <c r="J1485" s="22">
        <v>0</v>
      </c>
      <c r="K1485" s="22">
        <v>0</v>
      </c>
      <c r="L1485" s="22" t="s">
        <v>34</v>
      </c>
    </row>
    <row r="1486" spans="1:12" x14ac:dyDescent="0.25">
      <c r="A1486" t="s">
        <v>17</v>
      </c>
      <c r="B1486" s="22">
        <v>2020</v>
      </c>
      <c r="C1486" s="22">
        <v>537</v>
      </c>
      <c r="E1486" s="22">
        <v>18.7</v>
      </c>
      <c r="F1486" s="22">
        <v>2.4</v>
      </c>
    </row>
    <row r="1487" spans="1:12" x14ac:dyDescent="0.25">
      <c r="A1487" t="s">
        <v>17</v>
      </c>
      <c r="B1487" s="22">
        <v>2020</v>
      </c>
      <c r="C1487" s="22">
        <v>537</v>
      </c>
      <c r="E1487" s="22">
        <v>10.8</v>
      </c>
      <c r="F1487" s="22">
        <v>2</v>
      </c>
    </row>
    <row r="1488" spans="1:12" x14ac:dyDescent="0.25">
      <c r="A1488" t="s">
        <v>17</v>
      </c>
      <c r="B1488" s="22">
        <v>2020</v>
      </c>
      <c r="C1488" s="22">
        <v>538</v>
      </c>
      <c r="D1488" s="22">
        <v>0</v>
      </c>
      <c r="E1488" s="22">
        <v>0</v>
      </c>
      <c r="F1488" s="22">
        <v>0</v>
      </c>
      <c r="G1488" s="22">
        <v>0</v>
      </c>
      <c r="H1488" s="22">
        <v>0</v>
      </c>
      <c r="I1488" s="22">
        <v>0</v>
      </c>
      <c r="J1488" s="22">
        <v>0</v>
      </c>
      <c r="K1488" s="22">
        <v>0</v>
      </c>
    </row>
    <row r="1489" spans="1:11" x14ac:dyDescent="0.25">
      <c r="A1489" t="s">
        <v>17</v>
      </c>
      <c r="B1489" s="22">
        <v>2020</v>
      </c>
      <c r="C1489" s="22">
        <v>539</v>
      </c>
      <c r="D1489" s="22">
        <v>2</v>
      </c>
      <c r="E1489" s="22">
        <v>7.3</v>
      </c>
      <c r="F1489" s="22">
        <v>1.5</v>
      </c>
      <c r="G1489" s="22">
        <v>0</v>
      </c>
      <c r="H1489" s="22">
        <v>0</v>
      </c>
      <c r="I1489" s="22">
        <v>0</v>
      </c>
      <c r="J1489" s="22">
        <v>0</v>
      </c>
      <c r="K1489" s="22">
        <v>0</v>
      </c>
    </row>
    <row r="1490" spans="1:11" x14ac:dyDescent="0.25">
      <c r="A1490" t="s">
        <v>17</v>
      </c>
      <c r="B1490" s="22">
        <v>2020</v>
      </c>
      <c r="C1490" s="22">
        <v>539</v>
      </c>
      <c r="E1490" s="22">
        <v>8.4</v>
      </c>
      <c r="F1490" s="22">
        <v>1.2</v>
      </c>
    </row>
    <row r="1491" spans="1:11" x14ac:dyDescent="0.25">
      <c r="A1491" t="s">
        <v>17</v>
      </c>
      <c r="B1491" s="22">
        <v>2020</v>
      </c>
      <c r="C1491" s="22">
        <v>540</v>
      </c>
      <c r="D1491" s="22" t="s">
        <v>13</v>
      </c>
      <c r="E1491" s="22" t="s">
        <v>13</v>
      </c>
      <c r="F1491" s="22" t="s">
        <v>13</v>
      </c>
      <c r="G1491" s="22" t="s">
        <v>13</v>
      </c>
      <c r="H1491" s="22" t="s">
        <v>13</v>
      </c>
      <c r="I1491" s="22" t="s">
        <v>13</v>
      </c>
      <c r="J1491" s="22" t="s">
        <v>13</v>
      </c>
      <c r="K1491" s="22" t="s">
        <v>13</v>
      </c>
    </row>
    <row r="1492" spans="1:11" x14ac:dyDescent="0.25">
      <c r="A1492" t="s">
        <v>17</v>
      </c>
      <c r="B1492" s="22">
        <v>2020</v>
      </c>
      <c r="C1492" s="22">
        <v>541</v>
      </c>
      <c r="D1492" s="22" t="s">
        <v>13</v>
      </c>
      <c r="E1492" s="22" t="s">
        <v>13</v>
      </c>
      <c r="F1492" s="22" t="s">
        <v>13</v>
      </c>
      <c r="G1492" s="22" t="s">
        <v>13</v>
      </c>
      <c r="H1492" s="22" t="s">
        <v>13</v>
      </c>
      <c r="I1492" s="22" t="s">
        <v>13</v>
      </c>
      <c r="J1492" s="22" t="s">
        <v>13</v>
      </c>
      <c r="K1492" s="22" t="s">
        <v>13</v>
      </c>
    </row>
    <row r="1493" spans="1:11" x14ac:dyDescent="0.25">
      <c r="A1493" t="s">
        <v>17</v>
      </c>
      <c r="B1493" s="22">
        <v>2020</v>
      </c>
      <c r="C1493" s="22">
        <v>542</v>
      </c>
      <c r="D1493" s="22">
        <v>2</v>
      </c>
      <c r="E1493" s="22">
        <v>7.5</v>
      </c>
      <c r="F1493" s="22">
        <v>1.8</v>
      </c>
      <c r="G1493" s="22">
        <v>0</v>
      </c>
      <c r="H1493" s="22">
        <v>0</v>
      </c>
      <c r="I1493" s="22">
        <v>0</v>
      </c>
      <c r="J1493" s="22">
        <v>0</v>
      </c>
      <c r="K1493" s="22">
        <v>0</v>
      </c>
    </row>
    <row r="1494" spans="1:11" x14ac:dyDescent="0.25">
      <c r="A1494" t="s">
        <v>17</v>
      </c>
      <c r="B1494" s="22">
        <v>2020</v>
      </c>
      <c r="C1494" s="22">
        <v>542</v>
      </c>
      <c r="E1494" s="22">
        <v>8.3000000000000007</v>
      </c>
      <c r="F1494" s="22">
        <v>1.3</v>
      </c>
    </row>
    <row r="1495" spans="1:11" x14ac:dyDescent="0.25">
      <c r="A1495" t="s">
        <v>17</v>
      </c>
      <c r="B1495" s="22">
        <v>2020</v>
      </c>
      <c r="C1495" s="22">
        <v>543</v>
      </c>
      <c r="D1495" s="22">
        <v>3</v>
      </c>
      <c r="E1495" s="22">
        <v>11.3</v>
      </c>
      <c r="F1495" s="22">
        <v>1.8</v>
      </c>
      <c r="G1495" s="22">
        <v>1</v>
      </c>
      <c r="H1495" s="22">
        <v>2</v>
      </c>
      <c r="I1495" s="22">
        <v>0.2</v>
      </c>
      <c r="J1495" s="22" t="s">
        <v>13</v>
      </c>
      <c r="K1495" s="22">
        <v>0</v>
      </c>
    </row>
    <row r="1496" spans="1:11" x14ac:dyDescent="0.25">
      <c r="A1496" t="s">
        <v>17</v>
      </c>
      <c r="B1496" s="22">
        <v>2020</v>
      </c>
      <c r="C1496" s="22">
        <v>543</v>
      </c>
      <c r="E1496" s="22">
        <v>13.5</v>
      </c>
      <c r="F1496" s="22">
        <v>1.7</v>
      </c>
    </row>
    <row r="1497" spans="1:11" x14ac:dyDescent="0.25">
      <c r="A1497" t="s">
        <v>17</v>
      </c>
      <c r="B1497" s="22">
        <v>2020</v>
      </c>
      <c r="C1497" s="22">
        <v>543</v>
      </c>
      <c r="E1497" s="22">
        <v>8</v>
      </c>
      <c r="F1497" s="22">
        <v>1.2</v>
      </c>
    </row>
    <row r="1498" spans="1:11" x14ac:dyDescent="0.25">
      <c r="A1498" t="s">
        <v>17</v>
      </c>
      <c r="B1498" s="22">
        <v>2020</v>
      </c>
      <c r="C1498" s="22">
        <v>544</v>
      </c>
      <c r="D1498" s="22">
        <v>3</v>
      </c>
      <c r="E1498" s="22">
        <v>7.9</v>
      </c>
      <c r="F1498" s="22">
        <v>1.7</v>
      </c>
      <c r="G1498" s="22">
        <v>1</v>
      </c>
      <c r="H1498" s="22">
        <v>1.7</v>
      </c>
      <c r="I1498" s="22">
        <v>0.3</v>
      </c>
      <c r="J1498" s="22" t="s">
        <v>13</v>
      </c>
      <c r="K1498" s="22">
        <v>0</v>
      </c>
    </row>
    <row r="1499" spans="1:11" x14ac:dyDescent="0.25">
      <c r="A1499" t="s">
        <v>17</v>
      </c>
      <c r="B1499" s="22">
        <v>2020</v>
      </c>
      <c r="C1499" s="22">
        <v>544</v>
      </c>
      <c r="E1499" s="22">
        <v>9.5</v>
      </c>
      <c r="F1499" s="22">
        <v>1.6</v>
      </c>
    </row>
    <row r="1500" spans="1:11" x14ac:dyDescent="0.25">
      <c r="A1500" t="s">
        <v>17</v>
      </c>
      <c r="B1500" s="22">
        <v>2020</v>
      </c>
      <c r="C1500" s="22">
        <v>544</v>
      </c>
      <c r="E1500" s="22">
        <v>5.5</v>
      </c>
      <c r="F1500" s="22">
        <v>1.2</v>
      </c>
    </row>
    <row r="1501" spans="1:11" x14ac:dyDescent="0.25">
      <c r="A1501" t="s">
        <v>17</v>
      </c>
      <c r="B1501" s="22">
        <v>2020</v>
      </c>
      <c r="C1501" s="22">
        <v>545</v>
      </c>
      <c r="D1501" s="22">
        <v>3</v>
      </c>
      <c r="E1501" s="22">
        <v>9.5</v>
      </c>
      <c r="F1501" s="22">
        <v>1.9</v>
      </c>
      <c r="G1501" s="22">
        <v>1</v>
      </c>
      <c r="H1501" s="22">
        <v>2.5</v>
      </c>
      <c r="I1501" s="22">
        <v>0.3</v>
      </c>
      <c r="J1501" s="22" t="s">
        <v>13</v>
      </c>
      <c r="K1501" s="22">
        <v>0</v>
      </c>
    </row>
    <row r="1502" spans="1:11" x14ac:dyDescent="0.25">
      <c r="A1502" t="s">
        <v>17</v>
      </c>
      <c r="B1502" s="22">
        <v>2020</v>
      </c>
      <c r="C1502" s="22">
        <v>545</v>
      </c>
      <c r="E1502" s="22">
        <v>11.2</v>
      </c>
      <c r="F1502" s="22">
        <v>1.8</v>
      </c>
    </row>
    <row r="1503" spans="1:11" x14ac:dyDescent="0.25">
      <c r="A1503" t="s">
        <v>17</v>
      </c>
      <c r="B1503" s="22">
        <v>2020</v>
      </c>
      <c r="C1503" s="22">
        <v>545</v>
      </c>
      <c r="E1503" s="22">
        <v>9.6999999999999993</v>
      </c>
      <c r="F1503" s="22">
        <v>1.5</v>
      </c>
    </row>
    <row r="1504" spans="1:11" x14ac:dyDescent="0.25">
      <c r="A1504" t="s">
        <v>17</v>
      </c>
      <c r="B1504" s="22">
        <v>2020</v>
      </c>
      <c r="C1504" s="22">
        <v>546</v>
      </c>
      <c r="D1504" s="22">
        <v>2</v>
      </c>
      <c r="E1504" s="22">
        <v>7.5</v>
      </c>
      <c r="F1504" s="22">
        <v>1.3</v>
      </c>
      <c r="G1504" s="22">
        <v>0</v>
      </c>
      <c r="H1504" s="22">
        <v>0</v>
      </c>
      <c r="I1504" s="22">
        <v>0</v>
      </c>
      <c r="J1504" s="22">
        <v>0</v>
      </c>
      <c r="K1504" s="22">
        <v>0</v>
      </c>
    </row>
    <row r="1505" spans="1:12" x14ac:dyDescent="0.25">
      <c r="A1505" t="s">
        <v>17</v>
      </c>
      <c r="B1505" s="22">
        <v>2020</v>
      </c>
      <c r="C1505" s="22">
        <v>546</v>
      </c>
      <c r="E1505" s="22">
        <v>7</v>
      </c>
      <c r="F1505" s="22">
        <v>1.5</v>
      </c>
    </row>
    <row r="1506" spans="1:12" x14ac:dyDescent="0.25">
      <c r="A1506" t="s">
        <v>17</v>
      </c>
      <c r="B1506" s="22">
        <v>2020</v>
      </c>
      <c r="C1506" s="22">
        <v>547</v>
      </c>
      <c r="D1506" s="22">
        <v>3</v>
      </c>
      <c r="E1506" s="22">
        <v>9.1999999999999993</v>
      </c>
      <c r="F1506" s="22">
        <v>1.8</v>
      </c>
      <c r="G1506" s="22">
        <v>1</v>
      </c>
      <c r="H1506" s="22">
        <v>3</v>
      </c>
      <c r="I1506" s="22">
        <v>0.5</v>
      </c>
      <c r="K1506" s="22">
        <v>0</v>
      </c>
    </row>
    <row r="1507" spans="1:12" x14ac:dyDescent="0.25">
      <c r="A1507" t="s">
        <v>17</v>
      </c>
      <c r="B1507" s="22">
        <v>2020</v>
      </c>
      <c r="C1507" s="22">
        <v>547</v>
      </c>
      <c r="E1507" s="22">
        <v>11.5</v>
      </c>
      <c r="F1507" s="22">
        <v>1.4</v>
      </c>
    </row>
    <row r="1508" spans="1:12" x14ac:dyDescent="0.25">
      <c r="A1508" t="s">
        <v>17</v>
      </c>
      <c r="B1508" s="22">
        <v>2020</v>
      </c>
      <c r="C1508" s="22">
        <v>547</v>
      </c>
      <c r="E1508" s="22">
        <v>9.5</v>
      </c>
      <c r="F1508" s="22">
        <v>1.4</v>
      </c>
    </row>
    <row r="1509" spans="1:12" x14ac:dyDescent="0.25">
      <c r="A1509" t="s">
        <v>17</v>
      </c>
      <c r="B1509" s="22">
        <v>2020</v>
      </c>
      <c r="C1509" s="22">
        <v>548</v>
      </c>
      <c r="D1509" s="22">
        <v>0</v>
      </c>
      <c r="E1509" s="22">
        <v>0</v>
      </c>
      <c r="F1509" s="22">
        <v>0</v>
      </c>
      <c r="G1509" s="22">
        <v>0</v>
      </c>
      <c r="H1509" s="22">
        <v>0</v>
      </c>
      <c r="I1509" s="22">
        <v>0</v>
      </c>
      <c r="J1509" s="22">
        <v>0</v>
      </c>
      <c r="K1509" s="22">
        <v>0</v>
      </c>
    </row>
    <row r="1510" spans="1:12" x14ac:dyDescent="0.25">
      <c r="A1510" t="s">
        <v>17</v>
      </c>
      <c r="B1510" s="22">
        <v>2020</v>
      </c>
      <c r="C1510" s="22">
        <v>549</v>
      </c>
      <c r="D1510" s="22">
        <v>0</v>
      </c>
      <c r="E1510" s="22">
        <v>0</v>
      </c>
      <c r="F1510" s="22">
        <v>0</v>
      </c>
      <c r="G1510" s="22">
        <v>0</v>
      </c>
      <c r="H1510" s="22">
        <v>0</v>
      </c>
      <c r="I1510" s="22">
        <v>0</v>
      </c>
      <c r="J1510" s="22">
        <v>0</v>
      </c>
      <c r="K1510" s="22">
        <v>0</v>
      </c>
    </row>
    <row r="1511" spans="1:12" x14ac:dyDescent="0.25">
      <c r="A1511" t="s">
        <v>17</v>
      </c>
      <c r="B1511" s="22">
        <v>2020</v>
      </c>
      <c r="C1511" s="22">
        <v>550</v>
      </c>
      <c r="D1511" s="22" t="s">
        <v>13</v>
      </c>
      <c r="E1511" s="22" t="s">
        <v>13</v>
      </c>
      <c r="F1511" s="22" t="s">
        <v>13</v>
      </c>
      <c r="G1511" s="22" t="s">
        <v>13</v>
      </c>
      <c r="H1511" s="22" t="s">
        <v>13</v>
      </c>
      <c r="I1511" s="22" t="s">
        <v>13</v>
      </c>
      <c r="J1511" s="22" t="s">
        <v>13</v>
      </c>
      <c r="K1511" s="22" t="s">
        <v>13</v>
      </c>
    </row>
    <row r="1512" spans="1:12" x14ac:dyDescent="0.25">
      <c r="A1512" t="s">
        <v>17</v>
      </c>
      <c r="B1512" s="22">
        <v>2021</v>
      </c>
      <c r="C1512" s="22">
        <v>451</v>
      </c>
      <c r="D1512" s="22">
        <v>0</v>
      </c>
      <c r="E1512" s="22">
        <v>0</v>
      </c>
      <c r="F1512" s="22">
        <v>0</v>
      </c>
      <c r="G1512" s="22">
        <v>0</v>
      </c>
      <c r="H1512" s="22">
        <v>0</v>
      </c>
      <c r="I1512" s="22">
        <v>0</v>
      </c>
      <c r="J1512" s="22">
        <v>0</v>
      </c>
      <c r="K1512" s="22">
        <v>0</v>
      </c>
    </row>
    <row r="1513" spans="1:12" x14ac:dyDescent="0.25">
      <c r="A1513" t="s">
        <v>17</v>
      </c>
      <c r="B1513" s="22">
        <v>2021</v>
      </c>
      <c r="C1513" s="22">
        <v>452</v>
      </c>
      <c r="D1513" s="22">
        <v>0</v>
      </c>
      <c r="E1513" s="22">
        <v>0</v>
      </c>
      <c r="F1513" s="22">
        <v>0</v>
      </c>
      <c r="G1513" s="22">
        <v>0</v>
      </c>
      <c r="H1513" s="22">
        <v>0</v>
      </c>
      <c r="I1513" s="22">
        <v>0</v>
      </c>
      <c r="J1513" s="22">
        <v>0</v>
      </c>
      <c r="K1513" s="22">
        <v>0</v>
      </c>
    </row>
    <row r="1514" spans="1:12" x14ac:dyDescent="0.25">
      <c r="A1514" t="s">
        <v>17</v>
      </c>
      <c r="B1514" s="22">
        <v>2021</v>
      </c>
      <c r="C1514" s="22">
        <v>453</v>
      </c>
      <c r="D1514" s="22">
        <v>0</v>
      </c>
      <c r="E1514" s="22">
        <v>0</v>
      </c>
      <c r="F1514" s="22">
        <v>0</v>
      </c>
      <c r="G1514" s="22">
        <v>0</v>
      </c>
      <c r="H1514" s="22">
        <v>0</v>
      </c>
      <c r="I1514" s="22">
        <v>0</v>
      </c>
      <c r="J1514" s="22">
        <v>0</v>
      </c>
      <c r="K1514" s="22">
        <v>0</v>
      </c>
    </row>
    <row r="1515" spans="1:12" x14ac:dyDescent="0.25">
      <c r="A1515" t="s">
        <v>17</v>
      </c>
      <c r="B1515" s="22">
        <v>2021</v>
      </c>
      <c r="C1515" s="22">
        <v>454</v>
      </c>
      <c r="D1515" s="22">
        <v>3</v>
      </c>
      <c r="E1515" s="22" t="s">
        <v>13</v>
      </c>
      <c r="F1515" s="22" t="s">
        <v>13</v>
      </c>
      <c r="G1515" s="22">
        <v>0</v>
      </c>
      <c r="H1515" s="22">
        <v>0</v>
      </c>
      <c r="I1515" s="22">
        <v>0</v>
      </c>
      <c r="J1515" s="22">
        <v>0</v>
      </c>
      <c r="K1515" s="22">
        <v>1</v>
      </c>
      <c r="L1515" s="22" t="s">
        <v>10</v>
      </c>
    </row>
    <row r="1516" spans="1:12" x14ac:dyDescent="0.25">
      <c r="A1516" t="s">
        <v>17</v>
      </c>
      <c r="B1516" s="22">
        <v>2021</v>
      </c>
      <c r="C1516" s="22">
        <v>455</v>
      </c>
      <c r="D1516" s="22">
        <v>2</v>
      </c>
      <c r="E1516" s="22">
        <v>5.5</v>
      </c>
      <c r="F1516" s="22">
        <v>1</v>
      </c>
      <c r="G1516" s="22">
        <v>0</v>
      </c>
      <c r="H1516" s="22">
        <v>0</v>
      </c>
      <c r="I1516" s="22">
        <v>0</v>
      </c>
      <c r="J1516" s="22">
        <v>0</v>
      </c>
      <c r="K1516" s="22">
        <v>0</v>
      </c>
    </row>
    <row r="1517" spans="1:12" x14ac:dyDescent="0.25">
      <c r="A1517" t="s">
        <v>17</v>
      </c>
      <c r="B1517" s="22">
        <v>2021</v>
      </c>
      <c r="C1517" s="22">
        <v>455</v>
      </c>
      <c r="E1517" s="22">
        <v>4.5</v>
      </c>
      <c r="F1517" s="22">
        <v>1</v>
      </c>
    </row>
    <row r="1518" spans="1:12" x14ac:dyDescent="0.25">
      <c r="A1518" t="s">
        <v>17</v>
      </c>
      <c r="B1518" s="22">
        <v>2021</v>
      </c>
      <c r="C1518" s="22">
        <v>456</v>
      </c>
      <c r="D1518" s="22">
        <v>3</v>
      </c>
      <c r="E1518" s="22">
        <v>10</v>
      </c>
      <c r="F1518" s="22">
        <v>2</v>
      </c>
      <c r="G1518" s="22">
        <v>0</v>
      </c>
      <c r="H1518" s="22">
        <v>0</v>
      </c>
      <c r="I1518" s="22">
        <v>0</v>
      </c>
      <c r="J1518" s="22">
        <v>0</v>
      </c>
      <c r="K1518" s="22">
        <v>0</v>
      </c>
    </row>
    <row r="1519" spans="1:12" x14ac:dyDescent="0.25">
      <c r="A1519" t="s">
        <v>17</v>
      </c>
      <c r="B1519" s="22">
        <v>2021</v>
      </c>
      <c r="C1519" s="22">
        <v>456</v>
      </c>
      <c r="E1519" s="22">
        <v>10.5</v>
      </c>
      <c r="F1519" s="22">
        <v>2.2000000000000002</v>
      </c>
    </row>
    <row r="1520" spans="1:12" x14ac:dyDescent="0.25">
      <c r="A1520" t="s">
        <v>17</v>
      </c>
      <c r="B1520" s="22">
        <v>2021</v>
      </c>
      <c r="C1520" s="22">
        <v>456</v>
      </c>
      <c r="E1520" s="22">
        <v>7</v>
      </c>
      <c r="F1520" s="22">
        <v>1</v>
      </c>
    </row>
    <row r="1521" spans="1:11" x14ac:dyDescent="0.25">
      <c r="A1521" t="s">
        <v>17</v>
      </c>
      <c r="B1521" s="22">
        <v>2021</v>
      </c>
      <c r="C1521" s="22">
        <v>457</v>
      </c>
      <c r="D1521" s="22">
        <v>0</v>
      </c>
      <c r="E1521" s="22">
        <v>0</v>
      </c>
      <c r="F1521" s="22">
        <v>0</v>
      </c>
      <c r="G1521" s="22">
        <v>0</v>
      </c>
      <c r="H1521" s="22">
        <v>0</v>
      </c>
      <c r="I1521" s="22">
        <v>0</v>
      </c>
      <c r="J1521" s="22">
        <v>0</v>
      </c>
      <c r="K1521" s="22">
        <v>0</v>
      </c>
    </row>
    <row r="1522" spans="1:11" x14ac:dyDescent="0.25">
      <c r="A1522" t="s">
        <v>17</v>
      </c>
      <c r="B1522" s="22">
        <v>2021</v>
      </c>
      <c r="C1522" s="22">
        <v>458</v>
      </c>
      <c r="D1522" s="22">
        <v>4</v>
      </c>
      <c r="E1522" s="22">
        <v>7</v>
      </c>
      <c r="F1522" s="22">
        <v>1.2</v>
      </c>
      <c r="G1522" s="22">
        <v>0</v>
      </c>
      <c r="H1522" s="22">
        <v>0</v>
      </c>
      <c r="I1522" s="22">
        <v>0</v>
      </c>
      <c r="J1522" s="22">
        <v>0</v>
      </c>
      <c r="K1522" s="22">
        <v>0</v>
      </c>
    </row>
    <row r="1523" spans="1:11" x14ac:dyDescent="0.25">
      <c r="A1523" t="s">
        <v>17</v>
      </c>
      <c r="B1523" s="22">
        <v>2021</v>
      </c>
      <c r="C1523" s="22">
        <v>458</v>
      </c>
      <c r="E1523" s="22">
        <v>9.1999999999999993</v>
      </c>
      <c r="F1523" s="22">
        <v>1.2</v>
      </c>
    </row>
    <row r="1524" spans="1:11" x14ac:dyDescent="0.25">
      <c r="A1524" t="s">
        <v>17</v>
      </c>
      <c r="B1524" s="22">
        <v>2021</v>
      </c>
      <c r="C1524" s="22">
        <v>458</v>
      </c>
      <c r="E1524" s="22">
        <v>8.1999999999999993</v>
      </c>
      <c r="F1524" s="22">
        <v>1.2</v>
      </c>
    </row>
    <row r="1525" spans="1:11" x14ac:dyDescent="0.25">
      <c r="A1525" t="s">
        <v>17</v>
      </c>
      <c r="B1525" s="22">
        <v>2021</v>
      </c>
      <c r="C1525" s="22">
        <v>458</v>
      </c>
      <c r="E1525" s="22">
        <v>7</v>
      </c>
      <c r="F1525" s="22">
        <v>0.5</v>
      </c>
    </row>
    <row r="1526" spans="1:11" x14ac:dyDescent="0.25">
      <c r="A1526" t="s">
        <v>17</v>
      </c>
      <c r="B1526" s="22">
        <v>2021</v>
      </c>
      <c r="C1526" s="22">
        <v>459</v>
      </c>
      <c r="D1526" s="22">
        <v>3</v>
      </c>
      <c r="E1526" s="22">
        <v>7.5</v>
      </c>
      <c r="F1526" s="22">
        <v>2</v>
      </c>
      <c r="G1526" s="22">
        <v>0</v>
      </c>
      <c r="H1526" s="22">
        <v>0</v>
      </c>
      <c r="I1526" s="22">
        <v>0</v>
      </c>
      <c r="J1526" s="22">
        <v>0</v>
      </c>
      <c r="K1526" s="22">
        <v>0</v>
      </c>
    </row>
    <row r="1527" spans="1:11" x14ac:dyDescent="0.25">
      <c r="A1527" t="s">
        <v>17</v>
      </c>
      <c r="B1527" s="22">
        <v>2021</v>
      </c>
      <c r="C1527" s="22">
        <v>459</v>
      </c>
      <c r="E1527" s="22">
        <v>8.3000000000000007</v>
      </c>
      <c r="F1527" s="22">
        <v>1.8</v>
      </c>
    </row>
    <row r="1528" spans="1:11" x14ac:dyDescent="0.25">
      <c r="A1528" t="s">
        <v>17</v>
      </c>
      <c r="B1528" s="22">
        <v>2021</v>
      </c>
      <c r="C1528" s="22">
        <v>459</v>
      </c>
      <c r="E1528" s="22">
        <v>8.1999999999999993</v>
      </c>
      <c r="F1528" s="22">
        <v>1.4</v>
      </c>
    </row>
    <row r="1529" spans="1:11" x14ac:dyDescent="0.25">
      <c r="A1529" t="s">
        <v>17</v>
      </c>
      <c r="B1529" s="22">
        <v>2021</v>
      </c>
      <c r="C1529" s="22">
        <v>460</v>
      </c>
      <c r="D1529" s="22">
        <v>5</v>
      </c>
      <c r="E1529" s="22">
        <v>8</v>
      </c>
      <c r="F1529" s="22">
        <v>2.6</v>
      </c>
      <c r="G1529" s="22">
        <v>0</v>
      </c>
      <c r="H1529" s="22">
        <v>0</v>
      </c>
      <c r="I1529" s="22">
        <v>0</v>
      </c>
      <c r="J1529" s="22">
        <v>0</v>
      </c>
      <c r="K1529" s="22">
        <v>0</v>
      </c>
    </row>
    <row r="1530" spans="1:11" x14ac:dyDescent="0.25">
      <c r="A1530" t="s">
        <v>17</v>
      </c>
      <c r="B1530" s="22">
        <v>2021</v>
      </c>
      <c r="C1530" s="22">
        <v>460</v>
      </c>
      <c r="E1530" s="22">
        <v>12</v>
      </c>
      <c r="F1530" s="22">
        <v>2.4</v>
      </c>
    </row>
    <row r="1531" spans="1:11" x14ac:dyDescent="0.25">
      <c r="A1531" t="s">
        <v>17</v>
      </c>
      <c r="B1531" s="22">
        <v>2021</v>
      </c>
      <c r="C1531" s="22">
        <v>460</v>
      </c>
      <c r="E1531" s="22">
        <v>14</v>
      </c>
      <c r="F1531" s="22">
        <v>2.2000000000000002</v>
      </c>
    </row>
    <row r="1532" spans="1:11" x14ac:dyDescent="0.25">
      <c r="A1532" t="s">
        <v>17</v>
      </c>
      <c r="B1532" s="22">
        <v>2021</v>
      </c>
      <c r="C1532" s="22">
        <v>460</v>
      </c>
      <c r="E1532" s="22">
        <v>12</v>
      </c>
      <c r="F1532" s="22">
        <v>1.6</v>
      </c>
    </row>
    <row r="1533" spans="1:11" x14ac:dyDescent="0.25">
      <c r="A1533" t="s">
        <v>17</v>
      </c>
      <c r="B1533" s="22">
        <v>2021</v>
      </c>
      <c r="C1533" s="22">
        <v>460</v>
      </c>
      <c r="E1533" s="22">
        <v>7</v>
      </c>
      <c r="F1533" s="22">
        <v>1.2</v>
      </c>
    </row>
    <row r="1534" spans="1:11" x14ac:dyDescent="0.25">
      <c r="A1534" t="s">
        <v>17</v>
      </c>
      <c r="B1534" s="22">
        <v>2021</v>
      </c>
      <c r="C1534" s="22">
        <v>461</v>
      </c>
      <c r="D1534" s="22">
        <v>0</v>
      </c>
      <c r="E1534" s="22">
        <v>0</v>
      </c>
      <c r="F1534" s="22">
        <v>0</v>
      </c>
      <c r="G1534" s="22">
        <v>0</v>
      </c>
      <c r="H1534" s="22">
        <v>0</v>
      </c>
      <c r="I1534" s="22">
        <v>0</v>
      </c>
      <c r="J1534" s="22">
        <v>0</v>
      </c>
      <c r="K1534" s="22">
        <v>0</v>
      </c>
    </row>
    <row r="1535" spans="1:11" x14ac:dyDescent="0.25">
      <c r="A1535" t="s">
        <v>17</v>
      </c>
      <c r="B1535" s="22">
        <v>2021</v>
      </c>
      <c r="C1535" s="22">
        <v>462</v>
      </c>
      <c r="D1535" s="22">
        <v>2</v>
      </c>
      <c r="E1535" s="22">
        <v>5.3</v>
      </c>
      <c r="F1535" s="22">
        <v>0.8</v>
      </c>
      <c r="G1535" s="22">
        <v>0</v>
      </c>
      <c r="H1535" s="22">
        <v>0</v>
      </c>
      <c r="I1535" s="22">
        <v>0</v>
      </c>
      <c r="J1535" s="22">
        <v>0</v>
      </c>
      <c r="K1535" s="22">
        <v>0</v>
      </c>
    </row>
    <row r="1536" spans="1:11" x14ac:dyDescent="0.25">
      <c r="A1536" t="s">
        <v>17</v>
      </c>
      <c r="B1536" s="22">
        <v>2021</v>
      </c>
      <c r="C1536" s="22">
        <v>462</v>
      </c>
      <c r="E1536" s="22">
        <v>5</v>
      </c>
      <c r="F1536" s="22">
        <v>0.7</v>
      </c>
    </row>
    <row r="1537" spans="1:11" x14ac:dyDescent="0.25">
      <c r="A1537" t="s">
        <v>17</v>
      </c>
      <c r="B1537" s="22">
        <v>2021</v>
      </c>
      <c r="C1537" s="22">
        <v>463</v>
      </c>
      <c r="D1537" s="22">
        <v>1</v>
      </c>
      <c r="E1537" s="22">
        <v>4</v>
      </c>
      <c r="F1537" s="22">
        <v>0.7</v>
      </c>
      <c r="G1537" s="22">
        <v>0</v>
      </c>
      <c r="H1537" s="22">
        <v>0</v>
      </c>
      <c r="I1537" s="22">
        <v>0</v>
      </c>
      <c r="J1537" s="22">
        <v>0</v>
      </c>
      <c r="K1537" s="22">
        <v>0</v>
      </c>
    </row>
    <row r="1538" spans="1:11" x14ac:dyDescent="0.25">
      <c r="A1538" t="s">
        <v>17</v>
      </c>
      <c r="B1538" s="22">
        <v>2021</v>
      </c>
      <c r="C1538" s="22">
        <v>464</v>
      </c>
      <c r="D1538" s="22">
        <v>2</v>
      </c>
      <c r="E1538" s="22">
        <v>8.5</v>
      </c>
      <c r="F1538" s="22">
        <v>1.4</v>
      </c>
      <c r="G1538" s="22">
        <v>0</v>
      </c>
      <c r="H1538" s="22">
        <v>0</v>
      </c>
      <c r="I1538" s="22">
        <v>0</v>
      </c>
      <c r="J1538" s="22">
        <v>0</v>
      </c>
      <c r="K1538" s="22">
        <v>0</v>
      </c>
    </row>
    <row r="1539" spans="1:11" x14ac:dyDescent="0.25">
      <c r="A1539" t="s">
        <v>17</v>
      </c>
      <c r="B1539" s="22">
        <v>2021</v>
      </c>
      <c r="C1539" s="22">
        <v>464</v>
      </c>
      <c r="E1539" s="22">
        <v>5.5</v>
      </c>
      <c r="F1539" s="22">
        <v>1</v>
      </c>
    </row>
    <row r="1540" spans="1:11" x14ac:dyDescent="0.25">
      <c r="A1540" t="s">
        <v>17</v>
      </c>
      <c r="B1540" s="22">
        <v>2021</v>
      </c>
      <c r="C1540" s="22">
        <v>465</v>
      </c>
      <c r="D1540" s="22">
        <v>3</v>
      </c>
      <c r="E1540" s="22">
        <v>6</v>
      </c>
      <c r="F1540" s="22">
        <v>1.3</v>
      </c>
      <c r="G1540" s="22">
        <v>0</v>
      </c>
      <c r="H1540" s="22">
        <v>0</v>
      </c>
      <c r="I1540" s="22">
        <v>0</v>
      </c>
      <c r="J1540" s="22">
        <v>0</v>
      </c>
      <c r="K1540" s="22">
        <v>0</v>
      </c>
    </row>
    <row r="1541" spans="1:11" x14ac:dyDescent="0.25">
      <c r="A1541" t="s">
        <v>17</v>
      </c>
      <c r="B1541" s="22">
        <v>2021</v>
      </c>
      <c r="C1541" s="22">
        <v>465</v>
      </c>
      <c r="E1541" s="22">
        <v>6</v>
      </c>
      <c r="F1541" s="22">
        <v>1.2</v>
      </c>
    </row>
    <row r="1542" spans="1:11" x14ac:dyDescent="0.25">
      <c r="A1542" t="s">
        <v>17</v>
      </c>
      <c r="B1542" s="22">
        <v>2021</v>
      </c>
      <c r="C1542" s="22">
        <v>465</v>
      </c>
      <c r="E1542" s="22">
        <v>4.5</v>
      </c>
      <c r="F1542" s="22">
        <v>0.8</v>
      </c>
    </row>
    <row r="1543" spans="1:11" x14ac:dyDescent="0.25">
      <c r="A1543" t="s">
        <v>17</v>
      </c>
      <c r="B1543" s="22">
        <v>2021</v>
      </c>
      <c r="C1543" s="22">
        <v>466</v>
      </c>
      <c r="D1543" s="22">
        <v>0</v>
      </c>
      <c r="E1543" s="22">
        <v>0</v>
      </c>
      <c r="F1543" s="22">
        <v>0</v>
      </c>
      <c r="G1543" s="22">
        <v>0</v>
      </c>
      <c r="H1543" s="22">
        <v>0</v>
      </c>
      <c r="I1543" s="22">
        <v>0</v>
      </c>
      <c r="J1543" s="22">
        <v>0</v>
      </c>
      <c r="K1543" s="22">
        <v>0</v>
      </c>
    </row>
    <row r="1544" spans="1:11" x14ac:dyDescent="0.25">
      <c r="A1544" t="s">
        <v>17</v>
      </c>
      <c r="B1544" s="22">
        <v>2021</v>
      </c>
      <c r="C1544" s="22">
        <v>467</v>
      </c>
      <c r="D1544" s="22">
        <v>1</v>
      </c>
      <c r="E1544" s="22">
        <v>6.5</v>
      </c>
      <c r="F1544" s="22">
        <v>1.2</v>
      </c>
      <c r="G1544" s="22">
        <v>0</v>
      </c>
      <c r="H1544" s="22">
        <v>0</v>
      </c>
      <c r="I1544" s="22">
        <v>0</v>
      </c>
      <c r="J1544" s="22">
        <v>0</v>
      </c>
      <c r="K1544" s="22">
        <v>0</v>
      </c>
    </row>
    <row r="1545" spans="1:11" x14ac:dyDescent="0.25">
      <c r="A1545" t="s">
        <v>17</v>
      </c>
      <c r="B1545" s="22">
        <v>2021</v>
      </c>
      <c r="C1545" s="22">
        <v>468</v>
      </c>
      <c r="D1545" s="22">
        <v>0</v>
      </c>
      <c r="E1545" s="22">
        <v>0</v>
      </c>
      <c r="F1545" s="22">
        <v>0</v>
      </c>
      <c r="G1545" s="22">
        <v>0</v>
      </c>
      <c r="H1545" s="22">
        <v>0</v>
      </c>
      <c r="I1545" s="22">
        <v>0</v>
      </c>
      <c r="J1545" s="22">
        <v>0</v>
      </c>
      <c r="K1545" s="22">
        <v>0</v>
      </c>
    </row>
    <row r="1546" spans="1:11" x14ac:dyDescent="0.25">
      <c r="A1546" t="s">
        <v>17</v>
      </c>
      <c r="B1546" s="22">
        <v>2021</v>
      </c>
      <c r="C1546" s="22">
        <v>469</v>
      </c>
      <c r="D1546" s="22">
        <v>2</v>
      </c>
      <c r="E1546" s="22">
        <v>7</v>
      </c>
      <c r="F1546" s="22">
        <v>1.6</v>
      </c>
      <c r="G1546" s="22">
        <v>0</v>
      </c>
      <c r="H1546" s="22">
        <v>0</v>
      </c>
      <c r="I1546" s="22">
        <v>0</v>
      </c>
      <c r="J1546" s="22">
        <v>0</v>
      </c>
      <c r="K1546" s="22">
        <v>0</v>
      </c>
    </row>
    <row r="1547" spans="1:11" x14ac:dyDescent="0.25">
      <c r="A1547" t="s">
        <v>17</v>
      </c>
      <c r="B1547" s="22">
        <v>2021</v>
      </c>
      <c r="C1547" s="22">
        <v>469</v>
      </c>
      <c r="E1547" s="22">
        <v>7</v>
      </c>
      <c r="F1547" s="22">
        <v>1.4</v>
      </c>
    </row>
    <row r="1548" spans="1:11" x14ac:dyDescent="0.25">
      <c r="A1548" t="s">
        <v>17</v>
      </c>
      <c r="B1548" s="22">
        <v>2021</v>
      </c>
      <c r="C1548" s="22">
        <v>470</v>
      </c>
      <c r="D1548" s="22">
        <v>0</v>
      </c>
      <c r="E1548" s="22">
        <v>0</v>
      </c>
      <c r="F1548" s="22">
        <v>0</v>
      </c>
      <c r="G1548" s="22">
        <v>0</v>
      </c>
      <c r="H1548" s="22">
        <v>0</v>
      </c>
      <c r="I1548" s="22">
        <v>0</v>
      </c>
      <c r="J1548" s="22">
        <v>0</v>
      </c>
      <c r="K1548" s="22">
        <v>0</v>
      </c>
    </row>
    <row r="1549" spans="1:11" x14ac:dyDescent="0.25">
      <c r="A1549" t="s">
        <v>17</v>
      </c>
      <c r="B1549" s="22">
        <v>2021</v>
      </c>
      <c r="C1549" s="22">
        <v>471</v>
      </c>
      <c r="D1549" s="22">
        <v>3</v>
      </c>
      <c r="E1549" s="22">
        <v>5</v>
      </c>
      <c r="F1549" s="22">
        <v>1.7</v>
      </c>
      <c r="G1549" s="22">
        <v>0</v>
      </c>
      <c r="H1549" s="22">
        <v>0</v>
      </c>
      <c r="I1549" s="22">
        <v>0</v>
      </c>
      <c r="J1549" s="22">
        <v>0</v>
      </c>
      <c r="K1549" s="22">
        <v>0</v>
      </c>
    </row>
    <row r="1550" spans="1:11" x14ac:dyDescent="0.25">
      <c r="A1550" t="s">
        <v>17</v>
      </c>
      <c r="B1550" s="22">
        <v>2021</v>
      </c>
      <c r="C1550" s="22">
        <v>471</v>
      </c>
      <c r="E1550" s="22">
        <v>5.5</v>
      </c>
      <c r="F1550" s="22">
        <v>1.6</v>
      </c>
    </row>
    <row r="1551" spans="1:11" x14ac:dyDescent="0.25">
      <c r="A1551" t="s">
        <v>17</v>
      </c>
      <c r="B1551" s="22">
        <v>2021</v>
      </c>
      <c r="C1551" s="22">
        <v>471</v>
      </c>
      <c r="E1551" s="22">
        <v>5</v>
      </c>
      <c r="F1551" s="22">
        <v>1.3</v>
      </c>
    </row>
    <row r="1552" spans="1:11" x14ac:dyDescent="0.25">
      <c r="A1552" t="s">
        <v>17</v>
      </c>
      <c r="B1552" s="22">
        <v>2021</v>
      </c>
      <c r="C1552" s="22">
        <v>472</v>
      </c>
      <c r="D1552" s="22">
        <v>3</v>
      </c>
      <c r="E1552" s="22">
        <v>5.5</v>
      </c>
      <c r="F1552" s="22">
        <v>1.5</v>
      </c>
      <c r="G1552" s="22">
        <v>0</v>
      </c>
      <c r="H1552" s="22">
        <v>0</v>
      </c>
      <c r="I1552" s="22">
        <v>0</v>
      </c>
      <c r="J1552" s="22">
        <v>0</v>
      </c>
      <c r="K1552" s="22">
        <v>0</v>
      </c>
    </row>
    <row r="1553" spans="1:11" x14ac:dyDescent="0.25">
      <c r="A1553" t="s">
        <v>17</v>
      </c>
      <c r="B1553" s="22">
        <v>2021</v>
      </c>
      <c r="C1553" s="22">
        <v>472</v>
      </c>
      <c r="E1553" s="22">
        <v>5</v>
      </c>
      <c r="F1553" s="22">
        <v>1.4</v>
      </c>
    </row>
    <row r="1554" spans="1:11" x14ac:dyDescent="0.25">
      <c r="A1554" t="s">
        <v>17</v>
      </c>
      <c r="B1554" s="22">
        <v>2021</v>
      </c>
      <c r="C1554" s="22">
        <v>472</v>
      </c>
      <c r="E1554" s="22">
        <v>4.5</v>
      </c>
      <c r="F1554" s="22">
        <v>0.8</v>
      </c>
    </row>
    <row r="1555" spans="1:11" x14ac:dyDescent="0.25">
      <c r="A1555" t="s">
        <v>17</v>
      </c>
      <c r="B1555" s="22">
        <v>2021</v>
      </c>
      <c r="C1555" s="22">
        <v>473</v>
      </c>
      <c r="D1555" s="22">
        <v>3</v>
      </c>
      <c r="E1555" s="22">
        <v>2.5</v>
      </c>
      <c r="F1555" s="22">
        <v>1.4</v>
      </c>
      <c r="G1555" s="22">
        <v>0</v>
      </c>
      <c r="H1555" s="22">
        <v>0</v>
      </c>
      <c r="I1555" s="22">
        <v>0</v>
      </c>
      <c r="J1555" s="22">
        <v>0</v>
      </c>
      <c r="K1555" s="22">
        <v>0</v>
      </c>
    </row>
    <row r="1556" spans="1:11" x14ac:dyDescent="0.25">
      <c r="A1556" t="s">
        <v>17</v>
      </c>
      <c r="B1556" s="22">
        <v>2021</v>
      </c>
      <c r="C1556" s="22">
        <v>473</v>
      </c>
      <c r="E1556" s="22">
        <v>3.5</v>
      </c>
      <c r="F1556" s="22">
        <v>1.2</v>
      </c>
    </row>
    <row r="1557" spans="1:11" x14ac:dyDescent="0.25">
      <c r="A1557" t="s">
        <v>17</v>
      </c>
      <c r="B1557" s="22">
        <v>2021</v>
      </c>
      <c r="C1557" s="22">
        <v>473</v>
      </c>
      <c r="E1557" s="22">
        <v>4.5</v>
      </c>
      <c r="F1557" s="22">
        <v>1.3</v>
      </c>
    </row>
    <row r="1558" spans="1:11" x14ac:dyDescent="0.25">
      <c r="A1558" t="s">
        <v>17</v>
      </c>
      <c r="B1558" s="22">
        <v>2021</v>
      </c>
      <c r="C1558" s="22">
        <v>474</v>
      </c>
      <c r="D1558" s="22">
        <v>0</v>
      </c>
      <c r="E1558" s="22">
        <v>0</v>
      </c>
      <c r="F1558" s="22">
        <v>0</v>
      </c>
      <c r="G1558" s="22">
        <v>0</v>
      </c>
      <c r="H1558" s="22">
        <v>0</v>
      </c>
      <c r="I1558" s="22">
        <v>0</v>
      </c>
      <c r="J1558" s="22">
        <v>0</v>
      </c>
      <c r="K1558" s="22">
        <v>0</v>
      </c>
    </row>
    <row r="1559" spans="1:11" x14ac:dyDescent="0.25">
      <c r="A1559" t="s">
        <v>17</v>
      </c>
      <c r="B1559" s="22">
        <v>2021</v>
      </c>
      <c r="C1559" s="22">
        <v>475</v>
      </c>
      <c r="D1559" s="22">
        <v>0</v>
      </c>
      <c r="E1559" s="22">
        <v>0</v>
      </c>
      <c r="F1559" s="22">
        <v>0</v>
      </c>
      <c r="G1559" s="22">
        <v>0</v>
      </c>
      <c r="H1559" s="22">
        <v>0</v>
      </c>
      <c r="I1559" s="22">
        <v>0</v>
      </c>
      <c r="J1559" s="22">
        <v>0</v>
      </c>
      <c r="K1559" s="22">
        <v>0</v>
      </c>
    </row>
    <row r="1560" spans="1:11" x14ac:dyDescent="0.25">
      <c r="A1560" t="s">
        <v>17</v>
      </c>
      <c r="B1560" s="22">
        <v>2021</v>
      </c>
      <c r="C1560" s="22">
        <v>476</v>
      </c>
      <c r="D1560" s="22">
        <v>0</v>
      </c>
      <c r="E1560" s="22">
        <v>0</v>
      </c>
      <c r="F1560" s="22">
        <v>0</v>
      </c>
      <c r="G1560" s="22">
        <v>0</v>
      </c>
      <c r="H1560" s="22">
        <v>0</v>
      </c>
      <c r="I1560" s="22">
        <v>0</v>
      </c>
      <c r="J1560" s="22">
        <v>0</v>
      </c>
      <c r="K1560" s="22">
        <v>0</v>
      </c>
    </row>
    <row r="1561" spans="1:11" x14ac:dyDescent="0.25">
      <c r="A1561" t="s">
        <v>17</v>
      </c>
      <c r="B1561" s="22">
        <v>2021</v>
      </c>
      <c r="C1561" s="22">
        <v>477</v>
      </c>
      <c r="D1561" s="22">
        <v>0</v>
      </c>
      <c r="E1561" s="22">
        <v>0</v>
      </c>
      <c r="F1561" s="22">
        <v>0</v>
      </c>
      <c r="G1561" s="22">
        <v>0</v>
      </c>
      <c r="H1561" s="22">
        <v>0</v>
      </c>
      <c r="I1561" s="22">
        <v>0</v>
      </c>
      <c r="J1561" s="22">
        <v>0</v>
      </c>
      <c r="K1561" s="22">
        <v>0</v>
      </c>
    </row>
    <row r="1562" spans="1:11" x14ac:dyDescent="0.25">
      <c r="A1562" t="s">
        <v>17</v>
      </c>
      <c r="B1562" s="22">
        <v>2021</v>
      </c>
      <c r="C1562" s="22">
        <v>478</v>
      </c>
      <c r="D1562" s="22">
        <v>3</v>
      </c>
      <c r="E1562" s="22">
        <v>8.1999999999999993</v>
      </c>
      <c r="F1562" s="22">
        <v>2</v>
      </c>
      <c r="G1562" s="22">
        <v>0</v>
      </c>
      <c r="H1562" s="22">
        <v>0</v>
      </c>
      <c r="I1562" s="22">
        <v>0</v>
      </c>
      <c r="J1562" s="22">
        <v>0</v>
      </c>
      <c r="K1562" s="22">
        <v>0</v>
      </c>
    </row>
    <row r="1563" spans="1:11" x14ac:dyDescent="0.25">
      <c r="A1563" t="s">
        <v>17</v>
      </c>
      <c r="B1563" s="22">
        <v>2021</v>
      </c>
      <c r="C1563" s="22">
        <v>478</v>
      </c>
      <c r="E1563" s="22">
        <v>8.5</v>
      </c>
      <c r="F1563" s="22">
        <v>1.9</v>
      </c>
    </row>
    <row r="1564" spans="1:11" x14ac:dyDescent="0.25">
      <c r="A1564" t="s">
        <v>17</v>
      </c>
      <c r="B1564" s="22">
        <v>2021</v>
      </c>
      <c r="C1564" s="22">
        <v>478</v>
      </c>
      <c r="E1564" s="22">
        <v>7</v>
      </c>
      <c r="F1564" s="22">
        <v>1.3</v>
      </c>
    </row>
    <row r="1565" spans="1:11" x14ac:dyDescent="0.25">
      <c r="A1565" t="s">
        <v>17</v>
      </c>
      <c r="B1565" s="22">
        <v>2021</v>
      </c>
      <c r="C1565" s="22">
        <v>479</v>
      </c>
      <c r="D1565" s="22">
        <v>2</v>
      </c>
      <c r="E1565" s="22">
        <v>5.5</v>
      </c>
      <c r="F1565" s="22">
        <v>1.5</v>
      </c>
      <c r="G1565" s="22">
        <v>0</v>
      </c>
      <c r="H1565" s="22">
        <v>0</v>
      </c>
      <c r="I1565" s="22">
        <v>0</v>
      </c>
      <c r="J1565" s="22">
        <v>0</v>
      </c>
      <c r="K1565" s="22">
        <v>0</v>
      </c>
    </row>
    <row r="1566" spans="1:11" x14ac:dyDescent="0.25">
      <c r="A1566" t="s">
        <v>17</v>
      </c>
      <c r="B1566" s="22">
        <v>2021</v>
      </c>
      <c r="C1566" s="22">
        <v>479</v>
      </c>
      <c r="E1566" s="22">
        <v>5.8</v>
      </c>
      <c r="F1566" s="22">
        <v>1.6</v>
      </c>
    </row>
    <row r="1567" spans="1:11" x14ac:dyDescent="0.25">
      <c r="A1567" t="s">
        <v>17</v>
      </c>
      <c r="B1567" s="22">
        <v>2021</v>
      </c>
      <c r="C1567" s="22">
        <v>480</v>
      </c>
      <c r="D1567" s="22">
        <v>0</v>
      </c>
      <c r="E1567" s="22">
        <v>0</v>
      </c>
      <c r="F1567" s="22">
        <v>0</v>
      </c>
      <c r="G1567" s="22">
        <v>0</v>
      </c>
      <c r="H1567" s="22">
        <v>0</v>
      </c>
      <c r="I1567" s="22">
        <v>0</v>
      </c>
      <c r="J1567" s="22">
        <v>0</v>
      </c>
      <c r="K1567" s="22">
        <v>0</v>
      </c>
    </row>
    <row r="1568" spans="1:11" x14ac:dyDescent="0.25">
      <c r="A1568" t="s">
        <v>17</v>
      </c>
      <c r="B1568" s="22">
        <v>2021</v>
      </c>
      <c r="C1568" s="22">
        <v>481</v>
      </c>
      <c r="D1568" s="22">
        <v>2</v>
      </c>
      <c r="E1568" s="22">
        <v>7</v>
      </c>
      <c r="F1568" s="22">
        <v>2.2999999999999998</v>
      </c>
      <c r="H1568" s="22">
        <v>0</v>
      </c>
      <c r="K1568" s="22">
        <v>0</v>
      </c>
    </row>
    <row r="1569" spans="1:11" x14ac:dyDescent="0.25">
      <c r="A1569" t="s">
        <v>17</v>
      </c>
      <c r="B1569" s="22">
        <v>2021</v>
      </c>
      <c r="C1569" s="22">
        <v>481</v>
      </c>
      <c r="E1569" s="22">
        <v>5.5</v>
      </c>
      <c r="F1569" s="22">
        <v>1.6</v>
      </c>
    </row>
    <row r="1570" spans="1:11" x14ac:dyDescent="0.25">
      <c r="A1570" t="s">
        <v>17</v>
      </c>
      <c r="B1570" s="22">
        <v>2021</v>
      </c>
      <c r="C1570" s="22">
        <v>482</v>
      </c>
      <c r="D1570" s="22">
        <v>0</v>
      </c>
      <c r="E1570" s="22">
        <v>0</v>
      </c>
      <c r="F1570" s="22">
        <v>0</v>
      </c>
      <c r="G1570" s="22">
        <v>0</v>
      </c>
      <c r="H1570" s="22">
        <v>0</v>
      </c>
      <c r="I1570" s="22">
        <v>0</v>
      </c>
      <c r="J1570" s="22">
        <v>0</v>
      </c>
      <c r="K1570" s="22">
        <v>0</v>
      </c>
    </row>
    <row r="1571" spans="1:11" x14ac:dyDescent="0.25">
      <c r="A1571" t="s">
        <v>17</v>
      </c>
      <c r="B1571" s="22">
        <v>2021</v>
      </c>
      <c r="C1571" s="22">
        <v>483</v>
      </c>
      <c r="E1571" s="22">
        <v>5.5</v>
      </c>
      <c r="F1571" s="22">
        <v>1.2</v>
      </c>
    </row>
    <row r="1572" spans="1:11" x14ac:dyDescent="0.25">
      <c r="A1572" t="s">
        <v>17</v>
      </c>
      <c r="B1572" s="22">
        <v>2021</v>
      </c>
      <c r="C1572" s="22">
        <v>483</v>
      </c>
      <c r="E1572" s="22">
        <v>6</v>
      </c>
      <c r="F1572" s="22">
        <v>0.9</v>
      </c>
    </row>
    <row r="1573" spans="1:11" x14ac:dyDescent="0.25">
      <c r="A1573" t="s">
        <v>17</v>
      </c>
      <c r="B1573" s="22">
        <v>2021</v>
      </c>
      <c r="C1573" s="22">
        <v>484</v>
      </c>
      <c r="D1573" s="22">
        <v>0</v>
      </c>
      <c r="E1573" s="22">
        <v>0</v>
      </c>
      <c r="F1573" s="22">
        <v>0</v>
      </c>
      <c r="G1573" s="22">
        <v>0</v>
      </c>
      <c r="H1573" s="22">
        <v>0</v>
      </c>
      <c r="I1573" s="22">
        <v>0</v>
      </c>
      <c r="J1573" s="22">
        <v>0</v>
      </c>
      <c r="K1573" s="22">
        <v>0</v>
      </c>
    </row>
    <row r="1574" spans="1:11" x14ac:dyDescent="0.25">
      <c r="A1574" t="s">
        <v>17</v>
      </c>
      <c r="B1574" s="22">
        <v>2021</v>
      </c>
      <c r="C1574" s="22">
        <v>485</v>
      </c>
      <c r="D1574" s="22">
        <v>0</v>
      </c>
      <c r="E1574" s="22">
        <v>0</v>
      </c>
      <c r="F1574" s="22">
        <v>0</v>
      </c>
      <c r="G1574" s="22">
        <v>0</v>
      </c>
      <c r="H1574" s="22">
        <v>0</v>
      </c>
      <c r="I1574" s="22">
        <v>0</v>
      </c>
      <c r="J1574" s="22">
        <v>0</v>
      </c>
      <c r="K1574" s="22">
        <v>0</v>
      </c>
    </row>
    <row r="1575" spans="1:11" x14ac:dyDescent="0.25">
      <c r="A1575" t="s">
        <v>17</v>
      </c>
      <c r="B1575" s="22">
        <v>2021</v>
      </c>
      <c r="C1575" s="22">
        <v>486</v>
      </c>
      <c r="D1575" s="22" t="s">
        <v>13</v>
      </c>
      <c r="E1575" s="22" t="s">
        <v>13</v>
      </c>
      <c r="F1575" s="22" t="s">
        <v>13</v>
      </c>
      <c r="G1575" s="22" t="s">
        <v>13</v>
      </c>
      <c r="H1575" s="22" t="s">
        <v>13</v>
      </c>
      <c r="I1575" s="22" t="s">
        <v>13</v>
      </c>
      <c r="J1575" s="22" t="s">
        <v>13</v>
      </c>
      <c r="K1575" s="22" t="s">
        <v>13</v>
      </c>
    </row>
    <row r="1576" spans="1:11" x14ac:dyDescent="0.25">
      <c r="A1576" t="s">
        <v>17</v>
      </c>
      <c r="B1576" s="22">
        <v>2021</v>
      </c>
      <c r="C1576" s="22">
        <v>487</v>
      </c>
      <c r="D1576" s="22">
        <v>3</v>
      </c>
      <c r="E1576" s="22">
        <v>5.5</v>
      </c>
      <c r="F1576" s="22">
        <v>1.8</v>
      </c>
      <c r="G1576" s="22">
        <v>0</v>
      </c>
      <c r="H1576" s="22">
        <v>0</v>
      </c>
      <c r="I1576" s="22">
        <v>0</v>
      </c>
      <c r="J1576" s="22">
        <v>0</v>
      </c>
      <c r="K1576" s="22">
        <v>0</v>
      </c>
    </row>
    <row r="1577" spans="1:11" x14ac:dyDescent="0.25">
      <c r="A1577" t="s">
        <v>17</v>
      </c>
      <c r="B1577" s="22">
        <v>2021</v>
      </c>
      <c r="C1577" s="22">
        <v>487</v>
      </c>
      <c r="E1577" s="22">
        <v>6.5</v>
      </c>
      <c r="F1577" s="22">
        <v>1.7</v>
      </c>
    </row>
    <row r="1578" spans="1:11" x14ac:dyDescent="0.25">
      <c r="A1578" t="s">
        <v>17</v>
      </c>
      <c r="B1578" s="22">
        <v>2021</v>
      </c>
      <c r="C1578" s="22">
        <v>487</v>
      </c>
      <c r="E1578" s="22">
        <v>5.5</v>
      </c>
      <c r="F1578" s="22">
        <v>1.2</v>
      </c>
    </row>
    <row r="1579" spans="1:11" x14ac:dyDescent="0.25">
      <c r="A1579" t="s">
        <v>17</v>
      </c>
      <c r="B1579" s="22">
        <v>2021</v>
      </c>
      <c r="C1579" s="22">
        <v>488</v>
      </c>
      <c r="D1579" s="22">
        <v>5</v>
      </c>
      <c r="E1579" s="22">
        <v>2.5</v>
      </c>
      <c r="F1579" s="22">
        <v>1.2</v>
      </c>
      <c r="G1579" s="22">
        <v>0</v>
      </c>
      <c r="H1579" s="22">
        <v>0</v>
      </c>
      <c r="I1579" s="22">
        <v>0</v>
      </c>
      <c r="J1579" s="22">
        <v>0</v>
      </c>
      <c r="K1579" s="22">
        <v>0</v>
      </c>
    </row>
    <row r="1580" spans="1:11" x14ac:dyDescent="0.25">
      <c r="A1580" t="s">
        <v>17</v>
      </c>
      <c r="B1580" s="22">
        <v>2021</v>
      </c>
      <c r="C1580" s="22">
        <v>488</v>
      </c>
      <c r="E1580" s="22">
        <v>6.5</v>
      </c>
      <c r="F1580" s="22">
        <v>1.2</v>
      </c>
    </row>
    <row r="1581" spans="1:11" x14ac:dyDescent="0.25">
      <c r="A1581" t="s">
        <v>17</v>
      </c>
      <c r="B1581" s="22">
        <v>2021</v>
      </c>
      <c r="C1581" s="22">
        <v>488</v>
      </c>
      <c r="E1581" s="22">
        <v>4.5</v>
      </c>
      <c r="F1581" s="22">
        <v>1.5</v>
      </c>
    </row>
    <row r="1582" spans="1:11" x14ac:dyDescent="0.25">
      <c r="A1582" t="s">
        <v>17</v>
      </c>
      <c r="B1582" s="22">
        <v>2021</v>
      </c>
      <c r="C1582" s="22">
        <v>488</v>
      </c>
      <c r="E1582" s="22">
        <v>5</v>
      </c>
      <c r="F1582" s="22">
        <v>0.8</v>
      </c>
    </row>
    <row r="1583" spans="1:11" x14ac:dyDescent="0.25">
      <c r="A1583" t="s">
        <v>17</v>
      </c>
      <c r="B1583" s="22">
        <v>2021</v>
      </c>
      <c r="C1583" s="22">
        <v>488</v>
      </c>
      <c r="E1583" s="22">
        <v>6.5</v>
      </c>
      <c r="F1583" s="22">
        <v>1</v>
      </c>
    </row>
    <row r="1584" spans="1:11" x14ac:dyDescent="0.25">
      <c r="A1584" t="s">
        <v>17</v>
      </c>
      <c r="B1584" s="22">
        <v>2021</v>
      </c>
      <c r="C1584" s="22">
        <v>489</v>
      </c>
      <c r="D1584" s="22">
        <v>3</v>
      </c>
      <c r="E1584" s="22">
        <v>8.5</v>
      </c>
      <c r="F1584" s="22">
        <v>2</v>
      </c>
      <c r="G1584" s="22">
        <v>0</v>
      </c>
      <c r="H1584" s="22">
        <v>0</v>
      </c>
      <c r="I1584" s="22">
        <v>0</v>
      </c>
      <c r="J1584" s="22">
        <v>0</v>
      </c>
      <c r="K1584" s="22">
        <v>0</v>
      </c>
    </row>
    <row r="1585" spans="1:11" x14ac:dyDescent="0.25">
      <c r="A1585" t="s">
        <v>17</v>
      </c>
      <c r="B1585" s="22">
        <v>2021</v>
      </c>
      <c r="C1585" s="22">
        <v>489</v>
      </c>
      <c r="E1585" s="22">
        <v>7.5</v>
      </c>
      <c r="F1585" s="22">
        <v>1.5</v>
      </c>
    </row>
    <row r="1586" spans="1:11" x14ac:dyDescent="0.25">
      <c r="A1586" t="s">
        <v>17</v>
      </c>
      <c r="B1586" s="22">
        <v>2021</v>
      </c>
      <c r="C1586" s="22">
        <v>489</v>
      </c>
      <c r="E1586" s="22">
        <v>5.5</v>
      </c>
      <c r="F1586" s="22">
        <v>1</v>
      </c>
    </row>
    <row r="1587" spans="1:11" x14ac:dyDescent="0.25">
      <c r="A1587" t="s">
        <v>17</v>
      </c>
      <c r="B1587" s="22">
        <v>2021</v>
      </c>
      <c r="C1587" s="22">
        <v>490</v>
      </c>
      <c r="D1587" s="22">
        <v>0</v>
      </c>
      <c r="E1587" s="22">
        <v>0</v>
      </c>
      <c r="F1587" s="22">
        <v>0</v>
      </c>
      <c r="G1587" s="22">
        <v>0</v>
      </c>
      <c r="H1587" s="22">
        <v>0</v>
      </c>
      <c r="I1587" s="22">
        <v>0</v>
      </c>
      <c r="J1587" s="22">
        <v>0</v>
      </c>
      <c r="K1587" s="22">
        <v>0</v>
      </c>
    </row>
    <row r="1588" spans="1:11" x14ac:dyDescent="0.25">
      <c r="A1588" t="s">
        <v>17</v>
      </c>
      <c r="B1588" s="22">
        <v>2021</v>
      </c>
      <c r="C1588" s="22">
        <v>491</v>
      </c>
      <c r="D1588" s="22">
        <v>3</v>
      </c>
      <c r="E1588" s="22">
        <v>6</v>
      </c>
      <c r="F1588" s="22">
        <v>1.2</v>
      </c>
      <c r="G1588" s="22">
        <v>0</v>
      </c>
      <c r="H1588" s="22">
        <v>0</v>
      </c>
      <c r="I1588" s="22">
        <v>0</v>
      </c>
      <c r="J1588" s="22">
        <v>0</v>
      </c>
      <c r="K1588" s="22">
        <v>0</v>
      </c>
    </row>
    <row r="1589" spans="1:11" x14ac:dyDescent="0.25">
      <c r="A1589" t="s">
        <v>17</v>
      </c>
      <c r="B1589" s="22">
        <v>2021</v>
      </c>
      <c r="C1589" s="22">
        <v>491</v>
      </c>
      <c r="E1589" s="22">
        <v>7.5</v>
      </c>
      <c r="F1589" s="22">
        <v>1.3</v>
      </c>
    </row>
    <row r="1590" spans="1:11" x14ac:dyDescent="0.25">
      <c r="A1590" t="s">
        <v>17</v>
      </c>
      <c r="B1590" s="22">
        <v>2021</v>
      </c>
      <c r="C1590" s="22">
        <v>491</v>
      </c>
      <c r="E1590" s="22">
        <v>6.5</v>
      </c>
      <c r="F1590" s="22">
        <v>0.5</v>
      </c>
    </row>
    <row r="1591" spans="1:11" x14ac:dyDescent="0.25">
      <c r="A1591" t="s">
        <v>17</v>
      </c>
      <c r="B1591" s="22">
        <v>2021</v>
      </c>
      <c r="C1591" s="22">
        <v>492</v>
      </c>
      <c r="D1591" s="22">
        <v>0</v>
      </c>
      <c r="E1591" s="22">
        <v>0</v>
      </c>
      <c r="F1591" s="22">
        <v>0</v>
      </c>
      <c r="G1591" s="22">
        <v>0</v>
      </c>
      <c r="H1591" s="22">
        <v>0</v>
      </c>
      <c r="I1591" s="22">
        <v>0</v>
      </c>
      <c r="J1591" s="22">
        <v>0</v>
      </c>
      <c r="K1591" s="22">
        <v>0</v>
      </c>
    </row>
    <row r="1592" spans="1:11" x14ac:dyDescent="0.25">
      <c r="A1592" t="s">
        <v>17</v>
      </c>
      <c r="B1592" s="22">
        <v>2021</v>
      </c>
      <c r="C1592" s="22">
        <v>493</v>
      </c>
      <c r="D1592" s="22">
        <v>3</v>
      </c>
      <c r="E1592" s="22">
        <v>7</v>
      </c>
      <c r="F1592" s="22">
        <v>1.6</v>
      </c>
      <c r="G1592" s="22">
        <v>0</v>
      </c>
      <c r="H1592" s="22">
        <v>0</v>
      </c>
      <c r="I1592" s="22">
        <v>0</v>
      </c>
      <c r="J1592" s="22">
        <v>0</v>
      </c>
      <c r="K1592" s="22">
        <v>0</v>
      </c>
    </row>
    <row r="1593" spans="1:11" x14ac:dyDescent="0.25">
      <c r="A1593" t="s">
        <v>17</v>
      </c>
      <c r="B1593" s="22">
        <v>2021</v>
      </c>
      <c r="C1593" s="22">
        <v>493</v>
      </c>
      <c r="E1593" s="22">
        <v>7</v>
      </c>
      <c r="F1593" s="22">
        <v>1.7</v>
      </c>
    </row>
    <row r="1594" spans="1:11" x14ac:dyDescent="0.25">
      <c r="A1594" t="s">
        <v>17</v>
      </c>
      <c r="B1594" s="22">
        <v>2021</v>
      </c>
      <c r="C1594" s="22">
        <v>493</v>
      </c>
      <c r="E1594" s="22">
        <v>6.8</v>
      </c>
      <c r="F1594" s="22">
        <v>1.5</v>
      </c>
    </row>
    <row r="1595" spans="1:11" x14ac:dyDescent="0.25">
      <c r="A1595" t="s">
        <v>17</v>
      </c>
      <c r="B1595" s="22">
        <v>2021</v>
      </c>
      <c r="C1595" s="22">
        <v>494</v>
      </c>
      <c r="D1595" s="22">
        <v>3</v>
      </c>
      <c r="E1595" s="22">
        <v>2</v>
      </c>
      <c r="F1595" s="22">
        <v>0.5</v>
      </c>
      <c r="G1595" s="22">
        <v>0</v>
      </c>
      <c r="H1595" s="22">
        <v>0</v>
      </c>
      <c r="I1595" s="22">
        <v>0</v>
      </c>
      <c r="J1595" s="22">
        <v>0</v>
      </c>
      <c r="K1595" s="22">
        <v>0</v>
      </c>
    </row>
    <row r="1596" spans="1:11" x14ac:dyDescent="0.25">
      <c r="A1596" t="s">
        <v>17</v>
      </c>
      <c r="B1596" s="22">
        <v>2021</v>
      </c>
      <c r="C1596" s="22">
        <v>494</v>
      </c>
      <c r="E1596" s="22">
        <v>4</v>
      </c>
      <c r="F1596" s="22">
        <v>1.2</v>
      </c>
    </row>
    <row r="1597" spans="1:11" x14ac:dyDescent="0.25">
      <c r="A1597" t="s">
        <v>17</v>
      </c>
      <c r="B1597" s="22">
        <v>2021</v>
      </c>
      <c r="C1597" s="22">
        <v>494</v>
      </c>
      <c r="E1597" s="22">
        <v>3.7</v>
      </c>
      <c r="F1597" s="22">
        <v>0.5</v>
      </c>
    </row>
    <row r="1598" spans="1:11" x14ac:dyDescent="0.25">
      <c r="A1598" t="s">
        <v>17</v>
      </c>
      <c r="B1598" s="22">
        <v>2021</v>
      </c>
      <c r="C1598" s="24">
        <v>495</v>
      </c>
      <c r="D1598" s="22">
        <v>0</v>
      </c>
      <c r="E1598" s="22">
        <v>0</v>
      </c>
      <c r="F1598" s="22">
        <v>0</v>
      </c>
      <c r="G1598" s="22">
        <v>0</v>
      </c>
      <c r="H1598" s="22">
        <v>0</v>
      </c>
      <c r="I1598" s="22">
        <v>0</v>
      </c>
      <c r="J1598" s="22">
        <v>0</v>
      </c>
      <c r="K1598" s="22">
        <v>0</v>
      </c>
    </row>
    <row r="1599" spans="1:11" x14ac:dyDescent="0.25">
      <c r="A1599" t="s">
        <v>17</v>
      </c>
      <c r="B1599" s="22">
        <v>2021</v>
      </c>
      <c r="C1599" s="22">
        <v>496</v>
      </c>
      <c r="D1599" s="22">
        <v>0</v>
      </c>
      <c r="E1599" s="22">
        <v>0</v>
      </c>
      <c r="F1599" s="22">
        <v>0</v>
      </c>
      <c r="G1599" s="22">
        <v>0</v>
      </c>
      <c r="H1599" s="22">
        <v>0</v>
      </c>
      <c r="I1599" s="22">
        <v>0</v>
      </c>
      <c r="J1599" s="22">
        <v>0</v>
      </c>
      <c r="K1599" s="22">
        <v>0</v>
      </c>
    </row>
    <row r="1600" spans="1:11" x14ac:dyDescent="0.25">
      <c r="A1600" t="s">
        <v>17</v>
      </c>
      <c r="B1600" s="22">
        <v>2021</v>
      </c>
      <c r="C1600" s="22">
        <v>497</v>
      </c>
      <c r="D1600" s="22">
        <v>4</v>
      </c>
      <c r="E1600" s="22">
        <v>13.5</v>
      </c>
      <c r="F1600" s="22">
        <v>2.8</v>
      </c>
      <c r="G1600" s="22">
        <v>0</v>
      </c>
      <c r="H1600" s="22">
        <v>0</v>
      </c>
      <c r="I1600" s="22">
        <v>0</v>
      </c>
      <c r="J1600" s="22">
        <v>0</v>
      </c>
      <c r="K1600" s="22">
        <v>0</v>
      </c>
    </row>
    <row r="1601" spans="1:12" x14ac:dyDescent="0.25">
      <c r="A1601" t="s">
        <v>17</v>
      </c>
      <c r="B1601" s="22">
        <v>2021</v>
      </c>
      <c r="C1601" s="22">
        <v>497</v>
      </c>
      <c r="E1601" s="22">
        <v>17</v>
      </c>
      <c r="F1601" s="22">
        <v>2</v>
      </c>
    </row>
    <row r="1602" spans="1:12" x14ac:dyDescent="0.25">
      <c r="A1602" t="s">
        <v>17</v>
      </c>
      <c r="B1602" s="22">
        <v>2021</v>
      </c>
      <c r="C1602" s="22">
        <v>497</v>
      </c>
      <c r="E1602" s="22">
        <v>17</v>
      </c>
      <c r="F1602" s="22">
        <v>1.9</v>
      </c>
    </row>
    <row r="1603" spans="1:12" x14ac:dyDescent="0.25">
      <c r="A1603" t="s">
        <v>17</v>
      </c>
      <c r="B1603" s="22">
        <v>2021</v>
      </c>
      <c r="C1603" s="22">
        <v>497</v>
      </c>
      <c r="E1603" s="22">
        <v>11</v>
      </c>
      <c r="F1603" s="22">
        <v>0.9</v>
      </c>
    </row>
    <row r="1604" spans="1:12" x14ac:dyDescent="0.25">
      <c r="A1604" t="s">
        <v>17</v>
      </c>
      <c r="B1604" s="22">
        <v>2021</v>
      </c>
      <c r="C1604" s="22">
        <v>498</v>
      </c>
      <c r="D1604" s="22">
        <v>4</v>
      </c>
      <c r="E1604" s="22" t="s">
        <v>13</v>
      </c>
      <c r="F1604" s="22" t="s">
        <v>13</v>
      </c>
      <c r="G1604" s="22">
        <v>0</v>
      </c>
      <c r="H1604" s="22">
        <v>0</v>
      </c>
      <c r="I1604" s="22">
        <v>0</v>
      </c>
      <c r="J1604" s="22">
        <v>0</v>
      </c>
      <c r="K1604" s="22">
        <v>1</v>
      </c>
      <c r="L1604" s="22" t="s">
        <v>10</v>
      </c>
    </row>
    <row r="1605" spans="1:12" x14ac:dyDescent="0.25">
      <c r="A1605" t="s">
        <v>17</v>
      </c>
      <c r="B1605" s="22">
        <v>2021</v>
      </c>
      <c r="C1605" s="22">
        <v>499</v>
      </c>
      <c r="D1605" s="22">
        <v>0</v>
      </c>
      <c r="E1605" s="22">
        <v>0</v>
      </c>
      <c r="F1605" s="22">
        <v>0</v>
      </c>
      <c r="G1605" s="22">
        <v>0</v>
      </c>
      <c r="H1605" s="22">
        <v>0</v>
      </c>
      <c r="I1605" s="22">
        <v>0</v>
      </c>
      <c r="J1605" s="22">
        <v>0</v>
      </c>
      <c r="K1605" s="22">
        <v>0</v>
      </c>
    </row>
    <row r="1606" spans="1:12" x14ac:dyDescent="0.25">
      <c r="A1606" t="s">
        <v>17</v>
      </c>
      <c r="B1606" s="22">
        <v>2021</v>
      </c>
      <c r="C1606" s="22">
        <v>500</v>
      </c>
      <c r="D1606" s="22">
        <v>2</v>
      </c>
      <c r="E1606" s="22">
        <v>5</v>
      </c>
      <c r="F1606" s="22">
        <v>0.5</v>
      </c>
      <c r="G1606" s="22">
        <v>0</v>
      </c>
      <c r="H1606" s="22">
        <v>0</v>
      </c>
      <c r="I1606" s="22">
        <v>0</v>
      </c>
      <c r="J1606" s="22">
        <v>0</v>
      </c>
      <c r="K1606" s="22">
        <v>0</v>
      </c>
    </row>
    <row r="1607" spans="1:12" x14ac:dyDescent="0.25">
      <c r="A1607" t="s">
        <v>17</v>
      </c>
      <c r="B1607" s="22">
        <v>2021</v>
      </c>
      <c r="C1607" s="22">
        <v>500</v>
      </c>
      <c r="E1607" s="22">
        <v>5.5</v>
      </c>
      <c r="F1607" s="22">
        <v>0.5</v>
      </c>
    </row>
    <row r="1608" spans="1:12" x14ac:dyDescent="0.25">
      <c r="A1608" t="s">
        <v>17</v>
      </c>
      <c r="B1608" s="22">
        <v>2021</v>
      </c>
      <c r="C1608" s="22">
        <v>501</v>
      </c>
      <c r="D1608" s="22" t="s">
        <v>13</v>
      </c>
      <c r="E1608" s="22" t="s">
        <v>13</v>
      </c>
      <c r="F1608" s="22" t="s">
        <v>13</v>
      </c>
      <c r="G1608" s="22" t="s">
        <v>13</v>
      </c>
      <c r="H1608" s="22" t="s">
        <v>13</v>
      </c>
      <c r="I1608" s="22" t="s">
        <v>13</v>
      </c>
      <c r="J1608" s="22" t="s">
        <v>13</v>
      </c>
      <c r="K1608" s="22" t="s">
        <v>13</v>
      </c>
    </row>
    <row r="1609" spans="1:12" x14ac:dyDescent="0.25">
      <c r="A1609" t="s">
        <v>17</v>
      </c>
      <c r="B1609" s="22">
        <v>2021</v>
      </c>
      <c r="C1609" s="22">
        <v>502</v>
      </c>
      <c r="D1609" s="22">
        <v>2</v>
      </c>
      <c r="E1609" s="22">
        <v>4</v>
      </c>
      <c r="F1609" s="22">
        <v>1.4</v>
      </c>
      <c r="G1609" s="22">
        <v>0</v>
      </c>
      <c r="H1609" s="22">
        <v>0</v>
      </c>
      <c r="I1609" s="22">
        <v>0</v>
      </c>
      <c r="J1609" s="22">
        <v>0</v>
      </c>
      <c r="K1609" s="22">
        <v>0</v>
      </c>
    </row>
    <row r="1610" spans="1:12" x14ac:dyDescent="0.25">
      <c r="A1610" t="s">
        <v>17</v>
      </c>
      <c r="B1610" s="22">
        <v>2021</v>
      </c>
      <c r="C1610" s="22">
        <v>502</v>
      </c>
      <c r="E1610" s="22">
        <v>5</v>
      </c>
      <c r="F1610" s="22">
        <v>1.3</v>
      </c>
    </row>
    <row r="1611" spans="1:12" x14ac:dyDescent="0.25">
      <c r="A1611" t="s">
        <v>17</v>
      </c>
      <c r="B1611" s="22">
        <v>2021</v>
      </c>
      <c r="C1611" s="22">
        <v>503</v>
      </c>
      <c r="D1611" s="22">
        <v>5</v>
      </c>
      <c r="E1611" s="22">
        <v>10</v>
      </c>
      <c r="F1611" s="22">
        <v>3.6</v>
      </c>
      <c r="G1611" s="22">
        <v>0</v>
      </c>
      <c r="H1611" s="22">
        <v>0</v>
      </c>
      <c r="I1611" s="22">
        <v>0</v>
      </c>
      <c r="J1611" s="22">
        <v>0</v>
      </c>
      <c r="K1611" s="22">
        <v>0</v>
      </c>
    </row>
    <row r="1612" spans="1:12" x14ac:dyDescent="0.25">
      <c r="A1612" t="s">
        <v>17</v>
      </c>
      <c r="B1612" s="22">
        <v>2021</v>
      </c>
      <c r="C1612" s="22">
        <v>503</v>
      </c>
      <c r="E1612" s="22">
        <v>11</v>
      </c>
      <c r="F1612" s="22">
        <v>3.7</v>
      </c>
    </row>
    <row r="1613" spans="1:12" x14ac:dyDescent="0.25">
      <c r="A1613" t="s">
        <v>17</v>
      </c>
      <c r="B1613" s="22">
        <v>2021</v>
      </c>
      <c r="C1613" s="22">
        <v>503</v>
      </c>
      <c r="E1613" s="22">
        <v>13.5</v>
      </c>
      <c r="F1613" s="22">
        <v>3.2</v>
      </c>
    </row>
    <row r="1614" spans="1:12" x14ac:dyDescent="0.25">
      <c r="A1614" t="s">
        <v>17</v>
      </c>
      <c r="B1614" s="22">
        <v>2021</v>
      </c>
      <c r="C1614" s="22">
        <v>503</v>
      </c>
      <c r="E1614" s="22">
        <v>14.5</v>
      </c>
      <c r="F1614" s="22">
        <v>2.7</v>
      </c>
    </row>
    <row r="1615" spans="1:12" x14ac:dyDescent="0.25">
      <c r="A1615" t="s">
        <v>17</v>
      </c>
      <c r="B1615" s="22">
        <v>2021</v>
      </c>
      <c r="C1615" s="22">
        <v>503</v>
      </c>
      <c r="E1615" s="22">
        <v>13.5</v>
      </c>
      <c r="F1615" s="22">
        <v>1.8</v>
      </c>
    </row>
    <row r="1616" spans="1:12" x14ac:dyDescent="0.25">
      <c r="A1616" t="s">
        <v>17</v>
      </c>
      <c r="B1616" s="22">
        <v>2021</v>
      </c>
      <c r="C1616" s="22">
        <v>504</v>
      </c>
      <c r="D1616" s="22" t="s">
        <v>13</v>
      </c>
      <c r="E1616" s="22" t="s">
        <v>13</v>
      </c>
      <c r="F1616" s="22" t="s">
        <v>13</v>
      </c>
      <c r="G1616" s="22" t="s">
        <v>13</v>
      </c>
      <c r="H1616" s="22" t="s">
        <v>13</v>
      </c>
      <c r="I1616" s="22" t="s">
        <v>13</v>
      </c>
      <c r="J1616" s="22" t="s">
        <v>13</v>
      </c>
      <c r="K1616" s="22" t="s">
        <v>13</v>
      </c>
    </row>
    <row r="1617" spans="1:12" x14ac:dyDescent="0.25">
      <c r="A1617" t="s">
        <v>17</v>
      </c>
      <c r="B1617" s="22">
        <v>2021</v>
      </c>
      <c r="C1617" s="22">
        <v>505</v>
      </c>
      <c r="D1617" s="22">
        <v>4</v>
      </c>
      <c r="E1617" s="22">
        <v>8.5</v>
      </c>
      <c r="F1617" s="22">
        <v>2.2000000000000002</v>
      </c>
      <c r="G1617" s="22">
        <v>0</v>
      </c>
      <c r="H1617" s="22">
        <v>0</v>
      </c>
      <c r="I1617" s="22">
        <v>0</v>
      </c>
      <c r="J1617" s="22">
        <v>0</v>
      </c>
      <c r="K1617" s="22">
        <v>0</v>
      </c>
    </row>
    <row r="1618" spans="1:12" x14ac:dyDescent="0.25">
      <c r="A1618" t="s">
        <v>17</v>
      </c>
      <c r="B1618" s="22">
        <v>2021</v>
      </c>
      <c r="C1618" s="22">
        <v>505</v>
      </c>
      <c r="E1618" s="22">
        <v>10</v>
      </c>
      <c r="F1618" s="22">
        <v>2</v>
      </c>
    </row>
    <row r="1619" spans="1:12" x14ac:dyDescent="0.25">
      <c r="A1619" t="s">
        <v>17</v>
      </c>
      <c r="B1619" s="22">
        <v>2021</v>
      </c>
      <c r="C1619" s="22">
        <v>505</v>
      </c>
      <c r="E1619" s="22">
        <v>10.5</v>
      </c>
      <c r="F1619" s="22">
        <v>1.8</v>
      </c>
    </row>
    <row r="1620" spans="1:12" x14ac:dyDescent="0.25">
      <c r="A1620" t="s">
        <v>17</v>
      </c>
      <c r="B1620" s="22">
        <v>2021</v>
      </c>
      <c r="C1620" s="22">
        <v>505</v>
      </c>
      <c r="E1620" s="22">
        <v>5.7</v>
      </c>
      <c r="F1620" s="22">
        <v>0.8</v>
      </c>
    </row>
    <row r="1621" spans="1:12" x14ac:dyDescent="0.25">
      <c r="A1621" t="s">
        <v>17</v>
      </c>
      <c r="B1621" s="22">
        <v>2021</v>
      </c>
      <c r="C1621" s="22">
        <v>506</v>
      </c>
      <c r="D1621" s="22">
        <v>0</v>
      </c>
      <c r="E1621" s="22">
        <v>0</v>
      </c>
      <c r="F1621" s="22">
        <v>0</v>
      </c>
      <c r="G1621" s="22">
        <v>0</v>
      </c>
      <c r="H1621" s="22">
        <v>0</v>
      </c>
      <c r="I1621" s="22">
        <v>0</v>
      </c>
      <c r="J1621" s="22">
        <v>0</v>
      </c>
      <c r="K1621" s="22">
        <v>0</v>
      </c>
    </row>
    <row r="1622" spans="1:12" x14ac:dyDescent="0.25">
      <c r="A1622" t="s">
        <v>17</v>
      </c>
      <c r="B1622" s="22">
        <v>2021</v>
      </c>
      <c r="C1622" s="22">
        <v>507</v>
      </c>
      <c r="D1622" s="22">
        <v>5</v>
      </c>
      <c r="E1622" s="22">
        <v>11</v>
      </c>
      <c r="F1622" s="22">
        <v>3.5</v>
      </c>
      <c r="G1622" s="22">
        <v>1</v>
      </c>
      <c r="H1622" s="22">
        <v>15</v>
      </c>
      <c r="I1622" s="22">
        <v>1.8</v>
      </c>
      <c r="K1622" s="22">
        <v>0</v>
      </c>
    </row>
    <row r="1623" spans="1:12" x14ac:dyDescent="0.25">
      <c r="A1623" t="s">
        <v>17</v>
      </c>
      <c r="B1623" s="22">
        <v>2021</v>
      </c>
      <c r="C1623" s="22">
        <v>507</v>
      </c>
      <c r="E1623" s="22">
        <v>13.7</v>
      </c>
      <c r="F1623" s="22">
        <v>3.3</v>
      </c>
    </row>
    <row r="1624" spans="1:12" x14ac:dyDescent="0.25">
      <c r="A1624" t="s">
        <v>17</v>
      </c>
      <c r="B1624" s="22">
        <v>2021</v>
      </c>
      <c r="C1624" s="22">
        <v>507</v>
      </c>
      <c r="E1624" s="22">
        <v>15</v>
      </c>
      <c r="F1624" s="22">
        <v>2.6</v>
      </c>
    </row>
    <row r="1625" spans="1:12" x14ac:dyDescent="0.25">
      <c r="A1625" t="s">
        <v>17</v>
      </c>
      <c r="B1625" s="22">
        <v>2021</v>
      </c>
      <c r="C1625" s="22">
        <v>507</v>
      </c>
      <c r="E1625" s="22">
        <v>15.2</v>
      </c>
      <c r="F1625" s="22">
        <v>2.4</v>
      </c>
    </row>
    <row r="1626" spans="1:12" x14ac:dyDescent="0.25">
      <c r="A1626" t="s">
        <v>17</v>
      </c>
      <c r="B1626" s="22">
        <v>2021</v>
      </c>
      <c r="C1626" s="22">
        <v>507</v>
      </c>
      <c r="E1626" s="22">
        <v>11.8</v>
      </c>
      <c r="F1626" s="22">
        <v>1.7</v>
      </c>
    </row>
    <row r="1627" spans="1:12" x14ac:dyDescent="0.25">
      <c r="A1627" t="s">
        <v>17</v>
      </c>
      <c r="B1627" s="22">
        <v>2021</v>
      </c>
      <c r="C1627" s="22">
        <v>508</v>
      </c>
      <c r="D1627" s="22">
        <v>4</v>
      </c>
      <c r="E1627" s="22" t="s">
        <v>13</v>
      </c>
      <c r="F1627" s="22" t="s">
        <v>13</v>
      </c>
      <c r="G1627" s="22">
        <v>0</v>
      </c>
      <c r="H1627" s="22">
        <v>0</v>
      </c>
      <c r="I1627" s="22">
        <v>0</v>
      </c>
      <c r="J1627" s="22">
        <v>0</v>
      </c>
      <c r="K1627" s="22">
        <v>1</v>
      </c>
      <c r="L1627" s="22" t="s">
        <v>10</v>
      </c>
    </row>
    <row r="1628" spans="1:12" x14ac:dyDescent="0.25">
      <c r="A1628" t="s">
        <v>17</v>
      </c>
      <c r="B1628" s="22">
        <v>2021</v>
      </c>
      <c r="C1628" s="22">
        <v>509</v>
      </c>
      <c r="D1628" s="22">
        <v>4</v>
      </c>
      <c r="E1628" s="22">
        <v>8.5</v>
      </c>
      <c r="F1628" s="22">
        <v>2.4</v>
      </c>
      <c r="G1628" s="22">
        <v>0</v>
      </c>
      <c r="H1628" s="22">
        <v>0</v>
      </c>
      <c r="I1628" s="22">
        <v>0</v>
      </c>
      <c r="J1628" s="22">
        <v>0</v>
      </c>
      <c r="K1628" s="22">
        <v>0</v>
      </c>
    </row>
    <row r="1629" spans="1:12" x14ac:dyDescent="0.25">
      <c r="A1629" t="s">
        <v>17</v>
      </c>
      <c r="B1629" s="22">
        <v>2021</v>
      </c>
      <c r="C1629" s="22">
        <v>509</v>
      </c>
      <c r="E1629" s="22">
        <v>11</v>
      </c>
      <c r="F1629" s="22">
        <v>2.2000000000000002</v>
      </c>
    </row>
    <row r="1630" spans="1:12" x14ac:dyDescent="0.25">
      <c r="A1630" t="s">
        <v>17</v>
      </c>
      <c r="B1630" s="22">
        <v>2021</v>
      </c>
      <c r="C1630" s="22">
        <v>509</v>
      </c>
      <c r="E1630" s="22">
        <v>10.5</v>
      </c>
      <c r="F1630" s="22">
        <v>1.7</v>
      </c>
    </row>
    <row r="1631" spans="1:12" x14ac:dyDescent="0.25">
      <c r="A1631" t="s">
        <v>17</v>
      </c>
      <c r="B1631" s="22">
        <v>2021</v>
      </c>
      <c r="C1631" s="22">
        <v>509</v>
      </c>
      <c r="E1631" s="22">
        <v>6.5</v>
      </c>
      <c r="F1631" s="22">
        <v>0.7</v>
      </c>
    </row>
    <row r="1632" spans="1:12" x14ac:dyDescent="0.25">
      <c r="A1632" t="s">
        <v>17</v>
      </c>
      <c r="B1632" s="22">
        <v>2021</v>
      </c>
      <c r="C1632" s="22">
        <v>510</v>
      </c>
      <c r="D1632" s="22">
        <v>0</v>
      </c>
      <c r="E1632" s="22">
        <v>0</v>
      </c>
      <c r="F1632" s="22">
        <v>0</v>
      </c>
      <c r="G1632" s="22">
        <v>0</v>
      </c>
      <c r="H1632" s="22">
        <v>0</v>
      </c>
      <c r="I1632" s="22">
        <v>0</v>
      </c>
      <c r="J1632" s="22">
        <v>0</v>
      </c>
      <c r="K1632" s="22">
        <v>0</v>
      </c>
    </row>
    <row r="1633" spans="1:11" x14ac:dyDescent="0.25">
      <c r="A1633" t="s">
        <v>17</v>
      </c>
      <c r="B1633" s="22">
        <v>2021</v>
      </c>
      <c r="C1633" s="22">
        <v>511</v>
      </c>
      <c r="D1633" s="22" t="s">
        <v>13</v>
      </c>
      <c r="E1633" s="22" t="s">
        <v>13</v>
      </c>
      <c r="F1633" s="22" t="s">
        <v>13</v>
      </c>
      <c r="G1633" s="22" t="s">
        <v>13</v>
      </c>
      <c r="H1633" s="22" t="s">
        <v>13</v>
      </c>
      <c r="I1633" s="22" t="s">
        <v>13</v>
      </c>
      <c r="J1633" s="22" t="s">
        <v>13</v>
      </c>
      <c r="K1633" s="22" t="s">
        <v>13</v>
      </c>
    </row>
    <row r="1634" spans="1:11" x14ac:dyDescent="0.25">
      <c r="A1634" t="s">
        <v>17</v>
      </c>
      <c r="B1634" s="22">
        <v>2021</v>
      </c>
      <c r="C1634" s="22">
        <v>512</v>
      </c>
      <c r="D1634" s="22">
        <v>0</v>
      </c>
      <c r="E1634" s="22">
        <v>0</v>
      </c>
      <c r="F1634" s="22">
        <v>0</v>
      </c>
      <c r="G1634" s="22">
        <v>0</v>
      </c>
      <c r="H1634" s="22">
        <v>0</v>
      </c>
      <c r="I1634" s="22">
        <v>0</v>
      </c>
      <c r="J1634" s="22">
        <v>0</v>
      </c>
      <c r="K1634" s="22">
        <v>0</v>
      </c>
    </row>
    <row r="1635" spans="1:11" x14ac:dyDescent="0.25">
      <c r="A1635" t="s">
        <v>17</v>
      </c>
      <c r="B1635" s="22">
        <v>2021</v>
      </c>
      <c r="C1635" s="22">
        <v>513</v>
      </c>
      <c r="D1635" s="22">
        <v>3</v>
      </c>
      <c r="E1635" s="22">
        <v>10.5</v>
      </c>
      <c r="F1635" s="22">
        <v>2.5</v>
      </c>
      <c r="G1635" s="22">
        <v>0</v>
      </c>
      <c r="H1635" s="22">
        <v>0</v>
      </c>
      <c r="I1635" s="22">
        <v>0</v>
      </c>
      <c r="J1635" s="22">
        <v>0</v>
      </c>
      <c r="K1635" s="22">
        <v>0</v>
      </c>
    </row>
    <row r="1636" spans="1:11" x14ac:dyDescent="0.25">
      <c r="A1636" t="s">
        <v>17</v>
      </c>
      <c r="B1636" s="22">
        <v>2021</v>
      </c>
      <c r="C1636" s="22">
        <v>513</v>
      </c>
      <c r="E1636" s="22">
        <v>10.5</v>
      </c>
      <c r="F1636" s="22">
        <v>2.1</v>
      </c>
    </row>
    <row r="1637" spans="1:11" x14ac:dyDescent="0.25">
      <c r="A1637" t="s">
        <v>17</v>
      </c>
      <c r="B1637" s="22">
        <v>2021</v>
      </c>
      <c r="C1637" s="22">
        <v>513</v>
      </c>
      <c r="E1637" s="22">
        <v>7</v>
      </c>
      <c r="F1637" s="22">
        <v>1.4</v>
      </c>
    </row>
    <row r="1638" spans="1:11" x14ac:dyDescent="0.25">
      <c r="A1638" t="s">
        <v>17</v>
      </c>
      <c r="B1638" s="22">
        <v>2021</v>
      </c>
      <c r="C1638" s="22">
        <v>514</v>
      </c>
      <c r="D1638" s="22">
        <v>3</v>
      </c>
      <c r="E1638" s="22">
        <v>9</v>
      </c>
      <c r="F1638" s="22">
        <v>2</v>
      </c>
      <c r="G1638" s="22">
        <v>0</v>
      </c>
      <c r="H1638" s="22">
        <v>0</v>
      </c>
      <c r="I1638" s="22">
        <v>0</v>
      </c>
      <c r="J1638" s="22">
        <v>0</v>
      </c>
      <c r="K1638" s="22">
        <v>0</v>
      </c>
    </row>
    <row r="1639" spans="1:11" x14ac:dyDescent="0.25">
      <c r="A1639" t="s">
        <v>17</v>
      </c>
      <c r="B1639" s="22">
        <v>2021</v>
      </c>
      <c r="C1639" s="22">
        <v>514</v>
      </c>
      <c r="E1639" s="22">
        <v>10.5</v>
      </c>
      <c r="F1639" s="22">
        <v>2</v>
      </c>
    </row>
    <row r="1640" spans="1:11" x14ac:dyDescent="0.25">
      <c r="A1640" t="s">
        <v>17</v>
      </c>
      <c r="B1640" s="22">
        <v>2021</v>
      </c>
      <c r="C1640" s="22">
        <v>514</v>
      </c>
      <c r="E1640" s="22">
        <v>5.5</v>
      </c>
      <c r="F1640" s="22">
        <v>0.8</v>
      </c>
    </row>
    <row r="1641" spans="1:11" x14ac:dyDescent="0.25">
      <c r="A1641" t="s">
        <v>17</v>
      </c>
      <c r="B1641" s="22">
        <v>2021</v>
      </c>
      <c r="C1641" s="22">
        <v>515</v>
      </c>
      <c r="D1641" s="22">
        <v>4</v>
      </c>
      <c r="E1641" s="22">
        <v>10.5</v>
      </c>
      <c r="F1641" s="22">
        <v>3</v>
      </c>
      <c r="G1641" s="22">
        <v>1</v>
      </c>
      <c r="H1641" s="22">
        <v>3</v>
      </c>
      <c r="I1641" s="22">
        <v>0.7</v>
      </c>
      <c r="J1641" s="22">
        <v>0</v>
      </c>
      <c r="K1641" s="22">
        <v>0</v>
      </c>
    </row>
    <row r="1642" spans="1:11" x14ac:dyDescent="0.25">
      <c r="A1642" t="s">
        <v>17</v>
      </c>
      <c r="B1642" s="22">
        <v>2021</v>
      </c>
      <c r="C1642" s="22">
        <v>515</v>
      </c>
      <c r="E1642" s="22">
        <v>12</v>
      </c>
      <c r="F1642" s="22">
        <v>2.5</v>
      </c>
    </row>
    <row r="1643" spans="1:11" x14ac:dyDescent="0.25">
      <c r="A1643" t="s">
        <v>17</v>
      </c>
      <c r="B1643" s="22">
        <v>2021</v>
      </c>
      <c r="C1643" s="22">
        <v>515</v>
      </c>
      <c r="E1643" s="22">
        <v>13</v>
      </c>
      <c r="F1643" s="22">
        <v>2.4</v>
      </c>
    </row>
    <row r="1644" spans="1:11" x14ac:dyDescent="0.25">
      <c r="A1644" t="s">
        <v>17</v>
      </c>
      <c r="B1644" s="22">
        <v>2021</v>
      </c>
      <c r="C1644" s="22">
        <v>515</v>
      </c>
      <c r="E1644" s="22">
        <v>12</v>
      </c>
      <c r="F1644" s="22">
        <v>1.7</v>
      </c>
    </row>
    <row r="1645" spans="1:11" x14ac:dyDescent="0.25">
      <c r="A1645" t="s">
        <v>17</v>
      </c>
      <c r="B1645" s="22">
        <v>2021</v>
      </c>
      <c r="C1645" s="22">
        <v>516</v>
      </c>
      <c r="D1645" s="22">
        <v>0</v>
      </c>
      <c r="E1645" s="22">
        <v>0</v>
      </c>
      <c r="F1645" s="22">
        <v>0</v>
      </c>
      <c r="G1645" s="22">
        <v>0</v>
      </c>
      <c r="H1645" s="22">
        <v>0</v>
      </c>
      <c r="I1645" s="22">
        <v>0</v>
      </c>
      <c r="J1645" s="22">
        <v>0</v>
      </c>
      <c r="K1645" s="22">
        <v>0</v>
      </c>
    </row>
    <row r="1646" spans="1:11" x14ac:dyDescent="0.25">
      <c r="A1646" t="s">
        <v>17</v>
      </c>
      <c r="B1646" s="22">
        <v>2021</v>
      </c>
      <c r="C1646" s="22">
        <v>517</v>
      </c>
      <c r="D1646" s="22">
        <v>3</v>
      </c>
      <c r="E1646" s="22">
        <v>12.5</v>
      </c>
      <c r="F1646" s="22">
        <v>2.7</v>
      </c>
      <c r="G1646" s="22">
        <v>0</v>
      </c>
      <c r="H1646" s="22">
        <v>0</v>
      </c>
      <c r="I1646" s="22">
        <v>0</v>
      </c>
      <c r="J1646" s="22">
        <v>0</v>
      </c>
      <c r="K1646" s="22">
        <v>0</v>
      </c>
    </row>
    <row r="1647" spans="1:11" x14ac:dyDescent="0.25">
      <c r="A1647" t="s">
        <v>17</v>
      </c>
      <c r="B1647" s="22">
        <v>2021</v>
      </c>
      <c r="C1647" s="22">
        <v>517</v>
      </c>
      <c r="E1647" s="22">
        <v>15</v>
      </c>
      <c r="F1647" s="22">
        <v>2.5</v>
      </c>
    </row>
    <row r="1648" spans="1:11" x14ac:dyDescent="0.25">
      <c r="A1648" t="s">
        <v>17</v>
      </c>
      <c r="B1648" s="22">
        <v>2021</v>
      </c>
      <c r="C1648" s="22">
        <v>517</v>
      </c>
      <c r="E1648" s="22">
        <v>7</v>
      </c>
      <c r="F1648" s="22">
        <v>1</v>
      </c>
    </row>
    <row r="1649" spans="1:12" x14ac:dyDescent="0.25">
      <c r="A1649" t="s">
        <v>17</v>
      </c>
      <c r="B1649" s="22">
        <v>2021</v>
      </c>
      <c r="C1649" s="22">
        <v>518</v>
      </c>
      <c r="D1649" s="22">
        <v>0</v>
      </c>
      <c r="E1649" s="22">
        <v>0</v>
      </c>
      <c r="F1649" s="22">
        <v>0</v>
      </c>
      <c r="G1649" s="22">
        <v>0</v>
      </c>
      <c r="H1649" s="22">
        <v>0</v>
      </c>
      <c r="I1649" s="22">
        <v>0</v>
      </c>
      <c r="J1649" s="22">
        <v>0</v>
      </c>
      <c r="K1649" s="22">
        <v>0</v>
      </c>
    </row>
    <row r="1650" spans="1:12" x14ac:dyDescent="0.25">
      <c r="A1650" t="s">
        <v>17</v>
      </c>
      <c r="B1650" s="22">
        <v>2021</v>
      </c>
      <c r="C1650" s="22">
        <v>519</v>
      </c>
      <c r="D1650" s="22">
        <v>3</v>
      </c>
      <c r="E1650" s="22">
        <v>8</v>
      </c>
      <c r="F1650" s="22">
        <v>1.9</v>
      </c>
      <c r="G1650" s="22">
        <v>0</v>
      </c>
      <c r="H1650" s="22">
        <v>0</v>
      </c>
      <c r="I1650" s="22">
        <v>0</v>
      </c>
      <c r="J1650" s="22">
        <v>0</v>
      </c>
      <c r="K1650" s="22">
        <v>0</v>
      </c>
    </row>
    <row r="1651" spans="1:12" x14ac:dyDescent="0.25">
      <c r="A1651" t="s">
        <v>17</v>
      </c>
      <c r="B1651" s="22">
        <v>2021</v>
      </c>
      <c r="C1651" s="22">
        <v>519</v>
      </c>
      <c r="E1651" s="22">
        <v>9</v>
      </c>
      <c r="F1651" s="22">
        <v>1.6</v>
      </c>
    </row>
    <row r="1652" spans="1:12" x14ac:dyDescent="0.25">
      <c r="A1652" t="s">
        <v>17</v>
      </c>
      <c r="B1652" s="22">
        <v>2021</v>
      </c>
      <c r="C1652" s="22">
        <v>519</v>
      </c>
      <c r="E1652" s="22">
        <v>10.5</v>
      </c>
      <c r="F1652" s="22">
        <v>1.6</v>
      </c>
    </row>
    <row r="1653" spans="1:12" x14ac:dyDescent="0.25">
      <c r="A1653" t="s">
        <v>17</v>
      </c>
      <c r="B1653" s="22">
        <v>2021</v>
      </c>
      <c r="C1653" s="22">
        <v>520</v>
      </c>
      <c r="D1653" s="22">
        <v>2</v>
      </c>
      <c r="E1653" s="22">
        <v>5.5</v>
      </c>
      <c r="F1653" s="22">
        <v>2.2000000000000002</v>
      </c>
      <c r="G1653" s="22">
        <v>0</v>
      </c>
      <c r="H1653" s="22">
        <v>0</v>
      </c>
      <c r="I1653" s="22">
        <v>0</v>
      </c>
      <c r="J1653" s="22">
        <v>0</v>
      </c>
      <c r="K1653" s="22">
        <v>1</v>
      </c>
      <c r="L1653" s="22" t="s">
        <v>35</v>
      </c>
    </row>
    <row r="1654" spans="1:12" x14ac:dyDescent="0.25">
      <c r="A1654" t="s">
        <v>17</v>
      </c>
      <c r="B1654" s="22">
        <v>2021</v>
      </c>
      <c r="C1654" s="22">
        <v>520</v>
      </c>
      <c r="E1654" s="22">
        <v>8.5</v>
      </c>
      <c r="F1654" s="22">
        <v>1.2</v>
      </c>
    </row>
    <row r="1655" spans="1:12" x14ac:dyDescent="0.25">
      <c r="A1655" t="s">
        <v>17</v>
      </c>
      <c r="B1655" s="22">
        <v>2021</v>
      </c>
      <c r="C1655" s="22">
        <v>521</v>
      </c>
      <c r="D1655" s="22">
        <v>3</v>
      </c>
      <c r="E1655" s="22">
        <v>10.5</v>
      </c>
      <c r="F1655" s="22">
        <v>2</v>
      </c>
      <c r="G1655" s="22">
        <v>0</v>
      </c>
      <c r="H1655" s="22">
        <v>0</v>
      </c>
      <c r="I1655" s="22">
        <v>0</v>
      </c>
      <c r="J1655" s="22">
        <v>0</v>
      </c>
      <c r="K1655" s="22">
        <v>0</v>
      </c>
    </row>
    <row r="1656" spans="1:12" x14ac:dyDescent="0.25">
      <c r="A1656" t="s">
        <v>17</v>
      </c>
      <c r="B1656" s="22">
        <v>2021</v>
      </c>
      <c r="C1656" s="22">
        <v>521</v>
      </c>
      <c r="E1656" s="22">
        <v>12</v>
      </c>
      <c r="F1656" s="22">
        <v>2</v>
      </c>
    </row>
    <row r="1657" spans="1:12" x14ac:dyDescent="0.25">
      <c r="A1657" t="s">
        <v>17</v>
      </c>
      <c r="B1657" s="22">
        <v>2021</v>
      </c>
      <c r="C1657" s="22">
        <v>521</v>
      </c>
      <c r="E1657" s="22">
        <v>8.5</v>
      </c>
      <c r="F1657" s="22">
        <v>1.4</v>
      </c>
    </row>
    <row r="1658" spans="1:12" x14ac:dyDescent="0.25">
      <c r="A1658" t="s">
        <v>17</v>
      </c>
      <c r="B1658" s="22">
        <v>2021</v>
      </c>
      <c r="C1658" s="22">
        <v>522</v>
      </c>
      <c r="D1658" s="22">
        <v>3</v>
      </c>
      <c r="E1658" s="22">
        <v>11</v>
      </c>
      <c r="F1658" s="22">
        <v>2.1</v>
      </c>
      <c r="G1658" s="22">
        <v>0</v>
      </c>
      <c r="H1658" s="22">
        <v>0</v>
      </c>
      <c r="K1658" s="22">
        <v>0</v>
      </c>
    </row>
    <row r="1659" spans="1:12" x14ac:dyDescent="0.25">
      <c r="A1659" t="s">
        <v>17</v>
      </c>
      <c r="B1659" s="22">
        <v>2021</v>
      </c>
      <c r="C1659" s="22">
        <v>522</v>
      </c>
      <c r="E1659" s="22">
        <v>11</v>
      </c>
      <c r="F1659" s="22">
        <v>1.7</v>
      </c>
    </row>
    <row r="1660" spans="1:12" x14ac:dyDescent="0.25">
      <c r="A1660" t="s">
        <v>17</v>
      </c>
      <c r="B1660" s="22">
        <v>2021</v>
      </c>
      <c r="C1660" s="22">
        <v>522</v>
      </c>
      <c r="E1660" s="22">
        <v>9</v>
      </c>
      <c r="F1660" s="22">
        <v>1</v>
      </c>
    </row>
    <row r="1661" spans="1:12" x14ac:dyDescent="0.25">
      <c r="A1661" t="s">
        <v>17</v>
      </c>
      <c r="B1661" s="22">
        <v>2021</v>
      </c>
      <c r="C1661" s="22">
        <v>523</v>
      </c>
      <c r="D1661" s="22">
        <v>0</v>
      </c>
      <c r="E1661" s="22">
        <v>0</v>
      </c>
      <c r="F1661" s="22">
        <v>0</v>
      </c>
      <c r="G1661" s="22">
        <v>0</v>
      </c>
      <c r="H1661" s="22">
        <v>0</v>
      </c>
      <c r="I1661" s="22">
        <v>0</v>
      </c>
      <c r="J1661" s="22">
        <v>0</v>
      </c>
      <c r="K1661" s="22">
        <v>0</v>
      </c>
    </row>
    <row r="1662" spans="1:12" x14ac:dyDescent="0.25">
      <c r="A1662" t="s">
        <v>17</v>
      </c>
      <c r="B1662" s="22">
        <v>2021</v>
      </c>
      <c r="C1662" s="22">
        <v>524</v>
      </c>
      <c r="D1662" s="22">
        <v>0</v>
      </c>
      <c r="E1662" s="22">
        <v>0</v>
      </c>
      <c r="F1662" s="22">
        <v>0</v>
      </c>
      <c r="G1662" s="22">
        <v>0</v>
      </c>
      <c r="H1662" s="22">
        <v>0</v>
      </c>
      <c r="I1662" s="22">
        <v>0</v>
      </c>
      <c r="J1662" s="22">
        <v>0</v>
      </c>
      <c r="K1662" s="22">
        <v>0</v>
      </c>
    </row>
    <row r="1663" spans="1:12" x14ac:dyDescent="0.25">
      <c r="A1663" t="s">
        <v>17</v>
      </c>
      <c r="B1663" s="22">
        <v>2021</v>
      </c>
      <c r="C1663" s="22">
        <v>525</v>
      </c>
      <c r="D1663" s="22">
        <v>2</v>
      </c>
      <c r="E1663" s="22">
        <v>6.5</v>
      </c>
      <c r="F1663" s="22">
        <v>1.3</v>
      </c>
      <c r="G1663" s="22">
        <v>0</v>
      </c>
      <c r="H1663" s="22">
        <v>0</v>
      </c>
      <c r="I1663" s="22">
        <v>0</v>
      </c>
      <c r="J1663" s="22">
        <v>0</v>
      </c>
      <c r="K1663" s="22">
        <v>0</v>
      </c>
    </row>
    <row r="1664" spans="1:12" x14ac:dyDescent="0.25">
      <c r="A1664" t="s">
        <v>17</v>
      </c>
      <c r="B1664" s="22">
        <v>2021</v>
      </c>
      <c r="C1664" s="22">
        <v>525</v>
      </c>
      <c r="E1664" s="22">
        <v>6.5</v>
      </c>
      <c r="F1664" s="22">
        <v>1</v>
      </c>
    </row>
    <row r="1665" spans="1:14" x14ac:dyDescent="0.25">
      <c r="A1665" t="s">
        <v>17</v>
      </c>
      <c r="B1665" s="22">
        <v>2021</v>
      </c>
      <c r="C1665" s="22">
        <v>526</v>
      </c>
      <c r="D1665" s="22">
        <v>0</v>
      </c>
      <c r="E1665" s="22">
        <v>0</v>
      </c>
      <c r="F1665" s="22">
        <v>0</v>
      </c>
      <c r="G1665" s="22">
        <v>0</v>
      </c>
      <c r="H1665" s="22">
        <v>0</v>
      </c>
      <c r="I1665" s="22">
        <v>0</v>
      </c>
      <c r="J1665" s="22">
        <v>0</v>
      </c>
      <c r="K1665" s="22">
        <v>0</v>
      </c>
    </row>
    <row r="1666" spans="1:14" x14ac:dyDescent="0.25">
      <c r="A1666" t="s">
        <v>17</v>
      </c>
      <c r="B1666" s="22">
        <v>2021</v>
      </c>
      <c r="C1666" s="22">
        <v>527</v>
      </c>
      <c r="D1666" s="22">
        <v>3</v>
      </c>
      <c r="E1666" s="22">
        <v>7.5</v>
      </c>
      <c r="F1666" s="22">
        <v>2</v>
      </c>
      <c r="G1666" s="22">
        <v>0</v>
      </c>
      <c r="H1666" s="22">
        <v>0</v>
      </c>
      <c r="I1666" s="22">
        <v>0</v>
      </c>
      <c r="J1666" s="22">
        <v>0</v>
      </c>
      <c r="K1666" s="22">
        <v>0</v>
      </c>
    </row>
    <row r="1667" spans="1:14" x14ac:dyDescent="0.25">
      <c r="A1667" t="s">
        <v>17</v>
      </c>
      <c r="B1667" s="22">
        <v>2021</v>
      </c>
      <c r="C1667" s="22">
        <v>527</v>
      </c>
      <c r="E1667" s="22">
        <v>8.5</v>
      </c>
      <c r="F1667" s="22">
        <v>1.6</v>
      </c>
    </row>
    <row r="1668" spans="1:14" x14ac:dyDescent="0.25">
      <c r="A1668" t="s">
        <v>17</v>
      </c>
      <c r="B1668" s="22">
        <v>2021</v>
      </c>
      <c r="C1668" s="22">
        <v>527</v>
      </c>
      <c r="E1668" s="22">
        <v>7.5</v>
      </c>
      <c r="F1668" s="22">
        <v>1.4</v>
      </c>
    </row>
    <row r="1669" spans="1:14" x14ac:dyDescent="0.25">
      <c r="A1669" t="s">
        <v>17</v>
      </c>
      <c r="B1669" s="22">
        <v>2021</v>
      </c>
      <c r="C1669" s="22">
        <v>528</v>
      </c>
      <c r="D1669" s="22">
        <v>0</v>
      </c>
      <c r="E1669" s="22">
        <v>0</v>
      </c>
      <c r="F1669" s="22">
        <v>0</v>
      </c>
      <c r="G1669" s="22">
        <v>0</v>
      </c>
      <c r="H1669" s="22">
        <v>0</v>
      </c>
      <c r="I1669" s="22">
        <v>0</v>
      </c>
      <c r="J1669" s="22">
        <v>0</v>
      </c>
      <c r="K1669" s="22">
        <v>0</v>
      </c>
    </row>
    <row r="1670" spans="1:14" x14ac:dyDescent="0.25">
      <c r="A1670" t="s">
        <v>17</v>
      </c>
      <c r="B1670" s="22">
        <v>2021</v>
      </c>
      <c r="C1670" s="22">
        <v>529</v>
      </c>
      <c r="D1670" s="22">
        <v>0</v>
      </c>
      <c r="E1670" s="22">
        <v>0</v>
      </c>
      <c r="F1670" s="22">
        <v>0</v>
      </c>
      <c r="G1670" s="22">
        <v>0</v>
      </c>
      <c r="H1670" s="22">
        <v>0</v>
      </c>
      <c r="I1670" s="22">
        <v>0</v>
      </c>
      <c r="J1670" s="22">
        <v>0</v>
      </c>
      <c r="K1670" s="22">
        <v>0</v>
      </c>
    </row>
    <row r="1671" spans="1:14" x14ac:dyDescent="0.25">
      <c r="A1671" t="s">
        <v>17</v>
      </c>
      <c r="B1671" s="22">
        <v>2021</v>
      </c>
      <c r="C1671" s="22">
        <v>530</v>
      </c>
      <c r="D1671" s="22">
        <v>0</v>
      </c>
      <c r="E1671" s="22">
        <v>0</v>
      </c>
      <c r="F1671" s="22">
        <v>0</v>
      </c>
      <c r="G1671" s="22">
        <v>0</v>
      </c>
      <c r="H1671" s="22">
        <v>0</v>
      </c>
      <c r="I1671" s="22">
        <v>0</v>
      </c>
      <c r="J1671" s="22">
        <v>0</v>
      </c>
      <c r="K1671" s="22">
        <v>0</v>
      </c>
    </row>
    <row r="1672" spans="1:14" x14ac:dyDescent="0.25">
      <c r="A1672" t="s">
        <v>17</v>
      </c>
      <c r="B1672" s="22">
        <v>2021</v>
      </c>
      <c r="C1672" s="22">
        <v>531</v>
      </c>
      <c r="D1672" s="22" t="s">
        <v>13</v>
      </c>
      <c r="E1672" s="22" t="s">
        <v>13</v>
      </c>
      <c r="F1672" s="22" t="s">
        <v>13</v>
      </c>
      <c r="G1672" s="22" t="s">
        <v>13</v>
      </c>
      <c r="H1672" s="22" t="s">
        <v>13</v>
      </c>
      <c r="I1672" s="22" t="s">
        <v>13</v>
      </c>
      <c r="J1672" s="22" t="s">
        <v>13</v>
      </c>
      <c r="K1672" s="22" t="s">
        <v>13</v>
      </c>
    </row>
    <row r="1673" spans="1:14" x14ac:dyDescent="0.25">
      <c r="A1673" t="s">
        <v>17</v>
      </c>
      <c r="B1673" s="22">
        <v>2021</v>
      </c>
      <c r="C1673" s="22">
        <v>532</v>
      </c>
      <c r="D1673" s="22">
        <v>4</v>
      </c>
      <c r="E1673" s="22">
        <v>7.3</v>
      </c>
      <c r="F1673" s="22">
        <v>3.2</v>
      </c>
      <c r="G1673" s="22">
        <v>0</v>
      </c>
      <c r="H1673" s="22">
        <v>0</v>
      </c>
      <c r="I1673" s="22">
        <v>0</v>
      </c>
      <c r="J1673" s="22">
        <v>0</v>
      </c>
      <c r="K1673" s="22">
        <v>0</v>
      </c>
    </row>
    <row r="1674" spans="1:14" x14ac:dyDescent="0.25">
      <c r="A1674" t="s">
        <v>17</v>
      </c>
      <c r="B1674" s="22">
        <v>2021</v>
      </c>
      <c r="C1674" s="22">
        <v>532</v>
      </c>
      <c r="E1674" s="22">
        <v>9</v>
      </c>
      <c r="F1674" s="22">
        <v>2.6</v>
      </c>
    </row>
    <row r="1675" spans="1:14" x14ac:dyDescent="0.25">
      <c r="A1675" t="s">
        <v>17</v>
      </c>
      <c r="B1675" s="22">
        <v>2021</v>
      </c>
      <c r="C1675" s="22">
        <v>532</v>
      </c>
      <c r="E1675" s="22">
        <v>9</v>
      </c>
      <c r="F1675" s="22">
        <v>2.2999999999999998</v>
      </c>
    </row>
    <row r="1676" spans="1:14" x14ac:dyDescent="0.25">
      <c r="A1676" t="s">
        <v>17</v>
      </c>
      <c r="B1676" s="22">
        <v>2021</v>
      </c>
      <c r="C1676" s="22">
        <v>532</v>
      </c>
      <c r="E1676" s="22">
        <v>7.5</v>
      </c>
      <c r="F1676" s="22">
        <v>1.7</v>
      </c>
    </row>
    <row r="1677" spans="1:14" x14ac:dyDescent="0.25">
      <c r="A1677" t="s">
        <v>17</v>
      </c>
      <c r="B1677" s="22">
        <v>2021</v>
      </c>
      <c r="C1677" s="22">
        <v>533</v>
      </c>
      <c r="D1677" s="22" t="s">
        <v>13</v>
      </c>
      <c r="E1677" s="22" t="s">
        <v>13</v>
      </c>
      <c r="F1677" s="22" t="s">
        <v>13</v>
      </c>
      <c r="G1677" s="22" t="s">
        <v>13</v>
      </c>
      <c r="H1677" s="22" t="s">
        <v>13</v>
      </c>
      <c r="I1677" s="22" t="s">
        <v>13</v>
      </c>
      <c r="J1677" s="22" t="s">
        <v>13</v>
      </c>
      <c r="K1677" s="22" t="s">
        <v>13</v>
      </c>
    </row>
    <row r="1678" spans="1:14" x14ac:dyDescent="0.25">
      <c r="A1678" t="s">
        <v>17</v>
      </c>
      <c r="B1678" s="22">
        <v>2021</v>
      </c>
      <c r="C1678" s="22">
        <v>534</v>
      </c>
      <c r="D1678" s="22">
        <v>2</v>
      </c>
      <c r="E1678" s="22">
        <v>8.5</v>
      </c>
      <c r="F1678" s="22">
        <v>1.1000000000000001</v>
      </c>
      <c r="G1678" s="22">
        <v>0</v>
      </c>
      <c r="H1678" s="22">
        <v>0</v>
      </c>
      <c r="I1678" s="22">
        <v>0</v>
      </c>
      <c r="J1678" s="22">
        <v>0</v>
      </c>
      <c r="K1678" s="22">
        <v>1</v>
      </c>
      <c r="L1678" s="22" t="s">
        <v>36</v>
      </c>
    </row>
    <row r="1679" spans="1:14" x14ac:dyDescent="0.25">
      <c r="A1679" t="s">
        <v>17</v>
      </c>
      <c r="B1679" s="22">
        <v>2021</v>
      </c>
      <c r="C1679" s="22">
        <v>535</v>
      </c>
      <c r="D1679" s="22">
        <v>0</v>
      </c>
      <c r="E1679" s="22">
        <v>0</v>
      </c>
      <c r="F1679" s="22">
        <v>0</v>
      </c>
      <c r="G1679" s="22">
        <v>0</v>
      </c>
      <c r="H1679" s="22">
        <v>0</v>
      </c>
      <c r="I1679" s="22">
        <v>0</v>
      </c>
      <c r="J1679" s="22">
        <v>0</v>
      </c>
      <c r="K1679" s="22">
        <v>0</v>
      </c>
    </row>
    <row r="1680" spans="1:14" x14ac:dyDescent="0.25">
      <c r="A1680" t="s">
        <v>17</v>
      </c>
      <c r="B1680" s="22">
        <v>2021</v>
      </c>
      <c r="C1680" s="22">
        <v>536</v>
      </c>
      <c r="D1680" s="22">
        <v>4</v>
      </c>
      <c r="E1680" s="22">
        <v>10.5</v>
      </c>
      <c r="F1680" s="22">
        <v>3.5</v>
      </c>
      <c r="G1680" s="22">
        <v>0</v>
      </c>
      <c r="H1680" s="22">
        <v>0</v>
      </c>
      <c r="I1680" s="22">
        <v>0</v>
      </c>
      <c r="J1680" s="22">
        <v>0</v>
      </c>
      <c r="K1680" s="22">
        <v>0</v>
      </c>
      <c r="N1680" s="22"/>
    </row>
    <row r="1681" spans="1:14" x14ac:dyDescent="0.25">
      <c r="A1681" t="s">
        <v>17</v>
      </c>
      <c r="B1681" s="22">
        <v>2021</v>
      </c>
      <c r="C1681" s="22">
        <v>536</v>
      </c>
      <c r="E1681" s="22">
        <v>15</v>
      </c>
      <c r="F1681" s="22">
        <v>3.4</v>
      </c>
      <c r="N1681" s="22"/>
    </row>
    <row r="1682" spans="1:14" x14ac:dyDescent="0.25">
      <c r="A1682" t="s">
        <v>17</v>
      </c>
      <c r="B1682" s="22">
        <v>2021</v>
      </c>
      <c r="C1682" s="22">
        <v>536</v>
      </c>
      <c r="E1682" s="22">
        <v>15</v>
      </c>
      <c r="F1682" s="22">
        <v>3.1</v>
      </c>
      <c r="N1682" s="22"/>
    </row>
    <row r="1683" spans="1:14" x14ac:dyDescent="0.25">
      <c r="A1683" t="s">
        <v>17</v>
      </c>
      <c r="B1683" s="22">
        <v>2021</v>
      </c>
      <c r="C1683" s="22">
        <v>536</v>
      </c>
      <c r="E1683" s="22">
        <v>10</v>
      </c>
      <c r="F1683" s="22">
        <v>1.8</v>
      </c>
      <c r="N1683" s="22"/>
    </row>
    <row r="1684" spans="1:14" x14ac:dyDescent="0.25">
      <c r="A1684" t="s">
        <v>17</v>
      </c>
      <c r="B1684" s="22">
        <v>2021</v>
      </c>
      <c r="C1684" s="22">
        <v>537</v>
      </c>
      <c r="D1684" s="22">
        <v>3</v>
      </c>
      <c r="E1684" s="22">
        <v>10</v>
      </c>
      <c r="F1684" s="22">
        <v>3</v>
      </c>
      <c r="G1684" s="22">
        <v>0</v>
      </c>
      <c r="H1684" s="22">
        <v>0</v>
      </c>
      <c r="I1684" s="22">
        <v>0</v>
      </c>
      <c r="J1684" s="22">
        <v>0</v>
      </c>
      <c r="K1684" s="22">
        <v>0</v>
      </c>
      <c r="N1684" s="22"/>
    </row>
    <row r="1685" spans="1:14" x14ac:dyDescent="0.25">
      <c r="A1685" t="s">
        <v>17</v>
      </c>
      <c r="B1685" s="22">
        <v>2021</v>
      </c>
      <c r="C1685" s="22">
        <v>537</v>
      </c>
      <c r="E1685" s="22">
        <v>9.5</v>
      </c>
      <c r="F1685" s="22">
        <v>2.5</v>
      </c>
      <c r="N1685" s="22"/>
    </row>
    <row r="1686" spans="1:14" x14ac:dyDescent="0.25">
      <c r="A1686" t="s">
        <v>17</v>
      </c>
      <c r="B1686" s="22">
        <v>2021</v>
      </c>
      <c r="C1686" s="22">
        <v>537</v>
      </c>
      <c r="E1686" s="22">
        <v>8.6999999999999993</v>
      </c>
      <c r="F1686" s="22">
        <v>2</v>
      </c>
      <c r="N1686" s="22"/>
    </row>
    <row r="1687" spans="1:14" x14ac:dyDescent="0.25">
      <c r="A1687" t="s">
        <v>17</v>
      </c>
      <c r="B1687" s="22">
        <v>2021</v>
      </c>
      <c r="C1687" s="22">
        <v>538</v>
      </c>
      <c r="D1687" s="22">
        <v>0</v>
      </c>
      <c r="E1687" s="22">
        <v>0</v>
      </c>
      <c r="F1687" s="22">
        <v>0</v>
      </c>
      <c r="G1687" s="22">
        <v>0</v>
      </c>
      <c r="H1687" s="22">
        <v>0</v>
      </c>
      <c r="I1687" s="22">
        <v>0</v>
      </c>
      <c r="J1687" s="22">
        <v>0</v>
      </c>
      <c r="K1687" s="22">
        <v>0</v>
      </c>
      <c r="N1687" s="22"/>
    </row>
    <row r="1688" spans="1:14" x14ac:dyDescent="0.25">
      <c r="A1688" t="s">
        <v>17</v>
      </c>
      <c r="B1688" s="22">
        <v>2021</v>
      </c>
      <c r="C1688" s="22">
        <v>539</v>
      </c>
      <c r="D1688" s="22">
        <v>3</v>
      </c>
      <c r="E1688" s="22">
        <v>5.5</v>
      </c>
      <c r="F1688" s="22">
        <v>1.3</v>
      </c>
      <c r="G1688" s="22">
        <v>0</v>
      </c>
      <c r="H1688" s="22">
        <v>0</v>
      </c>
      <c r="I1688" s="22">
        <v>0</v>
      </c>
      <c r="J1688" s="22">
        <v>0</v>
      </c>
      <c r="K1688" s="22">
        <v>0</v>
      </c>
      <c r="N1688" s="22"/>
    </row>
    <row r="1689" spans="1:14" x14ac:dyDescent="0.25">
      <c r="A1689" t="s">
        <v>17</v>
      </c>
      <c r="B1689" s="22">
        <v>2021</v>
      </c>
      <c r="C1689" s="22">
        <v>539</v>
      </c>
      <c r="E1689" s="22">
        <v>4.5</v>
      </c>
      <c r="F1689" s="22">
        <v>1.5</v>
      </c>
      <c r="N1689" s="22"/>
    </row>
    <row r="1690" spans="1:14" x14ac:dyDescent="0.25">
      <c r="A1690" t="s">
        <v>17</v>
      </c>
      <c r="B1690" s="22">
        <v>2021</v>
      </c>
      <c r="C1690" s="22">
        <v>539</v>
      </c>
      <c r="E1690" s="22">
        <v>5.5</v>
      </c>
      <c r="F1690" s="22">
        <v>1.1000000000000001</v>
      </c>
      <c r="N1690" s="22"/>
    </row>
    <row r="1691" spans="1:14" x14ac:dyDescent="0.25">
      <c r="A1691" t="s">
        <v>17</v>
      </c>
      <c r="B1691" s="22">
        <v>2021</v>
      </c>
      <c r="C1691" s="22">
        <v>540</v>
      </c>
      <c r="D1691" s="22" t="s">
        <v>13</v>
      </c>
      <c r="E1691" s="22" t="s">
        <v>13</v>
      </c>
      <c r="F1691" s="22" t="s">
        <v>13</v>
      </c>
      <c r="G1691" s="22" t="s">
        <v>13</v>
      </c>
      <c r="H1691" s="22" t="s">
        <v>13</v>
      </c>
      <c r="I1691" s="22" t="s">
        <v>13</v>
      </c>
      <c r="J1691" s="22" t="s">
        <v>13</v>
      </c>
      <c r="K1691" s="22" t="s">
        <v>13</v>
      </c>
      <c r="N1691" s="22"/>
    </row>
    <row r="1692" spans="1:14" x14ac:dyDescent="0.25">
      <c r="A1692" t="s">
        <v>17</v>
      </c>
      <c r="B1692" s="22">
        <v>2021</v>
      </c>
      <c r="C1692" s="22">
        <v>541</v>
      </c>
      <c r="D1692" s="22">
        <v>3</v>
      </c>
      <c r="E1692" s="22">
        <v>10</v>
      </c>
      <c r="F1692" s="22">
        <v>3</v>
      </c>
      <c r="G1692" s="22">
        <v>0</v>
      </c>
      <c r="H1692" s="22">
        <v>0</v>
      </c>
      <c r="I1692" s="22">
        <v>0</v>
      </c>
      <c r="J1692" s="22">
        <v>0</v>
      </c>
      <c r="K1692" s="22">
        <v>0</v>
      </c>
      <c r="N1692" s="22"/>
    </row>
    <row r="1693" spans="1:14" x14ac:dyDescent="0.25">
      <c r="A1693" t="s">
        <v>17</v>
      </c>
      <c r="B1693" s="22">
        <v>2021</v>
      </c>
      <c r="C1693" s="22">
        <v>541</v>
      </c>
      <c r="E1693" s="22">
        <v>11</v>
      </c>
      <c r="F1693" s="22">
        <v>2.8</v>
      </c>
      <c r="N1693" s="22"/>
    </row>
    <row r="1694" spans="1:14" x14ac:dyDescent="0.25">
      <c r="A1694" t="s">
        <v>17</v>
      </c>
      <c r="B1694" s="22">
        <v>2021</v>
      </c>
      <c r="C1694" s="22">
        <v>541</v>
      </c>
      <c r="E1694" s="22">
        <v>10.5</v>
      </c>
      <c r="F1694" s="22">
        <v>2.4</v>
      </c>
      <c r="N1694" s="22"/>
    </row>
    <row r="1695" spans="1:14" x14ac:dyDescent="0.25">
      <c r="A1695" t="s">
        <v>17</v>
      </c>
      <c r="B1695" s="22">
        <v>2021</v>
      </c>
      <c r="C1695" s="22">
        <v>542</v>
      </c>
      <c r="D1695" s="22" t="s">
        <v>13</v>
      </c>
      <c r="E1695" s="22" t="s">
        <v>13</v>
      </c>
      <c r="F1695" s="22" t="s">
        <v>13</v>
      </c>
      <c r="G1695" s="22" t="s">
        <v>13</v>
      </c>
      <c r="H1695" s="22" t="s">
        <v>13</v>
      </c>
      <c r="I1695" s="22" t="s">
        <v>13</v>
      </c>
      <c r="J1695" s="22" t="s">
        <v>13</v>
      </c>
      <c r="K1695" s="22">
        <v>1</v>
      </c>
      <c r="L1695" s="22" t="s">
        <v>10</v>
      </c>
      <c r="N1695" s="22"/>
    </row>
    <row r="1696" spans="1:14" x14ac:dyDescent="0.25">
      <c r="A1696" t="s">
        <v>17</v>
      </c>
      <c r="B1696" s="22">
        <v>2021</v>
      </c>
      <c r="C1696" s="22">
        <v>543</v>
      </c>
      <c r="D1696" s="22">
        <v>2</v>
      </c>
      <c r="E1696" s="22">
        <v>4.5</v>
      </c>
      <c r="F1696" s="22">
        <v>1.2</v>
      </c>
      <c r="G1696" s="22">
        <v>0</v>
      </c>
      <c r="H1696" s="22">
        <v>0</v>
      </c>
      <c r="I1696" s="22">
        <v>0</v>
      </c>
      <c r="J1696" s="22">
        <v>0</v>
      </c>
      <c r="K1696" s="22">
        <v>0</v>
      </c>
      <c r="N1696" s="22"/>
    </row>
    <row r="1697" spans="1:14" x14ac:dyDescent="0.25">
      <c r="A1697" t="s">
        <v>17</v>
      </c>
      <c r="B1697" s="22">
        <v>2021</v>
      </c>
      <c r="C1697" s="22">
        <v>543</v>
      </c>
      <c r="E1697" s="22">
        <v>5.5</v>
      </c>
      <c r="F1697" s="22">
        <v>1</v>
      </c>
      <c r="N1697" s="22"/>
    </row>
    <row r="1698" spans="1:14" x14ac:dyDescent="0.25">
      <c r="A1698" t="s">
        <v>17</v>
      </c>
      <c r="B1698" s="22">
        <v>2021</v>
      </c>
      <c r="C1698" s="22">
        <v>544</v>
      </c>
      <c r="D1698" s="22">
        <v>0</v>
      </c>
      <c r="E1698" s="22">
        <v>0</v>
      </c>
      <c r="F1698" s="22">
        <v>0</v>
      </c>
      <c r="G1698" s="22">
        <v>0</v>
      </c>
      <c r="H1698" s="22">
        <v>0</v>
      </c>
      <c r="I1698" s="22">
        <v>0</v>
      </c>
      <c r="J1698" s="22">
        <v>0</v>
      </c>
      <c r="K1698" s="22">
        <v>0</v>
      </c>
      <c r="N1698" s="22"/>
    </row>
    <row r="1699" spans="1:14" x14ac:dyDescent="0.25">
      <c r="A1699" t="s">
        <v>17</v>
      </c>
      <c r="B1699" s="22">
        <v>2021</v>
      </c>
      <c r="C1699" s="22">
        <v>545</v>
      </c>
      <c r="D1699" s="22">
        <v>3</v>
      </c>
      <c r="E1699" s="22">
        <v>4.5</v>
      </c>
      <c r="F1699" s="22">
        <v>1.5</v>
      </c>
      <c r="G1699" s="22">
        <v>0</v>
      </c>
      <c r="H1699" s="22">
        <v>0</v>
      </c>
      <c r="I1699" s="22">
        <v>0</v>
      </c>
      <c r="J1699" s="22">
        <v>0</v>
      </c>
      <c r="K1699" s="22">
        <v>0</v>
      </c>
      <c r="N1699" s="22"/>
    </row>
    <row r="1700" spans="1:14" x14ac:dyDescent="0.25">
      <c r="A1700" t="s">
        <v>17</v>
      </c>
      <c r="B1700" s="22">
        <v>2021</v>
      </c>
      <c r="C1700" s="22">
        <v>545</v>
      </c>
      <c r="E1700" s="22">
        <v>5</v>
      </c>
      <c r="F1700" s="22">
        <v>1.2</v>
      </c>
      <c r="N1700" s="22"/>
    </row>
    <row r="1701" spans="1:14" x14ac:dyDescent="0.25">
      <c r="A1701" t="s">
        <v>17</v>
      </c>
      <c r="B1701" s="22">
        <v>2021</v>
      </c>
      <c r="C1701" s="22">
        <v>545</v>
      </c>
      <c r="E1701" s="22">
        <v>4.7</v>
      </c>
      <c r="F1701" s="22">
        <v>1.1000000000000001</v>
      </c>
      <c r="N1701" s="22"/>
    </row>
    <row r="1702" spans="1:14" x14ac:dyDescent="0.25">
      <c r="A1702" t="s">
        <v>17</v>
      </c>
      <c r="B1702" s="22">
        <v>2021</v>
      </c>
      <c r="C1702" s="22">
        <v>546</v>
      </c>
      <c r="D1702" s="22">
        <v>3</v>
      </c>
      <c r="E1702" s="22" t="s">
        <v>13</v>
      </c>
      <c r="F1702" s="22" t="s">
        <v>13</v>
      </c>
      <c r="G1702" s="22">
        <v>0</v>
      </c>
      <c r="H1702" s="22">
        <v>0</v>
      </c>
      <c r="I1702" s="22">
        <v>0</v>
      </c>
      <c r="J1702" s="22">
        <v>0</v>
      </c>
      <c r="K1702" s="22">
        <v>1</v>
      </c>
      <c r="L1702" s="22" t="s">
        <v>10</v>
      </c>
      <c r="N1702" s="22"/>
    </row>
    <row r="1703" spans="1:14" x14ac:dyDescent="0.25">
      <c r="A1703" t="s">
        <v>17</v>
      </c>
      <c r="B1703" s="22">
        <v>2021</v>
      </c>
      <c r="C1703" s="22">
        <v>547</v>
      </c>
      <c r="D1703" s="22">
        <v>0</v>
      </c>
      <c r="E1703" s="22">
        <v>0</v>
      </c>
      <c r="F1703" s="22">
        <v>0</v>
      </c>
      <c r="G1703" s="22">
        <v>0</v>
      </c>
      <c r="H1703" s="22">
        <v>0</v>
      </c>
      <c r="I1703" s="22">
        <v>0</v>
      </c>
      <c r="J1703" s="22">
        <v>0</v>
      </c>
      <c r="K1703" s="22">
        <v>0</v>
      </c>
      <c r="N1703" s="22"/>
    </row>
    <row r="1704" spans="1:14" x14ac:dyDescent="0.25">
      <c r="A1704" t="s">
        <v>17</v>
      </c>
      <c r="B1704" s="22">
        <v>2021</v>
      </c>
      <c r="C1704" s="22">
        <v>548</v>
      </c>
      <c r="D1704" s="22">
        <v>0</v>
      </c>
      <c r="E1704" s="22">
        <v>0</v>
      </c>
      <c r="F1704" s="22">
        <v>0</v>
      </c>
      <c r="G1704" s="22">
        <v>0</v>
      </c>
      <c r="H1704" s="22">
        <v>0</v>
      </c>
      <c r="I1704" s="22">
        <v>0</v>
      </c>
      <c r="J1704" s="22">
        <v>0</v>
      </c>
      <c r="K1704" s="22">
        <v>0</v>
      </c>
      <c r="N1704" s="22"/>
    </row>
    <row r="1705" spans="1:14" x14ac:dyDescent="0.25">
      <c r="A1705" t="s">
        <v>17</v>
      </c>
      <c r="B1705" s="22">
        <v>2021</v>
      </c>
      <c r="C1705" s="22">
        <v>549</v>
      </c>
      <c r="D1705" s="22">
        <v>0</v>
      </c>
      <c r="E1705" s="22">
        <v>0</v>
      </c>
      <c r="F1705" s="22">
        <v>0</v>
      </c>
      <c r="G1705" s="22">
        <v>0</v>
      </c>
      <c r="H1705" s="22">
        <v>0</v>
      </c>
      <c r="I1705" s="22">
        <v>0</v>
      </c>
      <c r="J1705" s="22">
        <v>0</v>
      </c>
      <c r="K1705" s="22">
        <v>0</v>
      </c>
      <c r="N1705" s="22"/>
    </row>
    <row r="1706" spans="1:14" x14ac:dyDescent="0.25">
      <c r="A1706" t="s">
        <v>17</v>
      </c>
      <c r="B1706" s="22">
        <v>2021</v>
      </c>
      <c r="C1706" s="22">
        <v>550</v>
      </c>
      <c r="D1706" s="22" t="s">
        <v>13</v>
      </c>
      <c r="E1706" s="22" t="s">
        <v>13</v>
      </c>
      <c r="F1706" s="22" t="s">
        <v>13</v>
      </c>
      <c r="G1706" s="22" t="s">
        <v>13</v>
      </c>
      <c r="H1706" s="22" t="s">
        <v>13</v>
      </c>
      <c r="I1706" s="22" t="s">
        <v>13</v>
      </c>
      <c r="J1706" s="22" t="s">
        <v>13</v>
      </c>
      <c r="K1706" s="22" t="s">
        <v>13</v>
      </c>
      <c r="N1706" s="22"/>
    </row>
    <row r="1707" spans="1:14" x14ac:dyDescent="0.25">
      <c r="A1707" t="s">
        <v>17</v>
      </c>
      <c r="B1707" s="22">
        <v>2022</v>
      </c>
      <c r="C1707" s="22">
        <v>514</v>
      </c>
      <c r="D1707" s="22">
        <v>2</v>
      </c>
      <c r="E1707" s="22">
        <v>11.5</v>
      </c>
      <c r="F1707" s="22">
        <v>2.5</v>
      </c>
      <c r="G1707" s="22">
        <v>0</v>
      </c>
      <c r="H1707" s="22">
        <v>0</v>
      </c>
      <c r="I1707" s="22">
        <v>0</v>
      </c>
      <c r="K1707" s="22">
        <v>0</v>
      </c>
      <c r="L1707"/>
      <c r="M1707" s="22"/>
      <c r="N1707" s="22"/>
    </row>
    <row r="1708" spans="1:14" x14ac:dyDescent="0.25">
      <c r="A1708" t="s">
        <v>17</v>
      </c>
      <c r="B1708" s="22">
        <v>2022</v>
      </c>
      <c r="C1708" s="22">
        <v>514</v>
      </c>
      <c r="E1708">
        <v>10</v>
      </c>
      <c r="F1708">
        <v>2</v>
      </c>
      <c r="G1708"/>
      <c r="H1708" s="22">
        <v>0</v>
      </c>
      <c r="I1708" s="22">
        <v>0</v>
      </c>
      <c r="K1708"/>
      <c r="L1708"/>
      <c r="M1708" s="22"/>
      <c r="N1708" s="22"/>
    </row>
    <row r="1709" spans="1:14" x14ac:dyDescent="0.25">
      <c r="A1709" t="s">
        <v>17</v>
      </c>
      <c r="B1709" s="22">
        <v>2022</v>
      </c>
      <c r="C1709" s="22">
        <v>529</v>
      </c>
      <c r="D1709" s="22">
        <v>0</v>
      </c>
      <c r="E1709" s="22">
        <v>0</v>
      </c>
      <c r="F1709" s="22">
        <v>0</v>
      </c>
      <c r="G1709" s="22">
        <v>0</v>
      </c>
      <c r="H1709" s="22">
        <v>0</v>
      </c>
      <c r="I1709" s="22">
        <v>0</v>
      </c>
      <c r="J1709"/>
      <c r="K1709" s="22">
        <v>0</v>
      </c>
      <c r="L1709"/>
      <c r="M1709" s="22"/>
      <c r="N1709" s="22"/>
    </row>
    <row r="1710" spans="1:14" x14ac:dyDescent="0.25">
      <c r="A1710" t="s">
        <v>17</v>
      </c>
      <c r="B1710" s="22">
        <v>2022</v>
      </c>
      <c r="C1710" s="22">
        <v>524</v>
      </c>
      <c r="D1710" s="22">
        <v>2</v>
      </c>
      <c r="E1710" s="22">
        <v>7.5</v>
      </c>
      <c r="F1710" s="22">
        <v>1.5</v>
      </c>
      <c r="G1710" s="22">
        <v>0</v>
      </c>
      <c r="H1710" s="22">
        <v>0</v>
      </c>
      <c r="I1710" s="22">
        <v>0</v>
      </c>
      <c r="K1710" s="22">
        <v>0</v>
      </c>
      <c r="L1710"/>
      <c r="M1710" s="22"/>
      <c r="N1710" s="22"/>
    </row>
    <row r="1711" spans="1:14" x14ac:dyDescent="0.25">
      <c r="A1711" t="s">
        <v>17</v>
      </c>
      <c r="B1711" s="22">
        <v>2022</v>
      </c>
      <c r="C1711" s="22">
        <v>524</v>
      </c>
      <c r="E1711">
        <v>9</v>
      </c>
      <c r="F1711" s="22">
        <v>1</v>
      </c>
      <c r="K1711"/>
      <c r="L1711"/>
      <c r="M1711" s="22"/>
      <c r="N1711" s="22"/>
    </row>
    <row r="1712" spans="1:14" x14ac:dyDescent="0.25">
      <c r="A1712" t="s">
        <v>17</v>
      </c>
      <c r="B1712" s="22">
        <v>2022</v>
      </c>
      <c r="C1712" s="22">
        <v>528</v>
      </c>
      <c r="D1712" s="22">
        <v>0</v>
      </c>
      <c r="E1712" s="22">
        <v>0</v>
      </c>
      <c r="F1712" s="22">
        <v>0</v>
      </c>
      <c r="G1712" s="22">
        <v>0</v>
      </c>
      <c r="H1712" s="22">
        <v>0</v>
      </c>
      <c r="I1712" s="22">
        <v>0</v>
      </c>
      <c r="K1712" s="22">
        <v>0</v>
      </c>
      <c r="L1712"/>
      <c r="M1712" s="22"/>
      <c r="N1712" s="22"/>
    </row>
    <row r="1713" spans="1:14" x14ac:dyDescent="0.25">
      <c r="A1713" t="s">
        <v>17</v>
      </c>
      <c r="B1713" s="22">
        <v>2022</v>
      </c>
      <c r="C1713" s="22">
        <v>526</v>
      </c>
      <c r="D1713" s="22">
        <v>0</v>
      </c>
      <c r="E1713" s="22">
        <v>0</v>
      </c>
      <c r="F1713" s="22">
        <v>0</v>
      </c>
      <c r="G1713" s="22">
        <v>0</v>
      </c>
      <c r="H1713" s="22">
        <v>0</v>
      </c>
      <c r="I1713" s="22">
        <v>0</v>
      </c>
      <c r="K1713" s="22">
        <v>0</v>
      </c>
      <c r="L1713"/>
      <c r="M1713" s="22"/>
      <c r="N1713" s="22"/>
    </row>
    <row r="1714" spans="1:14" x14ac:dyDescent="0.25">
      <c r="A1714" t="s">
        <v>17</v>
      </c>
      <c r="B1714" s="22">
        <v>2022</v>
      </c>
      <c r="C1714" s="22">
        <v>525</v>
      </c>
      <c r="D1714" s="22">
        <v>1</v>
      </c>
      <c r="E1714" s="22">
        <v>11</v>
      </c>
      <c r="F1714" s="22">
        <v>1.5</v>
      </c>
      <c r="G1714" s="22">
        <v>0</v>
      </c>
      <c r="H1714" s="22">
        <v>0</v>
      </c>
      <c r="I1714" s="22">
        <v>0</v>
      </c>
      <c r="K1714" s="22">
        <v>0</v>
      </c>
      <c r="L1714"/>
      <c r="M1714" s="22"/>
      <c r="N1714" s="22"/>
    </row>
    <row r="1715" spans="1:14" x14ac:dyDescent="0.25">
      <c r="A1715" t="s">
        <v>17</v>
      </c>
      <c r="B1715" s="22">
        <v>2022</v>
      </c>
      <c r="C1715" s="22">
        <v>525</v>
      </c>
      <c r="E1715" s="22">
        <v>7</v>
      </c>
      <c r="F1715" s="22">
        <v>0.7</v>
      </c>
      <c r="H1715"/>
      <c r="I1715"/>
      <c r="J1715"/>
      <c r="K1715"/>
      <c r="L1715"/>
      <c r="M1715" s="22"/>
      <c r="N1715" s="22"/>
    </row>
    <row r="1716" spans="1:14" x14ac:dyDescent="0.25">
      <c r="A1716" t="s">
        <v>17</v>
      </c>
      <c r="B1716" s="22">
        <v>2022</v>
      </c>
      <c r="C1716" s="22">
        <v>527</v>
      </c>
      <c r="D1716" s="22">
        <v>0</v>
      </c>
      <c r="E1716" s="22">
        <v>0</v>
      </c>
      <c r="F1716" s="22">
        <v>0</v>
      </c>
      <c r="G1716" s="22">
        <v>0</v>
      </c>
      <c r="H1716" s="22">
        <v>0</v>
      </c>
      <c r="I1716" s="22">
        <v>0</v>
      </c>
      <c r="K1716" s="22">
        <v>0</v>
      </c>
      <c r="L1716"/>
      <c r="M1716" s="22"/>
      <c r="N1716" s="22"/>
    </row>
    <row r="1717" spans="1:14" x14ac:dyDescent="0.25">
      <c r="A1717" t="s">
        <v>17</v>
      </c>
      <c r="B1717" s="22">
        <v>2022</v>
      </c>
      <c r="C1717" s="22">
        <v>518</v>
      </c>
      <c r="D1717" s="22">
        <v>0</v>
      </c>
      <c r="E1717" s="22">
        <v>0</v>
      </c>
      <c r="F1717" s="22">
        <v>0</v>
      </c>
      <c r="G1717" s="22">
        <v>0</v>
      </c>
      <c r="H1717" s="22">
        <v>0</v>
      </c>
      <c r="I1717" s="22">
        <v>0</v>
      </c>
      <c r="K1717" s="22">
        <v>0</v>
      </c>
      <c r="L1717"/>
      <c r="M1717" s="22"/>
      <c r="N1717" s="22"/>
    </row>
    <row r="1718" spans="1:14" x14ac:dyDescent="0.25">
      <c r="A1718" t="s">
        <v>17</v>
      </c>
      <c r="B1718" s="22">
        <v>2022</v>
      </c>
      <c r="C1718" s="22">
        <v>519</v>
      </c>
      <c r="D1718" s="22">
        <v>3</v>
      </c>
      <c r="E1718" s="22">
        <v>11</v>
      </c>
      <c r="F1718" s="22">
        <v>3</v>
      </c>
      <c r="G1718" s="22">
        <v>1</v>
      </c>
      <c r="H1718" s="22">
        <v>23.5</v>
      </c>
      <c r="I1718" s="22">
        <v>0.5</v>
      </c>
      <c r="K1718" s="22">
        <v>0</v>
      </c>
      <c r="L1718"/>
      <c r="M1718" s="22"/>
      <c r="N1718" s="22"/>
    </row>
    <row r="1719" spans="1:14" x14ac:dyDescent="0.25">
      <c r="A1719" t="s">
        <v>17</v>
      </c>
      <c r="B1719" s="22">
        <v>2022</v>
      </c>
      <c r="C1719" s="22">
        <v>519</v>
      </c>
      <c r="E1719" s="22">
        <v>14.5</v>
      </c>
      <c r="F1719" s="22">
        <v>2.7</v>
      </c>
      <c r="H1719"/>
      <c r="I1719"/>
      <c r="J1719"/>
      <c r="K1719"/>
      <c r="L1719"/>
      <c r="M1719" s="22"/>
      <c r="N1719" s="22"/>
    </row>
    <row r="1720" spans="1:14" x14ac:dyDescent="0.25">
      <c r="A1720" t="s">
        <v>17</v>
      </c>
      <c r="B1720" s="22">
        <v>2022</v>
      </c>
      <c r="C1720" s="22">
        <v>519</v>
      </c>
      <c r="E1720" s="22">
        <v>15</v>
      </c>
      <c r="F1720" s="22">
        <v>1.5</v>
      </c>
      <c r="H1720"/>
      <c r="I1720"/>
      <c r="J1720"/>
      <c r="K1720"/>
      <c r="L1720"/>
      <c r="M1720" s="22"/>
      <c r="N1720" s="22"/>
    </row>
    <row r="1721" spans="1:14" x14ac:dyDescent="0.25">
      <c r="A1721" t="s">
        <v>17</v>
      </c>
      <c r="B1721" s="22">
        <v>2022</v>
      </c>
      <c r="C1721" s="22">
        <v>520</v>
      </c>
      <c r="D1721" s="22">
        <v>2</v>
      </c>
      <c r="E1721" s="22">
        <v>8</v>
      </c>
      <c r="F1721" s="22">
        <v>2.5</v>
      </c>
      <c r="G1721" s="22">
        <v>0</v>
      </c>
      <c r="H1721" s="22">
        <v>0</v>
      </c>
      <c r="I1721" s="22">
        <v>0</v>
      </c>
      <c r="K1721" s="22">
        <v>0</v>
      </c>
      <c r="L1721"/>
      <c r="M1721" s="22"/>
      <c r="N1721" s="22"/>
    </row>
    <row r="1722" spans="1:14" x14ac:dyDescent="0.25">
      <c r="A1722" t="s">
        <v>17</v>
      </c>
      <c r="B1722" s="22">
        <v>2022</v>
      </c>
      <c r="C1722" s="22">
        <v>520</v>
      </c>
      <c r="E1722" s="22">
        <v>8</v>
      </c>
      <c r="F1722" s="22">
        <v>2</v>
      </c>
      <c r="H1722"/>
      <c r="I1722"/>
      <c r="J1722"/>
      <c r="K1722"/>
      <c r="L1722"/>
      <c r="M1722" s="22"/>
      <c r="N1722" s="22"/>
    </row>
    <row r="1723" spans="1:14" x14ac:dyDescent="0.25">
      <c r="A1723" t="s">
        <v>17</v>
      </c>
      <c r="B1723" s="22">
        <v>2022</v>
      </c>
      <c r="C1723" s="22">
        <v>521</v>
      </c>
      <c r="D1723" s="22">
        <v>1</v>
      </c>
      <c r="E1723" s="22">
        <v>8</v>
      </c>
      <c r="F1723" s="22">
        <v>2</v>
      </c>
      <c r="G1723" s="22">
        <v>0</v>
      </c>
      <c r="H1723" s="22">
        <v>0</v>
      </c>
      <c r="I1723" s="22">
        <v>0</v>
      </c>
      <c r="K1723" s="22">
        <v>1</v>
      </c>
      <c r="L1723" t="s">
        <v>10</v>
      </c>
      <c r="M1723" s="22"/>
      <c r="N1723" s="22"/>
    </row>
    <row r="1724" spans="1:14" x14ac:dyDescent="0.25">
      <c r="A1724" t="s">
        <v>17</v>
      </c>
      <c r="B1724" s="22">
        <v>2022</v>
      </c>
      <c r="C1724" s="22">
        <v>522</v>
      </c>
      <c r="D1724" s="22">
        <v>3</v>
      </c>
      <c r="E1724" s="22">
        <v>10.5</v>
      </c>
      <c r="F1724" s="22">
        <v>2.5</v>
      </c>
      <c r="G1724" s="22">
        <v>0</v>
      </c>
      <c r="H1724" s="22">
        <v>0</v>
      </c>
      <c r="I1724" s="22">
        <v>0</v>
      </c>
      <c r="K1724" s="22">
        <v>0</v>
      </c>
      <c r="L1724"/>
      <c r="M1724" s="22"/>
      <c r="N1724" s="22"/>
    </row>
    <row r="1725" spans="1:14" x14ac:dyDescent="0.25">
      <c r="A1725" t="s">
        <v>17</v>
      </c>
      <c r="B1725" s="22">
        <v>2022</v>
      </c>
      <c r="C1725" s="22">
        <v>522</v>
      </c>
      <c r="E1725" s="22">
        <v>12.5</v>
      </c>
      <c r="F1725" s="22">
        <v>2.2000000000000002</v>
      </c>
      <c r="H1725"/>
      <c r="I1725"/>
      <c r="J1725"/>
      <c r="K1725"/>
      <c r="L1725"/>
      <c r="M1725" s="22"/>
      <c r="N1725" s="22"/>
    </row>
    <row r="1726" spans="1:14" x14ac:dyDescent="0.25">
      <c r="A1726" t="s">
        <v>17</v>
      </c>
      <c r="B1726" s="22">
        <v>2022</v>
      </c>
      <c r="C1726" s="22">
        <v>522</v>
      </c>
      <c r="E1726" s="22">
        <v>10</v>
      </c>
      <c r="F1726" s="22">
        <v>1.3</v>
      </c>
      <c r="H1726"/>
      <c r="I1726"/>
      <c r="J1726"/>
      <c r="K1726"/>
      <c r="L1726"/>
      <c r="M1726" s="22"/>
      <c r="N1726" s="22"/>
    </row>
    <row r="1727" spans="1:14" x14ac:dyDescent="0.25">
      <c r="A1727" t="s">
        <v>17</v>
      </c>
      <c r="B1727" s="22">
        <v>2022</v>
      </c>
      <c r="C1727" s="22">
        <v>523</v>
      </c>
      <c r="D1727" s="22">
        <v>2</v>
      </c>
      <c r="E1727" s="22">
        <v>3</v>
      </c>
      <c r="F1727" s="22">
        <v>1</v>
      </c>
      <c r="G1727" s="22">
        <v>0</v>
      </c>
      <c r="H1727" s="22">
        <v>0</v>
      </c>
      <c r="I1727" s="22">
        <v>0</v>
      </c>
      <c r="K1727" s="22">
        <v>0</v>
      </c>
      <c r="L1727"/>
      <c r="M1727" s="22"/>
      <c r="N1727" s="22"/>
    </row>
    <row r="1728" spans="1:14" x14ac:dyDescent="0.25">
      <c r="A1728" t="s">
        <v>17</v>
      </c>
      <c r="B1728" s="22">
        <v>2022</v>
      </c>
      <c r="C1728" s="22">
        <v>523</v>
      </c>
      <c r="E1728" s="22">
        <v>4</v>
      </c>
      <c r="F1728" s="22">
        <v>0.5</v>
      </c>
      <c r="H1728"/>
      <c r="I1728"/>
      <c r="J1728"/>
      <c r="K1728"/>
      <c r="L1728"/>
      <c r="M1728" s="22"/>
      <c r="N1728" s="22"/>
    </row>
    <row r="1729" spans="1:14" x14ac:dyDescent="0.25">
      <c r="A1729" t="s">
        <v>17</v>
      </c>
      <c r="B1729" s="22">
        <v>2022</v>
      </c>
      <c r="C1729" s="22">
        <v>516</v>
      </c>
      <c r="D1729" s="22">
        <v>0</v>
      </c>
      <c r="E1729" s="22">
        <v>0</v>
      </c>
      <c r="F1729" s="22">
        <v>0</v>
      </c>
      <c r="G1729" s="22">
        <v>0</v>
      </c>
      <c r="H1729" s="22">
        <v>0</v>
      </c>
      <c r="I1729" s="22">
        <v>0</v>
      </c>
      <c r="K1729" s="22">
        <v>0</v>
      </c>
      <c r="L1729"/>
      <c r="M1729" s="22"/>
      <c r="N1729" s="22"/>
    </row>
    <row r="1730" spans="1:14" x14ac:dyDescent="0.25">
      <c r="A1730" t="s">
        <v>17</v>
      </c>
      <c r="B1730" s="22">
        <v>2022</v>
      </c>
      <c r="C1730" s="22">
        <v>517</v>
      </c>
      <c r="D1730" s="22">
        <v>2</v>
      </c>
      <c r="E1730" s="22">
        <v>11.5</v>
      </c>
      <c r="F1730" s="22">
        <v>3</v>
      </c>
      <c r="G1730" s="22">
        <v>0</v>
      </c>
      <c r="H1730" s="22">
        <v>0</v>
      </c>
      <c r="I1730" s="22">
        <v>0</v>
      </c>
      <c r="K1730" s="22">
        <v>0</v>
      </c>
      <c r="L1730"/>
      <c r="M1730" s="22"/>
      <c r="N1730" s="22"/>
    </row>
    <row r="1731" spans="1:14" x14ac:dyDescent="0.25">
      <c r="A1731" t="s">
        <v>17</v>
      </c>
      <c r="B1731" s="22">
        <v>2022</v>
      </c>
      <c r="C1731" s="22">
        <v>517</v>
      </c>
      <c r="E1731" s="22">
        <v>14</v>
      </c>
      <c r="F1731" s="22">
        <v>2.5</v>
      </c>
      <c r="H1731"/>
      <c r="I1731"/>
      <c r="J1731"/>
      <c r="K1731"/>
      <c r="L1731"/>
      <c r="M1731" s="22"/>
      <c r="N1731" s="22"/>
    </row>
    <row r="1732" spans="1:14" x14ac:dyDescent="0.25">
      <c r="A1732" t="s">
        <v>17</v>
      </c>
      <c r="B1732" s="22">
        <v>2022</v>
      </c>
      <c r="C1732" s="22">
        <v>515</v>
      </c>
      <c r="D1732" s="22">
        <v>4</v>
      </c>
      <c r="E1732" s="22">
        <v>9</v>
      </c>
      <c r="F1732" s="22">
        <v>2.8</v>
      </c>
      <c r="G1732" s="22">
        <v>1</v>
      </c>
      <c r="H1732" s="22">
        <v>2.5</v>
      </c>
      <c r="I1732" t="s">
        <v>13</v>
      </c>
      <c r="J1732"/>
      <c r="K1732" s="22">
        <v>0</v>
      </c>
      <c r="L1732"/>
      <c r="M1732" s="22"/>
      <c r="N1732" s="22"/>
    </row>
    <row r="1733" spans="1:14" x14ac:dyDescent="0.25">
      <c r="A1733" t="s">
        <v>17</v>
      </c>
      <c r="B1733" s="22">
        <v>2022</v>
      </c>
      <c r="C1733" s="22">
        <v>515</v>
      </c>
      <c r="E1733" s="22">
        <v>13.5</v>
      </c>
      <c r="F1733" s="22">
        <v>2.8</v>
      </c>
      <c r="H1733"/>
      <c r="I1733"/>
      <c r="J1733"/>
      <c r="K1733"/>
      <c r="L1733"/>
      <c r="M1733" s="22"/>
      <c r="N1733" s="22"/>
    </row>
    <row r="1734" spans="1:14" x14ac:dyDescent="0.25">
      <c r="A1734" t="s">
        <v>17</v>
      </c>
      <c r="B1734" s="22">
        <v>2022</v>
      </c>
      <c r="C1734" s="22">
        <v>515</v>
      </c>
      <c r="E1734" s="22">
        <v>14</v>
      </c>
      <c r="F1734" s="22">
        <v>2.5</v>
      </c>
      <c r="H1734"/>
      <c r="I1734"/>
      <c r="J1734"/>
      <c r="K1734"/>
      <c r="L1734"/>
      <c r="M1734" s="22"/>
      <c r="N1734" s="22"/>
    </row>
    <row r="1735" spans="1:14" x14ac:dyDescent="0.25">
      <c r="A1735" t="s">
        <v>17</v>
      </c>
      <c r="B1735" s="22">
        <v>2022</v>
      </c>
      <c r="C1735" s="22">
        <v>515</v>
      </c>
      <c r="E1735" s="22">
        <v>8.5</v>
      </c>
      <c r="F1735" s="22">
        <v>1.2</v>
      </c>
      <c r="H1735"/>
      <c r="I1735"/>
      <c r="J1735"/>
      <c r="K1735"/>
      <c r="L1735"/>
      <c r="M1735" s="22"/>
      <c r="N1735" s="22"/>
    </row>
    <row r="1736" spans="1:14" x14ac:dyDescent="0.25">
      <c r="A1736" t="s">
        <v>17</v>
      </c>
      <c r="B1736" s="22">
        <v>2022</v>
      </c>
      <c r="C1736" s="22">
        <v>511</v>
      </c>
      <c r="D1736" s="22">
        <v>3</v>
      </c>
      <c r="E1736" s="22">
        <v>10</v>
      </c>
      <c r="F1736" s="22">
        <v>2.2000000000000002</v>
      </c>
      <c r="G1736" s="22">
        <v>0</v>
      </c>
      <c r="H1736" s="22">
        <v>0</v>
      </c>
      <c r="I1736" s="22">
        <v>0</v>
      </c>
      <c r="K1736" s="22">
        <v>0</v>
      </c>
      <c r="L1736"/>
      <c r="M1736" s="22"/>
      <c r="N1736" s="22"/>
    </row>
    <row r="1737" spans="1:14" x14ac:dyDescent="0.25">
      <c r="A1737" t="s">
        <v>17</v>
      </c>
      <c r="B1737" s="22">
        <v>2022</v>
      </c>
      <c r="C1737" s="22">
        <v>511</v>
      </c>
      <c r="E1737" s="22">
        <v>12</v>
      </c>
      <c r="F1737" s="22">
        <v>1.8</v>
      </c>
      <c r="H1737"/>
      <c r="I1737"/>
      <c r="J1737"/>
      <c r="K1737"/>
      <c r="L1737"/>
      <c r="M1737" s="22"/>
      <c r="N1737" s="22"/>
    </row>
    <row r="1738" spans="1:14" x14ac:dyDescent="0.25">
      <c r="A1738" t="s">
        <v>17</v>
      </c>
      <c r="B1738" s="22">
        <v>2022</v>
      </c>
      <c r="C1738" s="22">
        <v>511</v>
      </c>
      <c r="E1738" s="22">
        <v>8.5</v>
      </c>
      <c r="F1738" s="22">
        <v>1.3</v>
      </c>
      <c r="H1738"/>
      <c r="I1738"/>
      <c r="J1738"/>
      <c r="K1738"/>
      <c r="L1738"/>
      <c r="M1738" s="22"/>
      <c r="N1738" s="22"/>
    </row>
    <row r="1739" spans="1:14" x14ac:dyDescent="0.25">
      <c r="A1739" t="s">
        <v>17</v>
      </c>
      <c r="B1739" s="22">
        <v>2022</v>
      </c>
      <c r="C1739" s="22">
        <v>509</v>
      </c>
      <c r="D1739" s="22">
        <v>3</v>
      </c>
      <c r="E1739" s="22">
        <v>7</v>
      </c>
      <c r="F1739" s="22">
        <v>2</v>
      </c>
      <c r="G1739" s="22">
        <v>0</v>
      </c>
      <c r="H1739" s="22">
        <v>0</v>
      </c>
      <c r="I1739" s="22">
        <v>0</v>
      </c>
      <c r="K1739" s="22">
        <v>0</v>
      </c>
      <c r="L1739"/>
      <c r="M1739" s="22"/>
      <c r="N1739" s="22"/>
    </row>
    <row r="1740" spans="1:14" x14ac:dyDescent="0.25">
      <c r="A1740" t="s">
        <v>17</v>
      </c>
      <c r="B1740" s="22">
        <v>2022</v>
      </c>
      <c r="C1740" s="22">
        <v>509</v>
      </c>
      <c r="E1740" s="22">
        <v>11</v>
      </c>
      <c r="F1740" s="22">
        <v>2</v>
      </c>
      <c r="H1740"/>
      <c r="I1740"/>
      <c r="J1740"/>
      <c r="K1740"/>
      <c r="L1740"/>
      <c r="M1740" s="22"/>
      <c r="N1740" s="22"/>
    </row>
    <row r="1741" spans="1:14" x14ac:dyDescent="0.25">
      <c r="A1741" t="s">
        <v>17</v>
      </c>
      <c r="B1741" s="22">
        <v>2022</v>
      </c>
      <c r="C1741" s="22">
        <v>509</v>
      </c>
      <c r="E1741" s="22">
        <v>5</v>
      </c>
      <c r="F1741" s="22">
        <v>0.8</v>
      </c>
      <c r="H1741"/>
      <c r="I1741"/>
      <c r="J1741"/>
      <c r="K1741"/>
      <c r="L1741"/>
      <c r="M1741" s="22"/>
      <c r="N1741" s="22"/>
    </row>
    <row r="1742" spans="1:14" x14ac:dyDescent="0.25">
      <c r="A1742" t="s">
        <v>17</v>
      </c>
      <c r="B1742" s="22">
        <v>2022</v>
      </c>
      <c r="C1742" s="22">
        <v>508</v>
      </c>
      <c r="D1742" s="22">
        <v>3</v>
      </c>
      <c r="E1742" s="22">
        <v>9.5</v>
      </c>
      <c r="F1742" s="22">
        <v>3</v>
      </c>
      <c r="G1742" s="22">
        <v>0</v>
      </c>
      <c r="H1742" s="22">
        <v>0</v>
      </c>
      <c r="I1742" s="22">
        <v>0</v>
      </c>
      <c r="K1742" s="22">
        <v>0</v>
      </c>
      <c r="L1742"/>
      <c r="M1742" s="22"/>
      <c r="N1742" s="22"/>
    </row>
    <row r="1743" spans="1:14" x14ac:dyDescent="0.25">
      <c r="A1743" t="s">
        <v>17</v>
      </c>
      <c r="B1743" s="22">
        <v>2022</v>
      </c>
      <c r="C1743" s="22">
        <v>508</v>
      </c>
      <c r="E1743" s="22">
        <v>11</v>
      </c>
      <c r="F1743" s="22">
        <v>2.5</v>
      </c>
      <c r="H1743"/>
      <c r="I1743"/>
      <c r="J1743"/>
      <c r="K1743"/>
      <c r="L1743"/>
      <c r="M1743" s="22"/>
      <c r="N1743" s="22"/>
    </row>
    <row r="1744" spans="1:14" x14ac:dyDescent="0.25">
      <c r="A1744" t="s">
        <v>17</v>
      </c>
      <c r="B1744" s="22">
        <v>2022</v>
      </c>
      <c r="C1744" s="22">
        <v>508</v>
      </c>
      <c r="E1744" s="22">
        <v>8</v>
      </c>
      <c r="F1744" s="22">
        <v>1.8</v>
      </c>
      <c r="H1744"/>
      <c r="I1744"/>
      <c r="J1744"/>
      <c r="K1744"/>
      <c r="L1744"/>
      <c r="M1744" s="22"/>
      <c r="N1744" s="22"/>
    </row>
    <row r="1745" spans="1:14" x14ac:dyDescent="0.25">
      <c r="A1745" t="s">
        <v>17</v>
      </c>
      <c r="B1745" s="22">
        <v>2022</v>
      </c>
      <c r="C1745" s="22">
        <v>507</v>
      </c>
      <c r="D1745" s="22">
        <v>5</v>
      </c>
      <c r="E1745" s="22">
        <v>10</v>
      </c>
      <c r="F1745" s="22">
        <v>4.3</v>
      </c>
      <c r="G1745" s="22">
        <v>1</v>
      </c>
      <c r="H1745" s="22">
        <v>23.5</v>
      </c>
      <c r="I1745" s="22">
        <v>1</v>
      </c>
      <c r="K1745" s="22">
        <v>1</v>
      </c>
      <c r="L1745" t="s">
        <v>10</v>
      </c>
      <c r="M1745" s="22"/>
      <c r="N1745" s="22"/>
    </row>
    <row r="1746" spans="1:14" x14ac:dyDescent="0.25">
      <c r="A1746" t="s">
        <v>17</v>
      </c>
      <c r="B1746" s="22">
        <v>2022</v>
      </c>
      <c r="C1746" s="22">
        <v>507</v>
      </c>
      <c r="E1746" s="22">
        <v>16</v>
      </c>
      <c r="F1746" s="22">
        <v>4</v>
      </c>
      <c r="H1746"/>
      <c r="I1746"/>
      <c r="J1746"/>
      <c r="K1746"/>
      <c r="L1746"/>
      <c r="M1746" s="22"/>
      <c r="N1746" s="22"/>
    </row>
    <row r="1747" spans="1:14" x14ac:dyDescent="0.25">
      <c r="A1747" t="s">
        <v>17</v>
      </c>
      <c r="B1747" s="22">
        <v>2022</v>
      </c>
      <c r="C1747" s="22">
        <v>507</v>
      </c>
      <c r="E1747" s="22">
        <v>17.5</v>
      </c>
      <c r="F1747" s="22">
        <v>2.7</v>
      </c>
      <c r="H1747"/>
      <c r="I1747"/>
      <c r="J1747"/>
      <c r="K1747"/>
      <c r="L1747"/>
      <c r="M1747" s="22"/>
      <c r="N1747" s="22"/>
    </row>
    <row r="1748" spans="1:14" x14ac:dyDescent="0.25">
      <c r="A1748" t="s">
        <v>17</v>
      </c>
      <c r="B1748" s="22">
        <v>2022</v>
      </c>
      <c r="C1748" s="22">
        <v>507</v>
      </c>
      <c r="E1748" s="22">
        <v>15</v>
      </c>
      <c r="F1748" s="22">
        <v>2.8</v>
      </c>
      <c r="H1748"/>
      <c r="I1748"/>
      <c r="J1748"/>
      <c r="K1748"/>
      <c r="L1748"/>
      <c r="M1748" s="22"/>
      <c r="N1748" s="22"/>
    </row>
    <row r="1749" spans="1:14" x14ac:dyDescent="0.25">
      <c r="A1749" t="s">
        <v>17</v>
      </c>
      <c r="B1749" s="22">
        <v>2022</v>
      </c>
      <c r="C1749" s="22">
        <v>507</v>
      </c>
      <c r="E1749" s="22">
        <v>15</v>
      </c>
      <c r="F1749" s="22">
        <v>2</v>
      </c>
      <c r="H1749"/>
      <c r="I1749"/>
      <c r="J1749"/>
      <c r="K1749"/>
      <c r="L1749"/>
      <c r="M1749" s="22"/>
      <c r="N1749" s="22"/>
    </row>
    <row r="1750" spans="1:14" x14ac:dyDescent="0.25">
      <c r="A1750" t="s">
        <v>17</v>
      </c>
      <c r="B1750" s="22">
        <v>2022</v>
      </c>
      <c r="C1750" s="22">
        <v>469</v>
      </c>
      <c r="D1750" s="22">
        <v>2</v>
      </c>
      <c r="E1750" s="22">
        <v>9.5</v>
      </c>
      <c r="F1750" s="22">
        <v>2</v>
      </c>
      <c r="G1750" s="22">
        <v>0</v>
      </c>
      <c r="H1750" s="22">
        <v>0</v>
      </c>
      <c r="I1750" s="22">
        <v>0</v>
      </c>
      <c r="K1750" s="22">
        <v>0</v>
      </c>
      <c r="L1750"/>
      <c r="M1750" s="22"/>
      <c r="N1750" s="22"/>
    </row>
    <row r="1751" spans="1:14" x14ac:dyDescent="0.25">
      <c r="A1751" t="s">
        <v>17</v>
      </c>
      <c r="B1751" s="22">
        <v>2022</v>
      </c>
      <c r="C1751" s="22">
        <v>469</v>
      </c>
      <c r="E1751" s="22">
        <v>11</v>
      </c>
      <c r="F1751" s="22">
        <v>1.8</v>
      </c>
      <c r="H1751"/>
      <c r="I1751"/>
      <c r="J1751"/>
      <c r="K1751"/>
      <c r="L1751"/>
      <c r="M1751" s="22"/>
      <c r="N1751" s="22"/>
    </row>
    <row r="1752" spans="1:14" x14ac:dyDescent="0.25">
      <c r="A1752" t="s">
        <v>17</v>
      </c>
      <c r="B1752" s="22">
        <v>2022</v>
      </c>
      <c r="C1752" s="22">
        <v>470</v>
      </c>
      <c r="D1752" s="22">
        <v>0</v>
      </c>
      <c r="E1752" s="22">
        <v>0</v>
      </c>
      <c r="F1752" s="22">
        <v>0</v>
      </c>
      <c r="G1752" s="22">
        <v>0</v>
      </c>
      <c r="H1752" s="22">
        <v>0</v>
      </c>
      <c r="I1752" s="22">
        <v>0</v>
      </c>
      <c r="K1752" s="22">
        <v>0</v>
      </c>
      <c r="L1752"/>
      <c r="M1752" s="22"/>
      <c r="N1752" s="22"/>
    </row>
    <row r="1753" spans="1:14" x14ac:dyDescent="0.25">
      <c r="A1753" t="s">
        <v>17</v>
      </c>
      <c r="B1753" s="22">
        <v>2022</v>
      </c>
      <c r="C1753" s="22">
        <v>468</v>
      </c>
      <c r="D1753" s="22">
        <v>0</v>
      </c>
      <c r="E1753" s="22">
        <v>0</v>
      </c>
      <c r="F1753" s="22">
        <v>0</v>
      </c>
      <c r="G1753" s="22">
        <v>0</v>
      </c>
      <c r="H1753" s="22">
        <v>0</v>
      </c>
      <c r="I1753" s="22">
        <v>0</v>
      </c>
      <c r="K1753" s="22">
        <v>0</v>
      </c>
      <c r="L1753"/>
      <c r="M1753" s="22"/>
      <c r="N1753" s="22"/>
    </row>
    <row r="1754" spans="1:14" x14ac:dyDescent="0.25">
      <c r="A1754" t="s">
        <v>17</v>
      </c>
      <c r="B1754" s="22">
        <v>2022</v>
      </c>
      <c r="C1754" s="22">
        <v>463</v>
      </c>
      <c r="D1754" s="22">
        <v>2</v>
      </c>
      <c r="E1754" s="22">
        <v>6.5</v>
      </c>
      <c r="F1754" s="22">
        <v>1.4</v>
      </c>
      <c r="G1754" s="22">
        <v>0</v>
      </c>
      <c r="H1754" s="22">
        <v>0</v>
      </c>
      <c r="I1754" s="22">
        <v>0</v>
      </c>
      <c r="K1754" s="22">
        <v>0</v>
      </c>
      <c r="L1754"/>
      <c r="M1754" s="22"/>
      <c r="N1754" s="22"/>
    </row>
    <row r="1755" spans="1:14" x14ac:dyDescent="0.25">
      <c r="A1755" t="s">
        <v>17</v>
      </c>
      <c r="B1755" s="22">
        <v>2022</v>
      </c>
      <c r="C1755" s="22">
        <v>463</v>
      </c>
      <c r="E1755" s="22">
        <v>4.5</v>
      </c>
      <c r="F1755" s="22">
        <v>1.2</v>
      </c>
      <c r="H1755"/>
      <c r="I1755"/>
      <c r="J1755"/>
      <c r="K1755"/>
      <c r="L1755"/>
      <c r="M1755" s="22"/>
      <c r="N1755" s="22"/>
    </row>
    <row r="1756" spans="1:14" x14ac:dyDescent="0.25">
      <c r="A1756" t="s">
        <v>17</v>
      </c>
      <c r="B1756" s="22">
        <v>2022</v>
      </c>
      <c r="C1756" s="22">
        <v>456</v>
      </c>
      <c r="D1756" s="22">
        <v>3</v>
      </c>
      <c r="E1756" s="22">
        <v>11</v>
      </c>
      <c r="F1756" s="22">
        <v>2.4</v>
      </c>
      <c r="G1756" s="22">
        <v>0</v>
      </c>
      <c r="H1756" s="22">
        <v>0</v>
      </c>
      <c r="I1756" s="22">
        <v>0</v>
      </c>
      <c r="K1756" s="22">
        <v>0</v>
      </c>
      <c r="L1756"/>
      <c r="M1756" s="22"/>
      <c r="N1756" s="22"/>
    </row>
    <row r="1757" spans="1:14" x14ac:dyDescent="0.25">
      <c r="A1757" t="s">
        <v>17</v>
      </c>
      <c r="B1757" s="22">
        <v>2022</v>
      </c>
      <c r="C1757" s="22">
        <v>456</v>
      </c>
      <c r="E1757" s="22">
        <v>13</v>
      </c>
      <c r="F1757" s="22">
        <v>2.5</v>
      </c>
      <c r="H1757"/>
      <c r="I1757"/>
      <c r="J1757"/>
      <c r="K1757"/>
      <c r="L1757"/>
      <c r="M1757" s="22"/>
      <c r="N1757" s="22"/>
    </row>
    <row r="1758" spans="1:14" x14ac:dyDescent="0.25">
      <c r="A1758" t="s">
        <v>17</v>
      </c>
      <c r="B1758" s="22">
        <v>2022</v>
      </c>
      <c r="C1758" s="22">
        <v>456</v>
      </c>
      <c r="E1758" s="22">
        <v>10</v>
      </c>
      <c r="F1758" s="22">
        <v>1.4</v>
      </c>
      <c r="H1758"/>
      <c r="I1758"/>
      <c r="J1758"/>
      <c r="K1758"/>
      <c r="L1758"/>
      <c r="M1758" s="22"/>
      <c r="N1758" s="22"/>
    </row>
    <row r="1759" spans="1:14" x14ac:dyDescent="0.25">
      <c r="A1759" t="s">
        <v>17</v>
      </c>
      <c r="B1759" s="22">
        <v>2022</v>
      </c>
      <c r="C1759" s="22">
        <v>455</v>
      </c>
      <c r="D1759" s="22">
        <v>2</v>
      </c>
      <c r="E1759" s="22">
        <v>10</v>
      </c>
      <c r="F1759" s="22">
        <v>1.3</v>
      </c>
      <c r="G1759" s="22">
        <v>0</v>
      </c>
      <c r="H1759" s="22">
        <v>0</v>
      </c>
      <c r="I1759" s="22">
        <v>0</v>
      </c>
      <c r="K1759" s="22">
        <v>0</v>
      </c>
      <c r="L1759"/>
      <c r="M1759" s="22"/>
      <c r="N1759" s="22"/>
    </row>
    <row r="1760" spans="1:14" x14ac:dyDescent="0.25">
      <c r="A1760" t="s">
        <v>17</v>
      </c>
      <c r="B1760" s="22">
        <v>2022</v>
      </c>
      <c r="C1760" s="22">
        <v>455</v>
      </c>
      <c r="E1760" s="22">
        <v>10</v>
      </c>
      <c r="F1760" s="22">
        <v>0.7</v>
      </c>
      <c r="H1760"/>
      <c r="I1760"/>
      <c r="J1760"/>
      <c r="K1760"/>
      <c r="L1760"/>
      <c r="M1760" s="22"/>
      <c r="N1760" s="22"/>
    </row>
    <row r="1761" spans="1:14" x14ac:dyDescent="0.25">
      <c r="A1761" t="s">
        <v>17</v>
      </c>
      <c r="B1761" s="22">
        <v>2022</v>
      </c>
      <c r="C1761" s="22">
        <v>454</v>
      </c>
      <c r="D1761" s="22">
        <v>2</v>
      </c>
      <c r="E1761" s="22">
        <v>9</v>
      </c>
      <c r="F1761" s="22">
        <v>1.7</v>
      </c>
      <c r="G1761" s="22">
        <v>0</v>
      </c>
      <c r="H1761" s="22">
        <v>0</v>
      </c>
      <c r="I1761" s="22">
        <v>0</v>
      </c>
      <c r="K1761" s="22">
        <v>0</v>
      </c>
      <c r="L1761"/>
      <c r="M1761" s="22"/>
      <c r="N1761" s="22"/>
    </row>
    <row r="1762" spans="1:14" x14ac:dyDescent="0.25">
      <c r="A1762" t="s">
        <v>17</v>
      </c>
      <c r="B1762" s="22">
        <v>2022</v>
      </c>
      <c r="C1762" s="22">
        <v>454</v>
      </c>
      <c r="E1762" s="22">
        <v>7</v>
      </c>
      <c r="F1762" s="22">
        <v>2</v>
      </c>
      <c r="H1762"/>
      <c r="I1762"/>
      <c r="J1762"/>
      <c r="K1762"/>
      <c r="L1762"/>
      <c r="M1762" s="22"/>
      <c r="N1762" s="22"/>
    </row>
    <row r="1763" spans="1:14" x14ac:dyDescent="0.25">
      <c r="A1763" t="s">
        <v>17</v>
      </c>
      <c r="B1763" s="22">
        <v>2022</v>
      </c>
      <c r="C1763" s="22">
        <v>451</v>
      </c>
      <c r="D1763" s="22">
        <v>0</v>
      </c>
      <c r="E1763" s="22">
        <v>0</v>
      </c>
      <c r="F1763" s="22">
        <v>0</v>
      </c>
      <c r="G1763" s="22">
        <v>0</v>
      </c>
      <c r="H1763" s="22">
        <v>0</v>
      </c>
      <c r="I1763" s="22">
        <v>0</v>
      </c>
      <c r="K1763" s="22">
        <v>0</v>
      </c>
      <c r="L1763"/>
      <c r="M1763" s="22"/>
      <c r="N1763" s="22"/>
    </row>
    <row r="1764" spans="1:14" x14ac:dyDescent="0.25">
      <c r="A1764" t="s">
        <v>17</v>
      </c>
      <c r="B1764" s="22">
        <v>2022</v>
      </c>
      <c r="C1764" s="22">
        <v>452</v>
      </c>
      <c r="D1764" s="22">
        <v>0</v>
      </c>
      <c r="E1764" s="22">
        <v>0</v>
      </c>
      <c r="F1764" s="22">
        <v>0</v>
      </c>
      <c r="G1764" s="22">
        <v>0</v>
      </c>
      <c r="H1764" s="22">
        <v>0</v>
      </c>
      <c r="I1764" s="22">
        <v>0</v>
      </c>
      <c r="K1764" s="22">
        <v>0</v>
      </c>
      <c r="L1764"/>
      <c r="M1764" s="22"/>
      <c r="N1764" s="22"/>
    </row>
    <row r="1765" spans="1:14" x14ac:dyDescent="0.25">
      <c r="A1765" t="s">
        <v>17</v>
      </c>
      <c r="B1765" s="22">
        <v>2022</v>
      </c>
      <c r="C1765" s="22">
        <v>453</v>
      </c>
      <c r="D1765" s="22">
        <v>0</v>
      </c>
      <c r="E1765" s="22">
        <v>0</v>
      </c>
      <c r="F1765" s="22">
        <v>0</v>
      </c>
      <c r="G1765" s="22">
        <v>0</v>
      </c>
      <c r="H1765" s="22">
        <v>0</v>
      </c>
      <c r="I1765" s="22">
        <v>0</v>
      </c>
      <c r="K1765" s="22">
        <v>0</v>
      </c>
      <c r="L1765"/>
      <c r="M1765" s="22"/>
      <c r="N1765" s="22"/>
    </row>
    <row r="1766" spans="1:14" x14ac:dyDescent="0.25">
      <c r="A1766" t="s">
        <v>17</v>
      </c>
      <c r="B1766" s="22">
        <v>2022</v>
      </c>
      <c r="C1766" s="22">
        <v>545</v>
      </c>
      <c r="D1766" s="22">
        <v>0</v>
      </c>
      <c r="E1766" s="22">
        <v>0</v>
      </c>
      <c r="F1766" s="22">
        <v>0</v>
      </c>
      <c r="G1766" s="22">
        <v>0</v>
      </c>
      <c r="H1766" s="22">
        <v>0</v>
      </c>
      <c r="I1766" s="22">
        <v>0</v>
      </c>
      <c r="K1766" s="22">
        <v>0</v>
      </c>
      <c r="L1766"/>
      <c r="M1766" s="22"/>
      <c r="N1766" s="22"/>
    </row>
    <row r="1767" spans="1:14" x14ac:dyDescent="0.25">
      <c r="A1767" t="s">
        <v>17</v>
      </c>
      <c r="B1767" s="22">
        <v>2022</v>
      </c>
      <c r="C1767" s="22">
        <v>546</v>
      </c>
      <c r="D1767" s="22">
        <v>0</v>
      </c>
      <c r="E1767" s="22">
        <v>0</v>
      </c>
      <c r="F1767" s="22">
        <v>0</v>
      </c>
      <c r="G1767" s="22">
        <v>0</v>
      </c>
      <c r="H1767" s="22">
        <v>0</v>
      </c>
      <c r="I1767" s="22">
        <v>0</v>
      </c>
      <c r="K1767" s="22">
        <v>0</v>
      </c>
      <c r="L1767"/>
      <c r="M1767" s="22"/>
      <c r="N1767" s="22"/>
    </row>
    <row r="1768" spans="1:14" x14ac:dyDescent="0.25">
      <c r="A1768" t="s">
        <v>17</v>
      </c>
      <c r="B1768" s="22">
        <v>2022</v>
      </c>
      <c r="C1768" s="22">
        <v>539</v>
      </c>
      <c r="D1768" s="22">
        <v>0</v>
      </c>
      <c r="E1768" s="22">
        <v>0</v>
      </c>
      <c r="F1768" s="22">
        <v>0</v>
      </c>
      <c r="G1768" s="22">
        <v>0</v>
      </c>
      <c r="H1768" s="22">
        <v>0</v>
      </c>
      <c r="I1768" s="22">
        <v>0</v>
      </c>
      <c r="K1768" s="22">
        <v>0</v>
      </c>
      <c r="L1768"/>
      <c r="M1768" s="22"/>
      <c r="N1768" s="22"/>
    </row>
    <row r="1769" spans="1:14" x14ac:dyDescent="0.25">
      <c r="A1769" t="s">
        <v>17</v>
      </c>
      <c r="B1769" s="22">
        <v>2022</v>
      </c>
      <c r="C1769" s="22">
        <v>542</v>
      </c>
      <c r="D1769" s="22">
        <v>0</v>
      </c>
      <c r="E1769" s="22">
        <v>0</v>
      </c>
      <c r="F1769" s="22">
        <v>0</v>
      </c>
      <c r="G1769" s="22">
        <v>0</v>
      </c>
      <c r="H1769" s="22">
        <v>0</v>
      </c>
      <c r="I1769" s="22">
        <v>0</v>
      </c>
      <c r="K1769" s="22">
        <v>0</v>
      </c>
      <c r="L1769"/>
      <c r="M1769" s="22"/>
      <c r="N1769" s="22"/>
    </row>
    <row r="1770" spans="1:14" x14ac:dyDescent="0.25">
      <c r="A1770" t="s">
        <v>17</v>
      </c>
      <c r="B1770" s="22">
        <v>2022</v>
      </c>
      <c r="C1770" s="22">
        <v>543</v>
      </c>
      <c r="D1770" s="22">
        <v>2</v>
      </c>
      <c r="E1770" s="22">
        <v>4</v>
      </c>
      <c r="F1770" s="22">
        <v>1</v>
      </c>
      <c r="G1770" s="22">
        <v>0</v>
      </c>
      <c r="H1770" s="22">
        <v>0</v>
      </c>
      <c r="I1770" s="22">
        <v>0</v>
      </c>
      <c r="K1770" s="22">
        <v>0</v>
      </c>
      <c r="L1770"/>
      <c r="M1770" s="22"/>
      <c r="N1770" s="22"/>
    </row>
    <row r="1771" spans="1:14" x14ac:dyDescent="0.25">
      <c r="A1771" t="s">
        <v>17</v>
      </c>
      <c r="B1771" s="22">
        <v>2022</v>
      </c>
      <c r="C1771" s="22">
        <v>543</v>
      </c>
      <c r="E1771" t="s">
        <v>13</v>
      </c>
      <c r="F1771" t="s">
        <v>13</v>
      </c>
      <c r="G1771"/>
      <c r="H1771"/>
      <c r="I1771"/>
      <c r="J1771"/>
      <c r="K1771"/>
      <c r="L1771" t="s">
        <v>37</v>
      </c>
      <c r="M1771" s="22"/>
      <c r="N1771" s="22"/>
    </row>
    <row r="1772" spans="1:14" x14ac:dyDescent="0.25">
      <c r="A1772" t="s">
        <v>17</v>
      </c>
      <c r="B1772" s="22">
        <v>2022</v>
      </c>
      <c r="C1772" s="22">
        <v>544</v>
      </c>
      <c r="D1772" s="22">
        <v>2</v>
      </c>
      <c r="E1772" s="22">
        <v>5</v>
      </c>
      <c r="F1772" s="22">
        <v>1.5</v>
      </c>
      <c r="G1772" s="22">
        <v>0</v>
      </c>
      <c r="H1772" s="22">
        <v>0</v>
      </c>
      <c r="I1772" s="22">
        <v>0</v>
      </c>
      <c r="K1772" s="22">
        <v>0</v>
      </c>
      <c r="L1772"/>
      <c r="M1772" s="22"/>
      <c r="N1772" s="22"/>
    </row>
    <row r="1773" spans="1:14" x14ac:dyDescent="0.25">
      <c r="A1773" t="s">
        <v>17</v>
      </c>
      <c r="B1773" s="22">
        <v>2022</v>
      </c>
      <c r="C1773" s="22">
        <v>544</v>
      </c>
      <c r="E1773">
        <v>2.4</v>
      </c>
      <c r="F1773" s="22">
        <v>0.4</v>
      </c>
      <c r="K1773"/>
      <c r="L1773"/>
      <c r="M1773" s="22"/>
      <c r="N1773" s="22"/>
    </row>
    <row r="1774" spans="1:14" x14ac:dyDescent="0.25">
      <c r="A1774" t="s">
        <v>17</v>
      </c>
      <c r="B1774" s="22">
        <v>2022</v>
      </c>
      <c r="C1774" s="22">
        <v>510</v>
      </c>
      <c r="D1774" s="22">
        <v>0</v>
      </c>
      <c r="E1774" s="22">
        <v>0</v>
      </c>
      <c r="F1774" s="22">
        <v>0</v>
      </c>
      <c r="G1774" s="22">
        <v>0</v>
      </c>
      <c r="H1774" s="22">
        <v>0</v>
      </c>
      <c r="I1774" s="22">
        <v>0</v>
      </c>
      <c r="K1774" s="22">
        <v>0</v>
      </c>
      <c r="L1774"/>
      <c r="M1774" s="22"/>
      <c r="N1774" s="22"/>
    </row>
    <row r="1775" spans="1:14" x14ac:dyDescent="0.25">
      <c r="A1775" t="s">
        <v>17</v>
      </c>
      <c r="B1775" s="22">
        <v>2022</v>
      </c>
      <c r="C1775" s="22">
        <v>547</v>
      </c>
      <c r="D1775" s="22">
        <v>0</v>
      </c>
      <c r="E1775" s="22">
        <v>0</v>
      </c>
      <c r="F1775" s="22">
        <v>0</v>
      </c>
      <c r="G1775" s="22">
        <v>0</v>
      </c>
      <c r="H1775" s="22">
        <v>0</v>
      </c>
      <c r="I1775" s="22">
        <v>0</v>
      </c>
      <c r="K1775" s="22">
        <v>0</v>
      </c>
      <c r="L1775"/>
      <c r="M1775" s="22"/>
      <c r="N1775" s="22"/>
    </row>
    <row r="1776" spans="1:14" x14ac:dyDescent="0.25">
      <c r="A1776" t="s">
        <v>17</v>
      </c>
      <c r="B1776" s="22">
        <v>2022</v>
      </c>
      <c r="C1776" s="22">
        <v>548</v>
      </c>
      <c r="D1776" s="22">
        <v>0</v>
      </c>
      <c r="E1776" s="22">
        <v>0</v>
      </c>
      <c r="F1776" s="22">
        <v>0</v>
      </c>
      <c r="G1776" s="22">
        <v>0</v>
      </c>
      <c r="H1776" s="22">
        <v>0</v>
      </c>
      <c r="I1776" s="22">
        <v>0</v>
      </c>
      <c r="K1776" s="22">
        <v>0</v>
      </c>
      <c r="L1776"/>
      <c r="M1776" s="22"/>
      <c r="N1776" s="22"/>
    </row>
    <row r="1777" spans="1:14" x14ac:dyDescent="0.25">
      <c r="A1777" t="s">
        <v>17</v>
      </c>
      <c r="B1777" s="22">
        <v>2022</v>
      </c>
      <c r="C1777" s="22">
        <v>549</v>
      </c>
      <c r="D1777" s="22">
        <v>0</v>
      </c>
      <c r="E1777" s="22">
        <v>0</v>
      </c>
      <c r="F1777" s="22">
        <v>0</v>
      </c>
      <c r="G1777" s="22">
        <v>0</v>
      </c>
      <c r="H1777" s="22">
        <v>0</v>
      </c>
      <c r="I1777" s="22">
        <v>0</v>
      </c>
      <c r="K1777" s="22">
        <v>0</v>
      </c>
      <c r="L1777"/>
      <c r="M1777" s="22"/>
      <c r="N1777" s="22"/>
    </row>
    <row r="1778" spans="1:14" x14ac:dyDescent="0.25">
      <c r="A1778" t="s">
        <v>17</v>
      </c>
      <c r="B1778" s="22">
        <v>2022</v>
      </c>
      <c r="C1778" s="22">
        <v>538</v>
      </c>
      <c r="D1778" s="22">
        <v>0</v>
      </c>
      <c r="E1778" s="22">
        <v>0</v>
      </c>
      <c r="F1778" s="22">
        <v>0</v>
      </c>
      <c r="G1778" s="22">
        <v>0</v>
      </c>
      <c r="H1778" s="22">
        <v>0</v>
      </c>
      <c r="I1778" s="22">
        <v>0</v>
      </c>
      <c r="K1778" s="22">
        <v>0</v>
      </c>
      <c r="L1778"/>
      <c r="M1778" s="22"/>
      <c r="N1778" s="22"/>
    </row>
    <row r="1779" spans="1:14" x14ac:dyDescent="0.25">
      <c r="A1779" t="s">
        <v>17</v>
      </c>
      <c r="B1779" s="22">
        <v>2022</v>
      </c>
      <c r="C1779" s="22">
        <v>537</v>
      </c>
      <c r="D1779" s="22">
        <v>3</v>
      </c>
      <c r="E1779" s="22">
        <v>10</v>
      </c>
      <c r="F1779" s="22">
        <v>2</v>
      </c>
      <c r="G1779" s="22">
        <v>0</v>
      </c>
      <c r="H1779" s="22">
        <v>0</v>
      </c>
      <c r="I1779" s="22">
        <v>0</v>
      </c>
      <c r="K1779" s="22">
        <v>0</v>
      </c>
      <c r="L1779"/>
      <c r="M1779" s="22"/>
      <c r="N1779" s="22"/>
    </row>
    <row r="1780" spans="1:14" x14ac:dyDescent="0.25">
      <c r="A1780" t="s">
        <v>17</v>
      </c>
      <c r="B1780" s="22">
        <v>2022</v>
      </c>
      <c r="C1780" s="22">
        <v>537</v>
      </c>
      <c r="E1780" s="22">
        <v>10</v>
      </c>
      <c r="F1780" s="22">
        <v>3</v>
      </c>
      <c r="H1780"/>
      <c r="I1780"/>
      <c r="J1780"/>
      <c r="K1780"/>
      <c r="L1780"/>
      <c r="M1780" s="22"/>
      <c r="N1780" s="22"/>
    </row>
    <row r="1781" spans="1:14" x14ac:dyDescent="0.25">
      <c r="A1781" t="s">
        <v>17</v>
      </c>
      <c r="B1781" s="22">
        <v>2022</v>
      </c>
      <c r="C1781" s="22">
        <v>537</v>
      </c>
      <c r="E1781" s="22">
        <v>6</v>
      </c>
      <c r="F1781" s="22">
        <v>1.7</v>
      </c>
      <c r="H1781"/>
      <c r="I1781"/>
      <c r="J1781"/>
      <c r="K1781"/>
      <c r="L1781"/>
      <c r="M1781" s="22"/>
      <c r="N1781" s="22"/>
    </row>
    <row r="1782" spans="1:14" x14ac:dyDescent="0.25">
      <c r="A1782" t="s">
        <v>17</v>
      </c>
      <c r="B1782" s="22">
        <v>2022</v>
      </c>
      <c r="C1782" s="22">
        <v>536</v>
      </c>
      <c r="D1782" s="22">
        <v>4</v>
      </c>
      <c r="E1782" s="22">
        <v>13</v>
      </c>
      <c r="F1782" s="22">
        <v>3.5</v>
      </c>
      <c r="G1782" s="22">
        <v>0</v>
      </c>
      <c r="H1782" s="22">
        <v>0</v>
      </c>
      <c r="I1782" s="22">
        <v>0</v>
      </c>
      <c r="K1782" s="22">
        <v>0</v>
      </c>
      <c r="L1782"/>
      <c r="M1782" s="22"/>
      <c r="N1782" s="22"/>
    </row>
    <row r="1783" spans="1:14" x14ac:dyDescent="0.25">
      <c r="A1783" t="s">
        <v>17</v>
      </c>
      <c r="B1783" s="22">
        <v>2022</v>
      </c>
      <c r="C1783" s="22">
        <v>536</v>
      </c>
      <c r="E1783" s="22">
        <v>17</v>
      </c>
      <c r="F1783" s="22">
        <v>4</v>
      </c>
      <c r="H1783"/>
      <c r="I1783"/>
      <c r="J1783"/>
      <c r="K1783"/>
      <c r="L1783"/>
      <c r="M1783" s="22"/>
      <c r="N1783" s="22"/>
    </row>
    <row r="1784" spans="1:14" x14ac:dyDescent="0.25">
      <c r="A1784" t="s">
        <v>17</v>
      </c>
      <c r="B1784" s="22">
        <v>2022</v>
      </c>
      <c r="C1784" s="22">
        <v>536</v>
      </c>
      <c r="E1784" s="22">
        <v>16</v>
      </c>
      <c r="F1784" s="22">
        <v>2.5</v>
      </c>
      <c r="H1784"/>
      <c r="I1784"/>
      <c r="J1784"/>
      <c r="K1784"/>
      <c r="L1784"/>
      <c r="M1784" s="22"/>
      <c r="N1784" s="22"/>
    </row>
    <row r="1785" spans="1:14" x14ac:dyDescent="0.25">
      <c r="A1785" t="s">
        <v>17</v>
      </c>
      <c r="B1785" s="22">
        <v>2022</v>
      </c>
      <c r="C1785" s="22">
        <v>536</v>
      </c>
      <c r="E1785" s="22">
        <v>6.5</v>
      </c>
      <c r="F1785" s="22">
        <v>1.5</v>
      </c>
      <c r="H1785"/>
      <c r="I1785"/>
      <c r="J1785"/>
      <c r="K1785"/>
      <c r="L1785"/>
      <c r="M1785" s="22"/>
      <c r="N1785" s="22"/>
    </row>
    <row r="1786" spans="1:14" x14ac:dyDescent="0.25">
      <c r="A1786" t="s">
        <v>17</v>
      </c>
      <c r="B1786" s="22">
        <v>2022</v>
      </c>
      <c r="C1786" s="22">
        <v>535</v>
      </c>
      <c r="D1786" s="22">
        <v>0</v>
      </c>
      <c r="E1786" s="22">
        <v>0</v>
      </c>
      <c r="F1786" s="22">
        <v>0</v>
      </c>
      <c r="G1786" s="22">
        <v>0</v>
      </c>
      <c r="H1786" s="22">
        <v>0</v>
      </c>
      <c r="I1786" s="22">
        <v>0</v>
      </c>
      <c r="K1786" s="22">
        <v>0</v>
      </c>
      <c r="L1786"/>
      <c r="M1786" s="22"/>
      <c r="N1786" s="22"/>
    </row>
    <row r="1787" spans="1:14" x14ac:dyDescent="0.25">
      <c r="A1787" t="s">
        <v>17</v>
      </c>
      <c r="B1787" s="22">
        <v>2022</v>
      </c>
      <c r="C1787" s="22">
        <v>532</v>
      </c>
      <c r="D1787" s="22">
        <v>4</v>
      </c>
      <c r="E1787" s="22">
        <v>9</v>
      </c>
      <c r="F1787" s="22">
        <v>2.5</v>
      </c>
      <c r="G1787" s="22">
        <v>0</v>
      </c>
      <c r="H1787" s="22">
        <v>0</v>
      </c>
      <c r="I1787" s="22">
        <v>0</v>
      </c>
      <c r="K1787" s="22">
        <v>1</v>
      </c>
      <c r="L1787" t="s">
        <v>10</v>
      </c>
      <c r="M1787" s="22"/>
      <c r="N1787" s="22"/>
    </row>
    <row r="1788" spans="1:14" x14ac:dyDescent="0.25">
      <c r="A1788" t="s">
        <v>17</v>
      </c>
      <c r="B1788" s="22">
        <v>2022</v>
      </c>
      <c r="C1788" s="22">
        <v>532</v>
      </c>
      <c r="E1788" s="22">
        <v>11</v>
      </c>
      <c r="F1788" s="22">
        <v>3</v>
      </c>
      <c r="H1788"/>
      <c r="I1788"/>
      <c r="J1788"/>
      <c r="K1788"/>
      <c r="L1788"/>
      <c r="M1788" s="22"/>
      <c r="N1788" s="22"/>
    </row>
    <row r="1789" spans="1:14" x14ac:dyDescent="0.25">
      <c r="A1789" t="s">
        <v>17</v>
      </c>
      <c r="B1789" s="22">
        <v>2022</v>
      </c>
      <c r="C1789" s="22">
        <v>532</v>
      </c>
      <c r="E1789" s="22">
        <v>12</v>
      </c>
      <c r="F1789" s="22">
        <v>2.8</v>
      </c>
      <c r="H1789"/>
      <c r="I1789"/>
      <c r="J1789"/>
      <c r="K1789"/>
      <c r="L1789"/>
      <c r="M1789" s="22"/>
      <c r="N1789" s="22"/>
    </row>
    <row r="1790" spans="1:14" x14ac:dyDescent="0.25">
      <c r="A1790" t="s">
        <v>17</v>
      </c>
      <c r="B1790" s="22">
        <v>2022</v>
      </c>
      <c r="C1790" s="22">
        <v>532</v>
      </c>
      <c r="E1790" s="22">
        <v>8</v>
      </c>
      <c r="F1790" s="22">
        <v>1.6</v>
      </c>
      <c r="H1790"/>
      <c r="I1790"/>
      <c r="J1790"/>
      <c r="K1790"/>
      <c r="L1790"/>
      <c r="M1790" s="22"/>
      <c r="N1790" s="22"/>
    </row>
    <row r="1791" spans="1:14" x14ac:dyDescent="0.25">
      <c r="A1791" t="s">
        <v>17</v>
      </c>
      <c r="B1791" s="22">
        <v>2022</v>
      </c>
      <c r="C1791" s="24">
        <v>531</v>
      </c>
      <c r="D1791" s="22">
        <v>3</v>
      </c>
      <c r="E1791" s="22">
        <v>10</v>
      </c>
      <c r="F1791" s="22">
        <v>3.5</v>
      </c>
      <c r="G1791" s="22">
        <v>0</v>
      </c>
      <c r="H1791" s="22">
        <v>0</v>
      </c>
      <c r="I1791" s="22">
        <v>0</v>
      </c>
      <c r="K1791" s="22">
        <v>0</v>
      </c>
      <c r="L1791"/>
      <c r="M1791" s="22"/>
      <c r="N1791" s="22"/>
    </row>
    <row r="1792" spans="1:14" x14ac:dyDescent="0.25">
      <c r="A1792" t="s">
        <v>17</v>
      </c>
      <c r="B1792" s="22">
        <v>2022</v>
      </c>
      <c r="C1792" s="24">
        <v>531</v>
      </c>
      <c r="E1792" s="22">
        <v>12.5</v>
      </c>
      <c r="F1792" s="22">
        <v>3.2</v>
      </c>
      <c r="H1792"/>
      <c r="I1792"/>
      <c r="J1792"/>
      <c r="K1792"/>
      <c r="L1792"/>
      <c r="M1792" s="22"/>
      <c r="N1792" s="22"/>
    </row>
    <row r="1793" spans="1:14" x14ac:dyDescent="0.25">
      <c r="A1793" t="s">
        <v>17</v>
      </c>
      <c r="B1793" s="22">
        <v>2022</v>
      </c>
      <c r="C1793" s="24">
        <v>531</v>
      </c>
      <c r="E1793" s="22">
        <v>10.5</v>
      </c>
      <c r="F1793" s="22">
        <v>2.2000000000000002</v>
      </c>
      <c r="H1793"/>
      <c r="I1793"/>
      <c r="J1793"/>
      <c r="K1793"/>
      <c r="L1793"/>
      <c r="M1793" s="22"/>
      <c r="N1793" s="22"/>
    </row>
    <row r="1794" spans="1:14" x14ac:dyDescent="0.25">
      <c r="A1794" t="s">
        <v>17</v>
      </c>
      <c r="B1794" s="22">
        <v>2022</v>
      </c>
      <c r="C1794" s="22">
        <v>534</v>
      </c>
      <c r="D1794" s="22">
        <v>0</v>
      </c>
      <c r="E1794" s="22">
        <v>0</v>
      </c>
      <c r="F1794" s="22">
        <v>0</v>
      </c>
      <c r="G1794" s="22">
        <v>0</v>
      </c>
      <c r="H1794" s="22">
        <v>0</v>
      </c>
      <c r="I1794" s="22">
        <v>0</v>
      </c>
      <c r="K1794" s="22">
        <v>0</v>
      </c>
      <c r="L1794"/>
      <c r="M1794" s="22"/>
      <c r="N1794" s="22"/>
    </row>
    <row r="1795" spans="1:14" x14ac:dyDescent="0.25">
      <c r="A1795" t="s">
        <v>17</v>
      </c>
      <c r="B1795" s="22">
        <v>2022</v>
      </c>
      <c r="C1795" s="22">
        <v>505</v>
      </c>
      <c r="D1795" s="22">
        <v>3</v>
      </c>
      <c r="E1795" s="22">
        <v>11</v>
      </c>
      <c r="F1795" s="22">
        <v>2.2000000000000002</v>
      </c>
      <c r="G1795" s="22">
        <v>0</v>
      </c>
      <c r="H1795" s="22">
        <v>0</v>
      </c>
      <c r="I1795" s="22">
        <v>0</v>
      </c>
      <c r="K1795" s="22">
        <v>0</v>
      </c>
      <c r="L1795"/>
      <c r="M1795" s="22"/>
      <c r="N1795" s="22"/>
    </row>
    <row r="1796" spans="1:14" x14ac:dyDescent="0.25">
      <c r="A1796" t="s">
        <v>17</v>
      </c>
      <c r="B1796" s="22">
        <v>2022</v>
      </c>
      <c r="C1796" s="22">
        <v>505</v>
      </c>
      <c r="E1796" s="22">
        <v>13</v>
      </c>
      <c r="F1796" s="22">
        <v>2.5</v>
      </c>
      <c r="H1796"/>
      <c r="I1796"/>
      <c r="J1796"/>
      <c r="K1796"/>
      <c r="L1796"/>
      <c r="M1796" s="22"/>
      <c r="N1796" s="22"/>
    </row>
    <row r="1797" spans="1:14" x14ac:dyDescent="0.25">
      <c r="A1797" t="s">
        <v>17</v>
      </c>
      <c r="B1797" s="22">
        <v>2022</v>
      </c>
      <c r="C1797" s="22">
        <v>505</v>
      </c>
      <c r="E1797" s="22">
        <v>10</v>
      </c>
      <c r="F1797" s="22">
        <v>1.5</v>
      </c>
      <c r="H1797"/>
      <c r="I1797"/>
      <c r="J1797"/>
      <c r="K1797"/>
      <c r="L1797"/>
      <c r="M1797" s="22"/>
      <c r="N1797" s="22"/>
    </row>
    <row r="1798" spans="1:14" x14ac:dyDescent="0.25">
      <c r="A1798" t="s">
        <v>17</v>
      </c>
      <c r="B1798" s="22">
        <v>2022</v>
      </c>
      <c r="C1798" s="22">
        <v>503</v>
      </c>
      <c r="D1798" s="22">
        <v>4</v>
      </c>
      <c r="E1798" s="22">
        <v>11</v>
      </c>
      <c r="F1798" s="22">
        <v>4</v>
      </c>
      <c r="G1798" s="22">
        <v>0</v>
      </c>
      <c r="H1798" s="22">
        <v>0</v>
      </c>
      <c r="I1798" s="22">
        <v>0</v>
      </c>
      <c r="K1798" s="22">
        <v>0</v>
      </c>
      <c r="L1798"/>
      <c r="M1798" s="22"/>
      <c r="N1798" s="22"/>
    </row>
    <row r="1799" spans="1:14" x14ac:dyDescent="0.25">
      <c r="A1799" t="s">
        <v>17</v>
      </c>
      <c r="B1799" s="22">
        <v>2022</v>
      </c>
      <c r="C1799" s="22">
        <v>503</v>
      </c>
      <c r="E1799" s="22">
        <v>15</v>
      </c>
      <c r="F1799" s="22">
        <v>3.8</v>
      </c>
      <c r="H1799"/>
      <c r="I1799"/>
      <c r="J1799"/>
      <c r="K1799"/>
      <c r="L1799"/>
      <c r="M1799" s="22"/>
      <c r="N1799" s="22"/>
    </row>
    <row r="1800" spans="1:14" x14ac:dyDescent="0.25">
      <c r="A1800" t="s">
        <v>17</v>
      </c>
      <c r="B1800" s="22">
        <v>2022</v>
      </c>
      <c r="C1800" s="22">
        <v>503</v>
      </c>
      <c r="E1800" s="22">
        <v>13.5</v>
      </c>
      <c r="F1800" s="22">
        <v>3</v>
      </c>
      <c r="H1800"/>
      <c r="I1800"/>
      <c r="J1800"/>
      <c r="K1800"/>
      <c r="L1800"/>
      <c r="M1800" s="22"/>
      <c r="N1800" s="22"/>
    </row>
    <row r="1801" spans="1:14" x14ac:dyDescent="0.25">
      <c r="A1801" t="s">
        <v>17</v>
      </c>
      <c r="B1801" s="22">
        <v>2022</v>
      </c>
      <c r="C1801" s="22">
        <v>503</v>
      </c>
      <c r="E1801" s="22">
        <v>11</v>
      </c>
      <c r="F1801" s="22">
        <v>2</v>
      </c>
      <c r="H1801"/>
      <c r="I1801"/>
      <c r="J1801"/>
      <c r="K1801"/>
      <c r="L1801"/>
      <c r="M1801" s="22"/>
      <c r="N1801" s="22"/>
    </row>
    <row r="1802" spans="1:14" x14ac:dyDescent="0.25">
      <c r="A1802" t="s">
        <v>17</v>
      </c>
      <c r="B1802" s="22">
        <v>2022</v>
      </c>
      <c r="C1802" s="22">
        <v>506</v>
      </c>
      <c r="D1802" s="22">
        <v>2</v>
      </c>
      <c r="E1802" s="22">
        <v>7.5</v>
      </c>
      <c r="F1802" s="22">
        <v>1.2</v>
      </c>
      <c r="G1802" s="22">
        <v>0</v>
      </c>
      <c r="H1802" s="22">
        <v>0</v>
      </c>
      <c r="I1802" s="22">
        <v>0</v>
      </c>
      <c r="K1802" s="22">
        <v>0</v>
      </c>
      <c r="L1802"/>
      <c r="M1802" s="22"/>
      <c r="N1802" s="22"/>
    </row>
    <row r="1803" spans="1:14" x14ac:dyDescent="0.25">
      <c r="A1803" t="s">
        <v>17</v>
      </c>
      <c r="B1803" s="22">
        <v>2022</v>
      </c>
      <c r="C1803" s="22">
        <v>506</v>
      </c>
      <c r="E1803" s="22">
        <v>5</v>
      </c>
      <c r="F1803" s="22">
        <v>0.5</v>
      </c>
      <c r="H1803"/>
      <c r="I1803"/>
      <c r="J1803"/>
      <c r="K1803"/>
      <c r="L1803"/>
      <c r="M1803" s="22"/>
      <c r="N1803" s="22"/>
    </row>
    <row r="1804" spans="1:14" x14ac:dyDescent="0.25">
      <c r="A1804" t="s">
        <v>17</v>
      </c>
      <c r="B1804" s="22">
        <v>2022</v>
      </c>
      <c r="C1804" s="22">
        <v>502</v>
      </c>
      <c r="D1804" s="22">
        <v>2</v>
      </c>
      <c r="E1804" s="22">
        <v>6</v>
      </c>
      <c r="F1804" s="22">
        <v>1.8</v>
      </c>
      <c r="G1804" s="22">
        <v>0</v>
      </c>
      <c r="H1804" s="22">
        <v>0</v>
      </c>
      <c r="I1804" s="22">
        <v>0</v>
      </c>
      <c r="K1804" s="22">
        <v>0</v>
      </c>
      <c r="L1804"/>
      <c r="M1804" s="22"/>
      <c r="N1804" s="22"/>
    </row>
    <row r="1805" spans="1:14" x14ac:dyDescent="0.25">
      <c r="A1805" t="s">
        <v>17</v>
      </c>
      <c r="B1805" s="22">
        <v>2022</v>
      </c>
      <c r="C1805" s="22">
        <v>502</v>
      </c>
      <c r="E1805" s="22">
        <v>8.5</v>
      </c>
      <c r="F1805" s="22">
        <v>1.5</v>
      </c>
      <c r="H1805"/>
      <c r="I1805"/>
      <c r="J1805"/>
      <c r="K1805"/>
      <c r="L1805"/>
      <c r="M1805" s="22"/>
      <c r="N1805" s="22"/>
    </row>
    <row r="1806" spans="1:14" x14ac:dyDescent="0.25">
      <c r="A1806" t="s">
        <v>17</v>
      </c>
      <c r="B1806" s="22">
        <v>2022</v>
      </c>
      <c r="C1806" s="22">
        <v>500</v>
      </c>
      <c r="D1806" s="22">
        <v>2</v>
      </c>
      <c r="E1806" s="22">
        <v>6</v>
      </c>
      <c r="F1806" s="22">
        <v>1.2</v>
      </c>
      <c r="G1806" s="22">
        <v>0</v>
      </c>
      <c r="H1806" s="22">
        <v>0</v>
      </c>
      <c r="I1806" s="22">
        <v>0</v>
      </c>
      <c r="K1806" s="22">
        <v>0</v>
      </c>
      <c r="L1806"/>
      <c r="M1806" s="22"/>
      <c r="N1806" s="22"/>
    </row>
    <row r="1807" spans="1:14" x14ac:dyDescent="0.25">
      <c r="A1807" t="s">
        <v>17</v>
      </c>
      <c r="B1807" s="22">
        <v>2022</v>
      </c>
      <c r="C1807" s="22">
        <v>500</v>
      </c>
      <c r="E1807" s="22">
        <v>7</v>
      </c>
      <c r="F1807" s="22">
        <v>1.4</v>
      </c>
      <c r="H1807"/>
      <c r="I1807"/>
      <c r="J1807"/>
      <c r="K1807"/>
      <c r="L1807"/>
      <c r="M1807" s="22"/>
      <c r="N1807" s="22"/>
    </row>
    <row r="1808" spans="1:14" x14ac:dyDescent="0.25">
      <c r="A1808" t="s">
        <v>17</v>
      </c>
      <c r="B1808" s="22">
        <v>2022</v>
      </c>
      <c r="C1808" s="22">
        <v>499</v>
      </c>
      <c r="D1808" s="22">
        <v>2</v>
      </c>
      <c r="E1808" s="22">
        <v>2.5</v>
      </c>
      <c r="F1808" s="22">
        <v>0.6</v>
      </c>
      <c r="G1808" s="22">
        <v>0</v>
      </c>
      <c r="H1808" s="22">
        <v>0</v>
      </c>
      <c r="I1808" s="22">
        <v>0</v>
      </c>
      <c r="K1808" s="22">
        <v>0</v>
      </c>
      <c r="L1808"/>
      <c r="M1808" s="22"/>
      <c r="N1808" s="22"/>
    </row>
    <row r="1809" spans="1:14" x14ac:dyDescent="0.25">
      <c r="A1809" t="s">
        <v>17</v>
      </c>
      <c r="B1809" s="22">
        <v>2022</v>
      </c>
      <c r="C1809" s="22">
        <v>499</v>
      </c>
      <c r="E1809" s="22">
        <v>2.5</v>
      </c>
      <c r="F1809" s="22">
        <v>0.4</v>
      </c>
      <c r="H1809"/>
      <c r="I1809"/>
      <c r="J1809"/>
      <c r="K1809"/>
      <c r="L1809"/>
      <c r="M1809" s="22"/>
      <c r="N1809" s="22"/>
    </row>
    <row r="1810" spans="1:14" x14ac:dyDescent="0.25">
      <c r="A1810" t="s">
        <v>17</v>
      </c>
      <c r="B1810" s="22">
        <v>2022</v>
      </c>
      <c r="C1810" s="22">
        <v>498</v>
      </c>
      <c r="D1810" s="22">
        <v>2</v>
      </c>
      <c r="E1810" s="22">
        <v>14.5</v>
      </c>
      <c r="F1810" s="22">
        <v>1.5</v>
      </c>
      <c r="G1810" s="22">
        <v>0</v>
      </c>
      <c r="H1810" s="22">
        <v>0</v>
      </c>
      <c r="I1810" s="22">
        <v>0</v>
      </c>
      <c r="K1810" s="22">
        <v>0</v>
      </c>
      <c r="L1810"/>
      <c r="M1810" s="22"/>
      <c r="N1810" s="22"/>
    </row>
    <row r="1811" spans="1:14" x14ac:dyDescent="0.25">
      <c r="A1811" t="s">
        <v>17</v>
      </c>
      <c r="B1811" s="22">
        <v>2022</v>
      </c>
      <c r="C1811" s="22">
        <v>498</v>
      </c>
      <c r="E1811" s="22">
        <v>15</v>
      </c>
      <c r="F1811" s="22">
        <v>2</v>
      </c>
      <c r="H1811"/>
      <c r="I1811"/>
      <c r="J1811"/>
      <c r="K1811"/>
      <c r="L1811"/>
      <c r="M1811" s="22"/>
      <c r="N1811" s="22"/>
    </row>
    <row r="1812" spans="1:14" x14ac:dyDescent="0.25">
      <c r="A1812" t="s">
        <v>17</v>
      </c>
      <c r="B1812" s="22">
        <v>2022</v>
      </c>
      <c r="C1812" s="22">
        <v>497</v>
      </c>
      <c r="D1812" s="22">
        <v>4</v>
      </c>
      <c r="E1812" s="22">
        <v>16</v>
      </c>
      <c r="F1812" s="22">
        <v>3</v>
      </c>
      <c r="G1812" s="22">
        <v>1</v>
      </c>
      <c r="H1812" s="22">
        <v>8.5</v>
      </c>
      <c r="I1812" s="22">
        <v>1.5</v>
      </c>
      <c r="K1812" s="22">
        <v>0</v>
      </c>
      <c r="L1812"/>
      <c r="M1812" s="22"/>
      <c r="N1812" s="22"/>
    </row>
    <row r="1813" spans="1:14" x14ac:dyDescent="0.25">
      <c r="A1813" t="s">
        <v>17</v>
      </c>
      <c r="B1813" s="22">
        <v>2022</v>
      </c>
      <c r="C1813" s="22">
        <v>497</v>
      </c>
      <c r="E1813" s="22">
        <v>20</v>
      </c>
      <c r="F1813" s="22">
        <v>3</v>
      </c>
      <c r="H1813"/>
      <c r="I1813"/>
      <c r="J1813"/>
      <c r="K1813"/>
      <c r="L1813"/>
      <c r="M1813" s="22"/>
      <c r="N1813" s="22"/>
    </row>
    <row r="1814" spans="1:14" x14ac:dyDescent="0.25">
      <c r="A1814" t="s">
        <v>17</v>
      </c>
      <c r="B1814" s="22">
        <v>2022</v>
      </c>
      <c r="C1814" s="22">
        <v>497</v>
      </c>
      <c r="E1814" s="22">
        <v>14.5</v>
      </c>
      <c r="F1814" s="22">
        <v>1.3</v>
      </c>
      <c r="H1814"/>
      <c r="I1814"/>
      <c r="J1814"/>
      <c r="K1814"/>
      <c r="L1814"/>
      <c r="M1814" s="22"/>
      <c r="N1814" s="22"/>
    </row>
    <row r="1815" spans="1:14" x14ac:dyDescent="0.25">
      <c r="A1815" t="s">
        <v>17</v>
      </c>
      <c r="B1815" s="22">
        <v>2022</v>
      </c>
      <c r="C1815" s="22">
        <v>497</v>
      </c>
      <c r="E1815" s="22">
        <v>7</v>
      </c>
      <c r="F1815" s="22">
        <v>0.6</v>
      </c>
      <c r="H1815"/>
      <c r="I1815"/>
      <c r="J1815"/>
      <c r="K1815"/>
      <c r="L1815"/>
      <c r="M1815" s="22"/>
      <c r="N1815" s="22"/>
    </row>
    <row r="1816" spans="1:14" x14ac:dyDescent="0.25">
      <c r="A1816" t="s">
        <v>17</v>
      </c>
      <c r="B1816" s="22">
        <v>2022</v>
      </c>
      <c r="C1816" s="22">
        <v>496</v>
      </c>
      <c r="D1816" s="22">
        <v>0</v>
      </c>
      <c r="E1816" s="22">
        <v>0</v>
      </c>
      <c r="F1816" s="22">
        <v>0</v>
      </c>
      <c r="G1816" s="22">
        <v>0</v>
      </c>
      <c r="H1816" s="22">
        <v>0</v>
      </c>
      <c r="I1816" s="22">
        <v>0</v>
      </c>
      <c r="K1816" s="22">
        <v>0</v>
      </c>
      <c r="L1816"/>
      <c r="M1816" s="22"/>
      <c r="N1816" s="22"/>
    </row>
    <row r="1817" spans="1:14" x14ac:dyDescent="0.25">
      <c r="A1817" t="s">
        <v>17</v>
      </c>
      <c r="B1817" s="22">
        <v>2022</v>
      </c>
      <c r="C1817" s="22">
        <v>494</v>
      </c>
      <c r="D1817" s="22">
        <v>3</v>
      </c>
      <c r="E1817" s="22">
        <v>6.6</v>
      </c>
      <c r="F1817" s="22">
        <v>1.6</v>
      </c>
      <c r="G1817" s="22">
        <v>0</v>
      </c>
      <c r="H1817" s="22">
        <v>0</v>
      </c>
      <c r="I1817" s="22">
        <v>0</v>
      </c>
      <c r="K1817" s="22">
        <v>0</v>
      </c>
      <c r="L1817"/>
      <c r="M1817" s="22"/>
      <c r="N1817" s="22"/>
    </row>
    <row r="1818" spans="1:14" x14ac:dyDescent="0.25">
      <c r="A1818" t="s">
        <v>17</v>
      </c>
      <c r="B1818" s="22">
        <v>2022</v>
      </c>
      <c r="C1818" s="22">
        <v>494</v>
      </c>
      <c r="E1818" s="22">
        <v>7.5</v>
      </c>
      <c r="F1818" s="22">
        <v>1.6</v>
      </c>
      <c r="H1818"/>
      <c r="I1818"/>
      <c r="J1818"/>
      <c r="K1818"/>
      <c r="L1818"/>
      <c r="M1818" s="22"/>
      <c r="N1818" s="22"/>
    </row>
    <row r="1819" spans="1:14" x14ac:dyDescent="0.25">
      <c r="A1819" t="s">
        <v>17</v>
      </c>
      <c r="B1819" s="22">
        <v>2022</v>
      </c>
      <c r="C1819" s="22">
        <v>494</v>
      </c>
      <c r="E1819" s="22">
        <v>4.5</v>
      </c>
      <c r="F1819" s="22">
        <v>0.5</v>
      </c>
      <c r="H1819"/>
      <c r="I1819"/>
      <c r="J1819"/>
      <c r="K1819"/>
      <c r="L1819"/>
      <c r="M1819" s="22"/>
      <c r="N1819" s="22"/>
    </row>
    <row r="1820" spans="1:14" x14ac:dyDescent="0.25">
      <c r="A1820" t="s">
        <v>17</v>
      </c>
      <c r="B1820" s="22">
        <v>2022</v>
      </c>
      <c r="C1820" s="22">
        <v>493</v>
      </c>
      <c r="D1820" s="22">
        <v>2</v>
      </c>
      <c r="E1820" s="22">
        <v>8</v>
      </c>
      <c r="F1820" s="22">
        <v>2</v>
      </c>
      <c r="G1820" s="22">
        <v>0</v>
      </c>
      <c r="H1820" s="22">
        <v>0</v>
      </c>
      <c r="I1820" s="22">
        <v>0</v>
      </c>
      <c r="K1820" s="22">
        <v>0</v>
      </c>
      <c r="L1820"/>
      <c r="M1820" s="22"/>
      <c r="N1820" s="22"/>
    </row>
    <row r="1821" spans="1:14" x14ac:dyDescent="0.25">
      <c r="A1821" t="s">
        <v>17</v>
      </c>
      <c r="B1821" s="22">
        <v>2022</v>
      </c>
      <c r="C1821" s="22">
        <v>493</v>
      </c>
      <c r="E1821" s="22">
        <v>9</v>
      </c>
      <c r="F1821" s="22">
        <v>2</v>
      </c>
      <c r="H1821"/>
      <c r="I1821"/>
      <c r="J1821"/>
      <c r="K1821"/>
      <c r="L1821"/>
      <c r="M1821" s="22"/>
      <c r="N1821" s="22"/>
    </row>
    <row r="1822" spans="1:14" x14ac:dyDescent="0.25">
      <c r="A1822" t="s">
        <v>17</v>
      </c>
      <c r="B1822" s="22">
        <v>2022</v>
      </c>
      <c r="C1822" s="22">
        <v>495</v>
      </c>
      <c r="D1822" s="22">
        <v>0</v>
      </c>
      <c r="E1822" s="22">
        <v>0</v>
      </c>
      <c r="F1822" s="22">
        <v>0</v>
      </c>
      <c r="G1822" s="22">
        <v>0</v>
      </c>
      <c r="H1822" s="22">
        <v>0</v>
      </c>
      <c r="I1822" s="22">
        <v>0</v>
      </c>
      <c r="K1822" s="22">
        <v>0</v>
      </c>
      <c r="L1822"/>
      <c r="M1822" s="22"/>
      <c r="N1822" s="22"/>
    </row>
    <row r="1823" spans="1:14" x14ac:dyDescent="0.25">
      <c r="A1823" t="s">
        <v>17</v>
      </c>
      <c r="B1823" s="22">
        <v>2022</v>
      </c>
      <c r="C1823" s="22">
        <v>492</v>
      </c>
      <c r="D1823" s="22">
        <v>0</v>
      </c>
      <c r="E1823" s="22">
        <v>0</v>
      </c>
      <c r="F1823" s="22">
        <v>0</v>
      </c>
      <c r="G1823" s="22">
        <v>0</v>
      </c>
      <c r="H1823" s="22">
        <v>0</v>
      </c>
      <c r="I1823" s="22">
        <v>0</v>
      </c>
      <c r="K1823" s="22">
        <v>0</v>
      </c>
      <c r="L1823"/>
      <c r="M1823" s="22"/>
      <c r="N1823" s="22"/>
    </row>
    <row r="1824" spans="1:14" x14ac:dyDescent="0.25">
      <c r="A1824" t="s">
        <v>17</v>
      </c>
      <c r="B1824" s="22">
        <v>2022</v>
      </c>
      <c r="C1824" s="22">
        <v>491</v>
      </c>
      <c r="D1824" s="22">
        <v>2</v>
      </c>
      <c r="E1824" s="22">
        <v>7</v>
      </c>
      <c r="F1824" s="22">
        <v>1.5</v>
      </c>
      <c r="G1824" s="22">
        <v>0</v>
      </c>
      <c r="H1824" s="22">
        <v>0</v>
      </c>
      <c r="I1824" s="22">
        <v>0</v>
      </c>
      <c r="K1824" s="22">
        <v>0</v>
      </c>
      <c r="L1824"/>
      <c r="M1824" s="22"/>
      <c r="N1824" s="22"/>
    </row>
    <row r="1825" spans="1:14" x14ac:dyDescent="0.25">
      <c r="A1825" t="s">
        <v>17</v>
      </c>
      <c r="B1825" s="22">
        <v>2022</v>
      </c>
      <c r="C1825" s="22">
        <v>491</v>
      </c>
      <c r="E1825" s="22">
        <v>9.5</v>
      </c>
      <c r="F1825" s="22">
        <v>1.5</v>
      </c>
      <c r="H1825"/>
      <c r="I1825"/>
      <c r="J1825"/>
      <c r="K1825"/>
      <c r="L1825"/>
      <c r="M1825" s="22"/>
      <c r="N1825" s="22"/>
    </row>
    <row r="1826" spans="1:14" x14ac:dyDescent="0.25">
      <c r="A1826" t="s">
        <v>17</v>
      </c>
      <c r="B1826" s="22">
        <v>2022</v>
      </c>
      <c r="C1826" s="22">
        <v>490</v>
      </c>
      <c r="D1826" s="22">
        <v>1</v>
      </c>
      <c r="E1826" s="22">
        <v>4.5</v>
      </c>
      <c r="F1826" s="22">
        <v>1</v>
      </c>
      <c r="G1826" s="22">
        <v>0</v>
      </c>
      <c r="H1826" s="22">
        <v>0</v>
      </c>
      <c r="I1826" s="22">
        <v>0</v>
      </c>
      <c r="K1826" s="22">
        <v>0</v>
      </c>
      <c r="L1826"/>
      <c r="M1826" s="22"/>
      <c r="N1826" s="22"/>
    </row>
    <row r="1827" spans="1:14" x14ac:dyDescent="0.25">
      <c r="A1827" t="s">
        <v>17</v>
      </c>
      <c r="B1827" s="22">
        <v>2022</v>
      </c>
      <c r="C1827" s="22">
        <v>489</v>
      </c>
      <c r="D1827" s="22">
        <v>3</v>
      </c>
      <c r="E1827" s="22">
        <v>15</v>
      </c>
      <c r="F1827" s="22">
        <v>2.2000000000000002</v>
      </c>
      <c r="G1827" s="22">
        <v>0</v>
      </c>
      <c r="H1827" s="22">
        <v>0</v>
      </c>
      <c r="I1827" s="22">
        <v>0</v>
      </c>
      <c r="K1827" s="22">
        <v>0</v>
      </c>
      <c r="L1827"/>
      <c r="M1827" s="22"/>
      <c r="N1827" s="22"/>
    </row>
    <row r="1828" spans="1:14" x14ac:dyDescent="0.25">
      <c r="A1828" t="s">
        <v>17</v>
      </c>
      <c r="B1828" s="22">
        <v>2022</v>
      </c>
      <c r="C1828" s="22">
        <v>489</v>
      </c>
      <c r="E1828" s="22">
        <v>15.5</v>
      </c>
      <c r="F1828" s="22">
        <v>1.5</v>
      </c>
      <c r="H1828"/>
      <c r="I1828"/>
      <c r="J1828"/>
      <c r="K1828"/>
      <c r="L1828"/>
      <c r="M1828" s="22"/>
      <c r="N1828" s="22"/>
    </row>
    <row r="1829" spans="1:14" x14ac:dyDescent="0.25">
      <c r="A1829" t="s">
        <v>17</v>
      </c>
      <c r="B1829" s="22">
        <v>2022</v>
      </c>
      <c r="C1829" s="22">
        <v>489</v>
      </c>
      <c r="E1829" s="22">
        <v>7</v>
      </c>
      <c r="F1829" s="22">
        <v>0.5</v>
      </c>
      <c r="H1829"/>
      <c r="I1829"/>
      <c r="J1829"/>
      <c r="K1829"/>
      <c r="L1829"/>
      <c r="M1829" s="22"/>
      <c r="N1829" s="22"/>
    </row>
    <row r="1830" spans="1:14" x14ac:dyDescent="0.25">
      <c r="A1830" t="s">
        <v>17</v>
      </c>
      <c r="B1830" s="22">
        <v>2022</v>
      </c>
      <c r="C1830" s="22">
        <v>488</v>
      </c>
      <c r="D1830" s="22">
        <v>3</v>
      </c>
      <c r="E1830" s="22">
        <v>7</v>
      </c>
      <c r="F1830" s="22">
        <v>1.8</v>
      </c>
      <c r="G1830" s="22">
        <v>0</v>
      </c>
      <c r="H1830" s="22">
        <v>0</v>
      </c>
      <c r="I1830" s="22">
        <v>0</v>
      </c>
      <c r="K1830" s="22">
        <v>0</v>
      </c>
      <c r="L1830"/>
      <c r="M1830" s="22"/>
      <c r="N1830" s="22"/>
    </row>
    <row r="1831" spans="1:14" x14ac:dyDescent="0.25">
      <c r="A1831" t="s">
        <v>17</v>
      </c>
      <c r="B1831" s="22">
        <v>2022</v>
      </c>
      <c r="C1831" s="22">
        <v>488</v>
      </c>
      <c r="E1831" s="22">
        <v>5</v>
      </c>
      <c r="F1831" s="22">
        <v>1</v>
      </c>
      <c r="H1831"/>
      <c r="I1831"/>
      <c r="J1831"/>
      <c r="K1831"/>
      <c r="L1831"/>
      <c r="M1831" s="22"/>
      <c r="N1831" s="22"/>
    </row>
    <row r="1832" spans="1:14" x14ac:dyDescent="0.25">
      <c r="A1832" t="s">
        <v>17</v>
      </c>
      <c r="B1832" s="22">
        <v>2022</v>
      </c>
      <c r="C1832" s="22">
        <v>488</v>
      </c>
      <c r="E1832" t="s">
        <v>13</v>
      </c>
      <c r="F1832" t="s">
        <v>13</v>
      </c>
      <c r="G1832"/>
      <c r="H1832"/>
      <c r="I1832"/>
      <c r="J1832"/>
      <c r="K1832"/>
      <c r="L1832" t="s">
        <v>37</v>
      </c>
      <c r="M1832" s="22"/>
      <c r="N1832" s="22"/>
    </row>
    <row r="1833" spans="1:14" x14ac:dyDescent="0.25">
      <c r="A1833" t="s">
        <v>17</v>
      </c>
      <c r="B1833" s="22">
        <v>2022</v>
      </c>
      <c r="C1833" s="22">
        <v>487</v>
      </c>
      <c r="D1833" s="22">
        <v>2</v>
      </c>
      <c r="E1833" s="22">
        <v>10</v>
      </c>
      <c r="F1833" s="22">
        <v>2.2000000000000002</v>
      </c>
      <c r="G1833" s="22">
        <v>0</v>
      </c>
      <c r="H1833" s="22">
        <v>0</v>
      </c>
      <c r="I1833" s="22">
        <v>0</v>
      </c>
      <c r="K1833" s="22">
        <v>0</v>
      </c>
      <c r="L1833"/>
      <c r="M1833" s="22"/>
      <c r="N1833" s="22"/>
    </row>
    <row r="1834" spans="1:14" x14ac:dyDescent="0.25">
      <c r="A1834" t="s">
        <v>17</v>
      </c>
      <c r="B1834" s="22">
        <v>2022</v>
      </c>
      <c r="C1834" s="22">
        <v>487</v>
      </c>
      <c r="E1834" s="22">
        <v>12.5</v>
      </c>
      <c r="F1834" s="22">
        <v>2.2999999999999998</v>
      </c>
      <c r="H1834"/>
      <c r="I1834"/>
      <c r="J1834"/>
      <c r="K1834"/>
      <c r="L1834"/>
      <c r="M1834" s="22"/>
      <c r="N1834" s="22"/>
    </row>
    <row r="1835" spans="1:14" x14ac:dyDescent="0.25">
      <c r="A1835" t="s">
        <v>17</v>
      </c>
      <c r="B1835" s="22">
        <v>2022</v>
      </c>
      <c r="C1835" s="22">
        <v>484</v>
      </c>
      <c r="D1835" s="22">
        <v>0</v>
      </c>
      <c r="E1835" s="22">
        <v>0</v>
      </c>
      <c r="F1835" s="22">
        <v>0</v>
      </c>
      <c r="G1835" s="22">
        <v>0</v>
      </c>
      <c r="H1835" s="22">
        <v>0</v>
      </c>
      <c r="I1835" s="22">
        <v>0</v>
      </c>
      <c r="K1835" s="22">
        <v>0</v>
      </c>
      <c r="L1835"/>
      <c r="M1835" s="22"/>
      <c r="N1835" s="22"/>
    </row>
    <row r="1836" spans="1:14" x14ac:dyDescent="0.25">
      <c r="A1836" t="s">
        <v>17</v>
      </c>
      <c r="B1836" s="22">
        <v>2022</v>
      </c>
      <c r="C1836" s="22">
        <v>485</v>
      </c>
      <c r="D1836" s="22">
        <v>0</v>
      </c>
      <c r="E1836" s="22">
        <v>0</v>
      </c>
      <c r="F1836" s="22">
        <v>0</v>
      </c>
      <c r="G1836" s="22">
        <v>0</v>
      </c>
      <c r="H1836" s="22">
        <v>0</v>
      </c>
      <c r="I1836" s="22">
        <v>0</v>
      </c>
      <c r="K1836" s="22">
        <v>0</v>
      </c>
      <c r="L1836"/>
      <c r="M1836" s="22"/>
      <c r="N1836" s="22"/>
    </row>
    <row r="1837" spans="1:14" x14ac:dyDescent="0.25">
      <c r="A1837" t="s">
        <v>17</v>
      </c>
      <c r="B1837" s="22">
        <v>2022</v>
      </c>
      <c r="C1837" s="22">
        <v>482</v>
      </c>
      <c r="D1837" s="22">
        <v>2</v>
      </c>
      <c r="E1837" s="22">
        <v>9.5</v>
      </c>
      <c r="F1837" s="22">
        <v>2.4</v>
      </c>
      <c r="G1837" s="22">
        <v>0</v>
      </c>
      <c r="H1837" s="22">
        <v>0</v>
      </c>
      <c r="I1837" s="22">
        <v>0</v>
      </c>
      <c r="K1837" s="22">
        <v>0</v>
      </c>
      <c r="L1837"/>
      <c r="M1837" s="22"/>
      <c r="N1837" s="22"/>
    </row>
    <row r="1838" spans="1:14" x14ac:dyDescent="0.25">
      <c r="A1838" t="s">
        <v>17</v>
      </c>
      <c r="B1838" s="22">
        <v>2022</v>
      </c>
      <c r="C1838" s="22">
        <v>482</v>
      </c>
      <c r="E1838" s="22">
        <v>11.5</v>
      </c>
      <c r="F1838" s="22">
        <v>2.6</v>
      </c>
      <c r="H1838"/>
      <c r="I1838"/>
      <c r="J1838"/>
      <c r="K1838"/>
      <c r="L1838"/>
      <c r="M1838" s="22"/>
      <c r="N1838" s="22"/>
    </row>
    <row r="1839" spans="1:14" x14ac:dyDescent="0.25">
      <c r="A1839" t="s">
        <v>17</v>
      </c>
      <c r="B1839" s="22">
        <v>2022</v>
      </c>
      <c r="C1839" s="22">
        <v>481</v>
      </c>
      <c r="D1839" s="22">
        <v>3</v>
      </c>
      <c r="E1839" s="22">
        <v>10</v>
      </c>
      <c r="F1839" s="22">
        <v>2.5</v>
      </c>
      <c r="G1839" s="22">
        <v>0</v>
      </c>
      <c r="H1839" s="22">
        <v>0</v>
      </c>
      <c r="I1839" s="22">
        <v>0</v>
      </c>
      <c r="K1839" s="22">
        <v>0</v>
      </c>
      <c r="L1839"/>
      <c r="M1839" s="22"/>
      <c r="N1839" s="22"/>
    </row>
    <row r="1840" spans="1:14" x14ac:dyDescent="0.25">
      <c r="A1840" t="s">
        <v>17</v>
      </c>
      <c r="B1840" s="22">
        <v>2022</v>
      </c>
      <c r="C1840" s="22">
        <v>481</v>
      </c>
      <c r="E1840" s="22">
        <v>12.5</v>
      </c>
      <c r="F1840" s="22">
        <v>2.5</v>
      </c>
      <c r="H1840"/>
      <c r="I1840"/>
      <c r="J1840"/>
      <c r="K1840"/>
      <c r="L1840"/>
      <c r="M1840" s="22"/>
      <c r="N1840" s="22"/>
    </row>
    <row r="1841" spans="1:14" x14ac:dyDescent="0.25">
      <c r="A1841" t="s">
        <v>17</v>
      </c>
      <c r="B1841" s="22">
        <v>2022</v>
      </c>
      <c r="C1841" s="22">
        <v>481</v>
      </c>
      <c r="E1841" s="22">
        <v>6.5</v>
      </c>
      <c r="F1841" s="22">
        <v>1.3</v>
      </c>
      <c r="H1841"/>
      <c r="I1841"/>
      <c r="J1841"/>
      <c r="K1841"/>
      <c r="L1841"/>
      <c r="M1841" s="22"/>
      <c r="N1841" s="22"/>
    </row>
    <row r="1842" spans="1:14" x14ac:dyDescent="0.25">
      <c r="A1842" t="s">
        <v>17</v>
      </c>
      <c r="B1842" s="22">
        <v>2022</v>
      </c>
      <c r="C1842" s="22">
        <v>483</v>
      </c>
      <c r="D1842" s="22">
        <v>2</v>
      </c>
      <c r="E1842" s="22">
        <v>11</v>
      </c>
      <c r="F1842" s="22">
        <v>1.5</v>
      </c>
      <c r="G1842" s="22">
        <v>0</v>
      </c>
      <c r="H1842" s="22">
        <v>0</v>
      </c>
      <c r="I1842" s="22">
        <v>0</v>
      </c>
      <c r="K1842" s="22">
        <v>0</v>
      </c>
      <c r="L1842"/>
      <c r="M1842" s="22"/>
      <c r="N1842" s="22"/>
    </row>
    <row r="1843" spans="1:14" x14ac:dyDescent="0.25">
      <c r="A1843" t="s">
        <v>17</v>
      </c>
      <c r="B1843" s="22">
        <v>2022</v>
      </c>
      <c r="C1843" s="22">
        <v>483</v>
      </c>
      <c r="E1843" s="22">
        <v>11</v>
      </c>
      <c r="F1843" s="22">
        <v>1.2</v>
      </c>
      <c r="H1843"/>
      <c r="I1843"/>
      <c r="J1843"/>
      <c r="K1843"/>
      <c r="L1843"/>
      <c r="M1843" s="22"/>
      <c r="N1843" s="22"/>
    </row>
    <row r="1844" spans="1:14" x14ac:dyDescent="0.25">
      <c r="A1844" t="s">
        <v>17</v>
      </c>
      <c r="B1844" s="22">
        <v>2022</v>
      </c>
      <c r="C1844" s="22">
        <v>480</v>
      </c>
      <c r="D1844" s="22">
        <v>0</v>
      </c>
      <c r="E1844" s="22">
        <v>0</v>
      </c>
      <c r="F1844" s="22">
        <v>0</v>
      </c>
      <c r="G1844" s="22">
        <v>0</v>
      </c>
      <c r="H1844" s="22">
        <v>0</v>
      </c>
      <c r="I1844" s="22">
        <v>0</v>
      </c>
      <c r="K1844" s="22">
        <v>0</v>
      </c>
      <c r="L1844"/>
      <c r="M1844" s="22"/>
      <c r="N1844" s="22"/>
    </row>
    <row r="1845" spans="1:14" x14ac:dyDescent="0.25">
      <c r="A1845" t="s">
        <v>17</v>
      </c>
      <c r="B1845" s="22">
        <v>2022</v>
      </c>
      <c r="C1845" s="22">
        <v>478</v>
      </c>
      <c r="D1845" s="22">
        <v>3</v>
      </c>
      <c r="E1845" s="22">
        <v>7</v>
      </c>
      <c r="F1845" s="22">
        <v>2.2000000000000002</v>
      </c>
      <c r="G1845" s="22">
        <v>0</v>
      </c>
      <c r="H1845" s="22">
        <v>0</v>
      </c>
      <c r="I1845" s="22">
        <v>0</v>
      </c>
      <c r="K1845" s="22">
        <v>0</v>
      </c>
      <c r="L1845"/>
      <c r="M1845" s="22"/>
      <c r="N1845" s="22"/>
    </row>
    <row r="1846" spans="1:14" x14ac:dyDescent="0.25">
      <c r="A1846" t="s">
        <v>17</v>
      </c>
      <c r="B1846" s="22">
        <v>2022</v>
      </c>
      <c r="C1846" s="22">
        <v>478</v>
      </c>
      <c r="E1846" s="22">
        <v>9</v>
      </c>
      <c r="F1846" s="22">
        <v>2.2999999999999998</v>
      </c>
      <c r="H1846"/>
      <c r="I1846"/>
      <c r="J1846"/>
      <c r="K1846"/>
      <c r="L1846"/>
      <c r="M1846" s="22"/>
      <c r="N1846" s="22"/>
    </row>
    <row r="1847" spans="1:14" x14ac:dyDescent="0.25">
      <c r="A1847" t="s">
        <v>17</v>
      </c>
      <c r="B1847" s="22">
        <v>2022</v>
      </c>
      <c r="C1847" s="22">
        <v>478</v>
      </c>
      <c r="E1847" s="22">
        <v>6.5</v>
      </c>
      <c r="F1847" s="22">
        <v>1.4</v>
      </c>
      <c r="H1847"/>
      <c r="I1847"/>
      <c r="J1847"/>
      <c r="K1847"/>
      <c r="L1847"/>
      <c r="M1847" s="22"/>
      <c r="N1847" s="22"/>
    </row>
    <row r="1848" spans="1:14" x14ac:dyDescent="0.25">
      <c r="A1848" t="s">
        <v>17</v>
      </c>
      <c r="B1848" s="22">
        <v>2022</v>
      </c>
      <c r="C1848" s="22">
        <v>477</v>
      </c>
      <c r="D1848" s="22">
        <v>0</v>
      </c>
      <c r="E1848" s="22">
        <v>0</v>
      </c>
      <c r="F1848" s="22">
        <v>0</v>
      </c>
      <c r="G1848" s="22">
        <v>0</v>
      </c>
      <c r="H1848" s="22">
        <v>0</v>
      </c>
      <c r="I1848" s="22">
        <v>0</v>
      </c>
      <c r="K1848" s="22">
        <v>0</v>
      </c>
      <c r="L1848"/>
      <c r="M1848" s="22"/>
      <c r="N1848" s="22"/>
    </row>
    <row r="1849" spans="1:14" x14ac:dyDescent="0.25">
      <c r="A1849" t="s">
        <v>17</v>
      </c>
      <c r="B1849" s="22">
        <v>2022</v>
      </c>
      <c r="C1849" s="22">
        <v>474</v>
      </c>
      <c r="D1849" s="22">
        <v>0</v>
      </c>
      <c r="E1849" s="22">
        <v>0</v>
      </c>
      <c r="F1849" s="22">
        <v>0</v>
      </c>
      <c r="G1849" s="22">
        <v>0</v>
      </c>
      <c r="H1849" s="22">
        <v>0</v>
      </c>
      <c r="I1849" s="22">
        <v>0</v>
      </c>
      <c r="K1849" s="22">
        <v>0</v>
      </c>
      <c r="L1849"/>
      <c r="M1849" s="22"/>
      <c r="N1849" s="22"/>
    </row>
    <row r="1850" spans="1:14" x14ac:dyDescent="0.25">
      <c r="A1850" t="s">
        <v>17</v>
      </c>
      <c r="B1850" s="22">
        <v>2022</v>
      </c>
      <c r="C1850" s="22">
        <v>476</v>
      </c>
      <c r="D1850" s="22">
        <v>2</v>
      </c>
      <c r="E1850" s="22">
        <v>8.5</v>
      </c>
      <c r="F1850" s="22">
        <v>1.6</v>
      </c>
      <c r="G1850" s="22">
        <v>0</v>
      </c>
      <c r="H1850" s="22">
        <v>0</v>
      </c>
      <c r="I1850" s="22">
        <v>0</v>
      </c>
      <c r="K1850" s="22">
        <v>0</v>
      </c>
      <c r="L1850"/>
      <c r="M1850" s="22"/>
      <c r="N1850" s="22"/>
    </row>
    <row r="1851" spans="1:14" x14ac:dyDescent="0.25">
      <c r="A1851" t="s">
        <v>17</v>
      </c>
      <c r="B1851" s="22">
        <v>2022</v>
      </c>
      <c r="C1851" s="22">
        <v>476</v>
      </c>
      <c r="E1851" s="22">
        <v>8.5</v>
      </c>
      <c r="F1851" s="22">
        <v>1.2</v>
      </c>
      <c r="H1851"/>
      <c r="I1851"/>
      <c r="J1851"/>
      <c r="K1851"/>
      <c r="L1851"/>
      <c r="M1851" s="22"/>
      <c r="N1851" s="22"/>
    </row>
    <row r="1852" spans="1:14" x14ac:dyDescent="0.25">
      <c r="A1852" t="s">
        <v>17</v>
      </c>
      <c r="B1852" s="22">
        <v>2022</v>
      </c>
      <c r="C1852" s="22">
        <v>475</v>
      </c>
      <c r="D1852" s="22">
        <v>0</v>
      </c>
      <c r="E1852" s="22">
        <v>0</v>
      </c>
      <c r="F1852" s="22">
        <v>0</v>
      </c>
      <c r="G1852" s="22">
        <v>0</v>
      </c>
      <c r="H1852" s="22">
        <v>0</v>
      </c>
      <c r="I1852" s="22">
        <v>0</v>
      </c>
      <c r="K1852" s="22">
        <v>0</v>
      </c>
      <c r="L1852"/>
      <c r="M1852" s="22"/>
      <c r="N1852" s="22"/>
    </row>
    <row r="1853" spans="1:14" x14ac:dyDescent="0.25">
      <c r="A1853" t="s">
        <v>17</v>
      </c>
      <c r="B1853" s="22">
        <v>2022</v>
      </c>
      <c r="C1853" s="22">
        <v>473</v>
      </c>
      <c r="D1853" s="22">
        <v>2</v>
      </c>
      <c r="E1853" s="22">
        <v>8</v>
      </c>
      <c r="F1853" s="22">
        <v>1.8</v>
      </c>
      <c r="G1853" s="22">
        <v>0</v>
      </c>
      <c r="H1853" s="22">
        <v>0</v>
      </c>
      <c r="I1853" s="22">
        <v>0</v>
      </c>
      <c r="K1853" s="22">
        <v>0</v>
      </c>
      <c r="L1853"/>
      <c r="M1853" s="22"/>
      <c r="N1853" s="22"/>
    </row>
    <row r="1854" spans="1:14" x14ac:dyDescent="0.25">
      <c r="A1854" t="s">
        <v>17</v>
      </c>
      <c r="B1854" s="22">
        <v>2022</v>
      </c>
      <c r="C1854" s="22">
        <v>473</v>
      </c>
      <c r="E1854" s="22">
        <v>10</v>
      </c>
      <c r="F1854" s="22">
        <v>1.8</v>
      </c>
      <c r="H1854"/>
      <c r="I1854"/>
      <c r="J1854"/>
      <c r="K1854"/>
      <c r="L1854"/>
      <c r="M1854" s="22"/>
      <c r="N1854" s="22"/>
    </row>
    <row r="1855" spans="1:14" x14ac:dyDescent="0.25">
      <c r="A1855" t="s">
        <v>17</v>
      </c>
      <c r="B1855" s="22">
        <v>2022</v>
      </c>
      <c r="C1855" s="22">
        <v>472</v>
      </c>
      <c r="D1855" s="22">
        <v>2</v>
      </c>
      <c r="E1855" s="22">
        <v>14.5</v>
      </c>
      <c r="F1855" s="22">
        <v>2.2999999999999998</v>
      </c>
      <c r="G1855" s="22">
        <v>0</v>
      </c>
      <c r="H1855" s="22">
        <v>0</v>
      </c>
      <c r="I1855" s="22">
        <v>0</v>
      </c>
      <c r="K1855" s="22">
        <v>0</v>
      </c>
      <c r="L1855"/>
      <c r="M1855" s="22"/>
      <c r="N1855" s="22"/>
    </row>
    <row r="1856" spans="1:14" x14ac:dyDescent="0.25">
      <c r="A1856" t="s">
        <v>17</v>
      </c>
      <c r="B1856" s="22">
        <v>2022</v>
      </c>
      <c r="C1856" s="22">
        <v>472</v>
      </c>
      <c r="E1856" s="22">
        <v>15</v>
      </c>
      <c r="F1856" s="22">
        <v>1.6</v>
      </c>
      <c r="H1856"/>
      <c r="I1856"/>
      <c r="J1856"/>
      <c r="K1856"/>
      <c r="L1856"/>
      <c r="M1856" s="22"/>
    </row>
    <row r="1857" spans="1:13" x14ac:dyDescent="0.25">
      <c r="A1857" t="s">
        <v>17</v>
      </c>
      <c r="B1857" s="22">
        <v>2022</v>
      </c>
      <c r="C1857" s="22">
        <v>471</v>
      </c>
      <c r="D1857" s="22">
        <v>3</v>
      </c>
      <c r="E1857" s="22">
        <v>9.1999999999999993</v>
      </c>
      <c r="F1857" s="22">
        <v>2.2000000000000002</v>
      </c>
      <c r="G1857" s="22">
        <v>1</v>
      </c>
      <c r="H1857" s="22">
        <v>15.9</v>
      </c>
      <c r="I1857" s="22">
        <v>1.5</v>
      </c>
      <c r="K1857" s="22">
        <v>0</v>
      </c>
      <c r="L1857"/>
      <c r="M1857" s="22"/>
    </row>
    <row r="1858" spans="1:13" x14ac:dyDescent="0.25">
      <c r="A1858" t="s">
        <v>17</v>
      </c>
      <c r="B1858" s="22">
        <v>2022</v>
      </c>
      <c r="C1858" s="22">
        <v>471</v>
      </c>
      <c r="E1858" s="22">
        <v>12</v>
      </c>
      <c r="F1858" s="22">
        <v>2</v>
      </c>
      <c r="H1858"/>
      <c r="I1858"/>
      <c r="J1858"/>
      <c r="K1858"/>
      <c r="L1858"/>
      <c r="M1858" s="22"/>
    </row>
    <row r="1859" spans="1:13" x14ac:dyDescent="0.25">
      <c r="A1859" t="s">
        <v>17</v>
      </c>
      <c r="B1859" s="22">
        <v>2022</v>
      </c>
      <c r="C1859" s="22">
        <v>471</v>
      </c>
      <c r="E1859" s="22">
        <v>10.5</v>
      </c>
      <c r="F1859" s="22">
        <v>1.6</v>
      </c>
      <c r="H1859"/>
      <c r="I1859"/>
      <c r="J1859"/>
      <c r="K1859"/>
      <c r="L1859"/>
      <c r="M1859" s="22"/>
    </row>
    <row r="1860" spans="1:13" x14ac:dyDescent="0.25">
      <c r="A1860" t="s">
        <v>17</v>
      </c>
      <c r="B1860" s="22">
        <v>2022</v>
      </c>
      <c r="C1860" s="22">
        <v>457</v>
      </c>
      <c r="D1860" s="22">
        <v>0</v>
      </c>
      <c r="E1860" s="22">
        <v>0</v>
      </c>
      <c r="F1860" s="22">
        <v>0</v>
      </c>
      <c r="G1860" s="22">
        <v>0</v>
      </c>
      <c r="H1860" s="22">
        <v>0</v>
      </c>
      <c r="I1860" s="22">
        <v>0</v>
      </c>
      <c r="K1860" s="22">
        <v>0</v>
      </c>
      <c r="L1860"/>
      <c r="M1860" s="22"/>
    </row>
    <row r="1861" spans="1:13" x14ac:dyDescent="0.25">
      <c r="A1861" t="s">
        <v>17</v>
      </c>
      <c r="B1861" s="22">
        <v>2022</v>
      </c>
      <c r="C1861" s="22">
        <v>459</v>
      </c>
      <c r="D1861" s="22">
        <v>3</v>
      </c>
      <c r="E1861" s="22">
        <v>11.5</v>
      </c>
      <c r="F1861" s="22">
        <v>2.5</v>
      </c>
      <c r="G1861" s="22">
        <v>0</v>
      </c>
      <c r="H1861" s="22">
        <v>0</v>
      </c>
      <c r="I1861" s="22">
        <v>0</v>
      </c>
      <c r="K1861" s="22">
        <v>0</v>
      </c>
      <c r="L1861"/>
      <c r="M1861" s="22"/>
    </row>
    <row r="1862" spans="1:13" x14ac:dyDescent="0.25">
      <c r="A1862" t="s">
        <v>17</v>
      </c>
      <c r="B1862" s="22">
        <v>2022</v>
      </c>
      <c r="C1862" s="22">
        <v>459</v>
      </c>
      <c r="E1862" s="22">
        <v>15</v>
      </c>
      <c r="F1862" s="22">
        <v>2.8</v>
      </c>
      <c r="H1862"/>
      <c r="I1862"/>
      <c r="J1862"/>
      <c r="K1862"/>
      <c r="L1862"/>
      <c r="M1862" s="22"/>
    </row>
    <row r="1863" spans="1:13" x14ac:dyDescent="0.25">
      <c r="A1863" t="s">
        <v>17</v>
      </c>
      <c r="B1863" s="22">
        <v>2022</v>
      </c>
      <c r="C1863" s="22">
        <v>459</v>
      </c>
      <c r="E1863" s="22">
        <v>8.5</v>
      </c>
      <c r="F1863" s="22">
        <v>1.7</v>
      </c>
      <c r="H1863"/>
      <c r="I1863"/>
      <c r="J1863"/>
      <c r="K1863"/>
      <c r="L1863"/>
      <c r="M1863" s="22"/>
    </row>
    <row r="1864" spans="1:13" x14ac:dyDescent="0.25">
      <c r="A1864" t="s">
        <v>17</v>
      </c>
      <c r="B1864" s="22">
        <v>2022</v>
      </c>
      <c r="C1864" s="22">
        <v>458</v>
      </c>
      <c r="D1864" s="22">
        <v>4</v>
      </c>
      <c r="E1864" s="22">
        <v>14</v>
      </c>
      <c r="F1864" s="22">
        <v>2.2000000000000002</v>
      </c>
      <c r="G1864" s="22">
        <v>1</v>
      </c>
      <c r="H1864" s="22">
        <v>11.4</v>
      </c>
      <c r="I1864" s="22">
        <v>0.8</v>
      </c>
      <c r="K1864" s="22">
        <v>0</v>
      </c>
      <c r="L1864"/>
      <c r="M1864" s="22"/>
    </row>
    <row r="1865" spans="1:13" x14ac:dyDescent="0.25">
      <c r="A1865" t="s">
        <v>17</v>
      </c>
      <c r="B1865" s="22">
        <v>2022</v>
      </c>
      <c r="C1865" s="22">
        <v>458</v>
      </c>
      <c r="E1865" s="22">
        <v>12</v>
      </c>
      <c r="F1865" s="22">
        <v>1.5</v>
      </c>
      <c r="H1865"/>
      <c r="I1865"/>
      <c r="J1865"/>
      <c r="K1865"/>
      <c r="L1865"/>
      <c r="M1865" s="22"/>
    </row>
    <row r="1866" spans="1:13" x14ac:dyDescent="0.25">
      <c r="A1866" t="s">
        <v>17</v>
      </c>
      <c r="B1866" s="22">
        <v>2022</v>
      </c>
      <c r="C1866" s="22">
        <v>458</v>
      </c>
      <c r="E1866" s="22">
        <v>8</v>
      </c>
      <c r="F1866" s="22">
        <v>0.7</v>
      </c>
      <c r="H1866"/>
      <c r="I1866"/>
      <c r="J1866"/>
      <c r="K1866"/>
      <c r="L1866"/>
      <c r="M1866" s="22"/>
    </row>
    <row r="1867" spans="1:13" x14ac:dyDescent="0.25">
      <c r="A1867" t="s">
        <v>17</v>
      </c>
      <c r="B1867" s="22">
        <v>2022</v>
      </c>
      <c r="C1867" s="22">
        <v>458</v>
      </c>
      <c r="E1867" t="s">
        <v>13</v>
      </c>
      <c r="F1867" t="s">
        <v>13</v>
      </c>
      <c r="G1867"/>
      <c r="H1867"/>
      <c r="I1867"/>
      <c r="J1867"/>
      <c r="K1867"/>
      <c r="L1867" t="s">
        <v>37</v>
      </c>
      <c r="M1867" s="22"/>
    </row>
    <row r="1868" spans="1:13" x14ac:dyDescent="0.25">
      <c r="A1868" t="s">
        <v>17</v>
      </c>
      <c r="B1868" s="22">
        <v>2022</v>
      </c>
      <c r="C1868" s="22">
        <v>460</v>
      </c>
      <c r="D1868" s="22">
        <v>4</v>
      </c>
      <c r="E1868" s="22">
        <v>12.5</v>
      </c>
      <c r="F1868" s="22">
        <v>3</v>
      </c>
      <c r="G1868" s="22">
        <v>1</v>
      </c>
      <c r="H1868" s="22">
        <v>26.7</v>
      </c>
      <c r="I1868" s="22">
        <v>0.7</v>
      </c>
      <c r="K1868" s="22">
        <v>0</v>
      </c>
      <c r="L1868"/>
      <c r="M1868" s="22"/>
    </row>
    <row r="1869" spans="1:13" x14ac:dyDescent="0.25">
      <c r="A1869" t="s">
        <v>17</v>
      </c>
      <c r="B1869" s="22">
        <v>2022</v>
      </c>
      <c r="C1869" s="22">
        <v>460</v>
      </c>
      <c r="E1869" s="22">
        <v>16</v>
      </c>
      <c r="F1869" s="22">
        <v>3</v>
      </c>
      <c r="H1869"/>
      <c r="I1869"/>
      <c r="J1869"/>
      <c r="K1869"/>
      <c r="L1869"/>
      <c r="M1869" s="22"/>
    </row>
    <row r="1870" spans="1:13" x14ac:dyDescent="0.25">
      <c r="A1870" t="s">
        <v>17</v>
      </c>
      <c r="B1870" s="22">
        <v>2022</v>
      </c>
      <c r="C1870" s="22">
        <v>460</v>
      </c>
      <c r="E1870" s="22">
        <v>16</v>
      </c>
      <c r="F1870" s="22">
        <v>2.5</v>
      </c>
      <c r="H1870"/>
      <c r="I1870"/>
      <c r="J1870"/>
      <c r="K1870"/>
      <c r="L1870"/>
      <c r="M1870" s="22"/>
    </row>
    <row r="1871" spans="1:13" x14ac:dyDescent="0.25">
      <c r="A1871" t="s">
        <v>17</v>
      </c>
      <c r="B1871" s="22">
        <v>2022</v>
      </c>
      <c r="C1871" s="22">
        <v>460</v>
      </c>
      <c r="E1871" s="22">
        <v>11.5</v>
      </c>
      <c r="F1871" s="22">
        <v>2</v>
      </c>
      <c r="H1871"/>
      <c r="I1871"/>
      <c r="J1871"/>
      <c r="K1871"/>
      <c r="L1871"/>
      <c r="M1871" s="22"/>
    </row>
    <row r="1872" spans="1:13" x14ac:dyDescent="0.25">
      <c r="A1872" t="s">
        <v>17</v>
      </c>
      <c r="B1872" s="22">
        <v>2022</v>
      </c>
      <c r="C1872" s="22">
        <v>461</v>
      </c>
      <c r="D1872" s="22">
        <v>1</v>
      </c>
      <c r="E1872" s="22">
        <v>6</v>
      </c>
      <c r="F1872" s="22">
        <v>1.2</v>
      </c>
      <c r="G1872" s="22">
        <v>0</v>
      </c>
      <c r="H1872" s="22">
        <v>0</v>
      </c>
      <c r="I1872" s="22">
        <v>0</v>
      </c>
      <c r="K1872" s="22">
        <v>0</v>
      </c>
      <c r="L1872"/>
      <c r="M1872" s="22"/>
    </row>
    <row r="1873" spans="1:13" x14ac:dyDescent="0.25">
      <c r="A1873" t="s">
        <v>17</v>
      </c>
      <c r="B1873" s="22">
        <v>2022</v>
      </c>
      <c r="C1873" s="22">
        <v>462</v>
      </c>
      <c r="D1873" s="22">
        <v>2</v>
      </c>
      <c r="E1873" s="22">
        <v>6.5</v>
      </c>
      <c r="F1873" s="22">
        <v>1.3</v>
      </c>
      <c r="G1873" s="22">
        <v>0</v>
      </c>
      <c r="H1873" s="22">
        <v>0</v>
      </c>
      <c r="I1873" s="22">
        <v>0</v>
      </c>
      <c r="K1873" s="22">
        <v>0</v>
      </c>
      <c r="L1873"/>
      <c r="M1873" s="22"/>
    </row>
    <row r="1874" spans="1:13" x14ac:dyDescent="0.25">
      <c r="A1874" t="s">
        <v>17</v>
      </c>
      <c r="B1874" s="22">
        <v>2022</v>
      </c>
      <c r="C1874" s="22">
        <v>462</v>
      </c>
      <c r="E1874" s="22">
        <v>6.5</v>
      </c>
      <c r="F1874" s="22">
        <v>1.2</v>
      </c>
      <c r="H1874"/>
      <c r="I1874"/>
      <c r="J1874"/>
      <c r="K1874"/>
      <c r="L1874"/>
      <c r="M1874" s="22"/>
    </row>
    <row r="1875" spans="1:13" x14ac:dyDescent="0.25">
      <c r="A1875" t="s">
        <v>17</v>
      </c>
      <c r="B1875" s="22">
        <v>2022</v>
      </c>
      <c r="C1875" s="22">
        <v>464</v>
      </c>
      <c r="D1875" s="22">
        <v>2</v>
      </c>
      <c r="E1875" s="22">
        <v>10</v>
      </c>
      <c r="F1875" s="22">
        <v>2</v>
      </c>
      <c r="G1875" s="22">
        <v>0</v>
      </c>
      <c r="H1875" s="22">
        <v>0</v>
      </c>
      <c r="I1875" s="22">
        <v>0</v>
      </c>
      <c r="K1875" s="22">
        <v>0</v>
      </c>
      <c r="L1875"/>
      <c r="M1875" s="22"/>
    </row>
    <row r="1876" spans="1:13" x14ac:dyDescent="0.25">
      <c r="A1876" t="s">
        <v>17</v>
      </c>
      <c r="B1876" s="22">
        <v>2022</v>
      </c>
      <c r="C1876" s="22">
        <v>464</v>
      </c>
      <c r="E1876" s="22">
        <v>11</v>
      </c>
      <c r="F1876" s="22">
        <v>1.4</v>
      </c>
      <c r="H1876"/>
      <c r="I1876"/>
      <c r="J1876"/>
      <c r="K1876"/>
      <c r="L1876"/>
      <c r="M1876" s="22"/>
    </row>
    <row r="1877" spans="1:13" x14ac:dyDescent="0.25">
      <c r="A1877" t="s">
        <v>17</v>
      </c>
      <c r="B1877" s="22">
        <v>2022</v>
      </c>
      <c r="C1877" s="22">
        <v>467</v>
      </c>
      <c r="D1877" s="22">
        <v>2</v>
      </c>
      <c r="E1877" s="22">
        <v>9.5</v>
      </c>
      <c r="F1877" s="22">
        <v>1.5</v>
      </c>
      <c r="G1877" s="22">
        <v>0</v>
      </c>
      <c r="H1877" s="22">
        <v>0</v>
      </c>
      <c r="I1877" s="22">
        <v>0</v>
      </c>
      <c r="K1877" s="22">
        <v>0</v>
      </c>
      <c r="L1877"/>
      <c r="M1877" s="22"/>
    </row>
    <row r="1878" spans="1:13" x14ac:dyDescent="0.25">
      <c r="A1878" t="s">
        <v>17</v>
      </c>
      <c r="B1878" s="22">
        <v>2022</v>
      </c>
      <c r="C1878" s="22">
        <v>467</v>
      </c>
      <c r="E1878" s="22">
        <v>5.5</v>
      </c>
      <c r="F1878" s="22">
        <v>0.7</v>
      </c>
      <c r="H1878"/>
      <c r="I1878"/>
      <c r="J1878"/>
      <c r="K1878"/>
      <c r="L1878"/>
      <c r="M1878" s="22"/>
    </row>
    <row r="1879" spans="1:13" x14ac:dyDescent="0.25">
      <c r="A1879" t="s">
        <v>17</v>
      </c>
      <c r="B1879" s="22">
        <v>2022</v>
      </c>
      <c r="C1879" s="22">
        <v>465</v>
      </c>
      <c r="D1879" s="22">
        <v>3</v>
      </c>
      <c r="E1879" s="22">
        <v>9</v>
      </c>
      <c r="F1879" s="22">
        <v>2.2999999999999998</v>
      </c>
      <c r="G1879" s="22">
        <v>0</v>
      </c>
      <c r="H1879" s="22">
        <v>0</v>
      </c>
      <c r="I1879" s="22">
        <v>0</v>
      </c>
      <c r="K1879" s="22">
        <v>0</v>
      </c>
      <c r="L1879"/>
      <c r="M1879" s="22"/>
    </row>
    <row r="1880" spans="1:13" x14ac:dyDescent="0.25">
      <c r="A1880" t="s">
        <v>17</v>
      </c>
      <c r="B1880" s="22">
        <v>2022</v>
      </c>
      <c r="C1880" s="22">
        <v>465</v>
      </c>
      <c r="E1880" s="22">
        <v>12</v>
      </c>
      <c r="F1880" s="22">
        <v>2</v>
      </c>
      <c r="H1880"/>
      <c r="I1880"/>
      <c r="J1880"/>
      <c r="K1880"/>
      <c r="L1880"/>
      <c r="M1880" s="22"/>
    </row>
    <row r="1881" spans="1:13" x14ac:dyDescent="0.25">
      <c r="A1881" t="s">
        <v>17</v>
      </c>
      <c r="B1881" s="22">
        <v>2022</v>
      </c>
      <c r="C1881" s="22">
        <v>465</v>
      </c>
      <c r="E1881" s="22">
        <v>6</v>
      </c>
      <c r="F1881" s="22">
        <v>0.6</v>
      </c>
      <c r="H1881"/>
      <c r="I1881"/>
      <c r="J1881"/>
      <c r="K1881"/>
      <c r="L1881"/>
      <c r="M1881" s="22"/>
    </row>
    <row r="1882" spans="1:13" x14ac:dyDescent="0.25">
      <c r="A1882" t="s">
        <v>17</v>
      </c>
      <c r="B1882" s="22">
        <v>2022</v>
      </c>
      <c r="C1882" s="22">
        <v>466</v>
      </c>
      <c r="D1882" s="22">
        <v>0</v>
      </c>
      <c r="E1882" s="22">
        <v>0</v>
      </c>
      <c r="F1882" s="22">
        <v>0</v>
      </c>
      <c r="G1882" s="22">
        <v>0</v>
      </c>
      <c r="H1882" s="22">
        <v>0</v>
      </c>
      <c r="I1882" s="22">
        <v>0</v>
      </c>
      <c r="K1882" s="22">
        <v>0</v>
      </c>
      <c r="L1882"/>
      <c r="M1882" s="22"/>
    </row>
    <row r="1883" spans="1:13" x14ac:dyDescent="0.25">
      <c r="A1883" t="s">
        <v>17</v>
      </c>
      <c r="B1883" s="22">
        <v>2022</v>
      </c>
      <c r="C1883" s="22">
        <v>479</v>
      </c>
      <c r="D1883" s="22" t="s">
        <v>13</v>
      </c>
      <c r="E1883" s="22" t="s">
        <v>13</v>
      </c>
      <c r="F1883" s="22" t="s">
        <v>13</v>
      </c>
      <c r="G1883" s="22">
        <v>0</v>
      </c>
      <c r="H1883" s="22">
        <v>0</v>
      </c>
      <c r="I1883" s="22">
        <v>0</v>
      </c>
      <c r="J1883" s="22">
        <v>0</v>
      </c>
      <c r="K1883" s="22">
        <v>0</v>
      </c>
    </row>
    <row r="1884" spans="1:13" x14ac:dyDescent="0.25">
      <c r="A1884" t="s">
        <v>17</v>
      </c>
      <c r="B1884" s="22">
        <v>2022</v>
      </c>
      <c r="C1884" s="22">
        <v>486</v>
      </c>
      <c r="D1884" s="22" t="s">
        <v>13</v>
      </c>
      <c r="E1884" s="22" t="s">
        <v>13</v>
      </c>
      <c r="F1884" s="22" t="s">
        <v>13</v>
      </c>
      <c r="G1884" s="22" t="s">
        <v>13</v>
      </c>
      <c r="H1884" s="22" t="s">
        <v>13</v>
      </c>
      <c r="I1884" s="22" t="s">
        <v>13</v>
      </c>
      <c r="J1884" s="22" t="s">
        <v>13</v>
      </c>
      <c r="K1884" s="22" t="s">
        <v>13</v>
      </c>
    </row>
    <row r="1885" spans="1:13" x14ac:dyDescent="0.25">
      <c r="A1885" t="s">
        <v>17</v>
      </c>
      <c r="B1885" s="22">
        <v>2022</v>
      </c>
      <c r="C1885" s="22">
        <v>501</v>
      </c>
      <c r="D1885" s="22" t="s">
        <v>13</v>
      </c>
      <c r="E1885" s="22" t="s">
        <v>13</v>
      </c>
      <c r="F1885" s="22" t="s">
        <v>13</v>
      </c>
      <c r="G1885" s="22" t="s">
        <v>13</v>
      </c>
      <c r="H1885" s="22" t="s">
        <v>13</v>
      </c>
      <c r="I1885" s="22" t="s">
        <v>13</v>
      </c>
      <c r="J1885" s="22" t="s">
        <v>13</v>
      </c>
      <c r="K1885" s="22" t="s">
        <v>13</v>
      </c>
    </row>
    <row r="1886" spans="1:13" x14ac:dyDescent="0.25">
      <c r="A1886" t="s">
        <v>17</v>
      </c>
      <c r="B1886" s="22">
        <v>2022</v>
      </c>
      <c r="C1886" s="22">
        <v>504</v>
      </c>
      <c r="D1886" s="22" t="s">
        <v>13</v>
      </c>
      <c r="E1886" s="22" t="s">
        <v>13</v>
      </c>
      <c r="F1886" s="22" t="s">
        <v>13</v>
      </c>
      <c r="G1886" s="22" t="s">
        <v>13</v>
      </c>
      <c r="H1886" s="22" t="s">
        <v>13</v>
      </c>
      <c r="I1886" s="22" t="s">
        <v>13</v>
      </c>
      <c r="J1886" s="22" t="s">
        <v>13</v>
      </c>
      <c r="K1886" s="22" t="s">
        <v>13</v>
      </c>
    </row>
    <row r="1887" spans="1:13" x14ac:dyDescent="0.25">
      <c r="A1887" t="s">
        <v>17</v>
      </c>
      <c r="B1887" s="22">
        <v>2022</v>
      </c>
      <c r="C1887" s="22">
        <v>512</v>
      </c>
      <c r="D1887" s="22" t="s">
        <v>13</v>
      </c>
      <c r="E1887" s="22" t="s">
        <v>13</v>
      </c>
      <c r="F1887" s="22" t="s">
        <v>13</v>
      </c>
      <c r="G1887" s="22">
        <v>0</v>
      </c>
      <c r="H1887" s="22">
        <v>0</v>
      </c>
      <c r="I1887" s="22">
        <v>0</v>
      </c>
      <c r="J1887" s="22">
        <v>0</v>
      </c>
      <c r="K1887" s="22">
        <v>0</v>
      </c>
    </row>
    <row r="1888" spans="1:13" x14ac:dyDescent="0.25">
      <c r="A1888" t="s">
        <v>17</v>
      </c>
      <c r="B1888" s="22">
        <v>2022</v>
      </c>
      <c r="C1888" s="22">
        <v>513</v>
      </c>
      <c r="D1888" s="22" t="s">
        <v>13</v>
      </c>
      <c r="E1888" s="22" t="s">
        <v>13</v>
      </c>
      <c r="F1888" s="22" t="s">
        <v>13</v>
      </c>
      <c r="G1888" s="22">
        <v>0</v>
      </c>
      <c r="H1888" s="22">
        <v>0</v>
      </c>
      <c r="I1888" s="22">
        <v>0</v>
      </c>
      <c r="J1888" s="22">
        <v>0</v>
      </c>
      <c r="K1888" s="22">
        <v>0</v>
      </c>
    </row>
    <row r="1889" spans="1:11" x14ac:dyDescent="0.25">
      <c r="A1889" t="s">
        <v>17</v>
      </c>
      <c r="B1889" s="22">
        <v>2022</v>
      </c>
      <c r="C1889" s="22">
        <v>530</v>
      </c>
      <c r="D1889" s="22">
        <v>0</v>
      </c>
      <c r="E1889" s="22">
        <v>0</v>
      </c>
      <c r="F1889" s="22">
        <v>0</v>
      </c>
      <c r="G1889" s="22">
        <v>0</v>
      </c>
      <c r="H1889" s="22">
        <v>0</v>
      </c>
      <c r="I1889" s="22">
        <v>0</v>
      </c>
      <c r="J1889" s="22">
        <v>0</v>
      </c>
      <c r="K1889" s="22">
        <v>0</v>
      </c>
    </row>
    <row r="1890" spans="1:11" x14ac:dyDescent="0.25">
      <c r="A1890" t="s">
        <v>17</v>
      </c>
      <c r="B1890" s="22">
        <v>2022</v>
      </c>
      <c r="C1890" s="22">
        <v>533</v>
      </c>
      <c r="D1890" s="22" t="s">
        <v>13</v>
      </c>
      <c r="E1890" s="22" t="s">
        <v>13</v>
      </c>
      <c r="F1890" s="22" t="s">
        <v>13</v>
      </c>
      <c r="G1890" s="22" t="s">
        <v>13</v>
      </c>
      <c r="H1890" s="22" t="s">
        <v>13</v>
      </c>
      <c r="I1890" s="22" t="s">
        <v>13</v>
      </c>
      <c r="J1890" s="22" t="s">
        <v>13</v>
      </c>
      <c r="K1890" s="22" t="s">
        <v>13</v>
      </c>
    </row>
    <row r="1891" spans="1:11" x14ac:dyDescent="0.25">
      <c r="A1891" t="s">
        <v>17</v>
      </c>
      <c r="B1891" s="22">
        <v>2022</v>
      </c>
      <c r="C1891" s="22">
        <v>540</v>
      </c>
      <c r="D1891" s="22" t="s">
        <v>13</v>
      </c>
      <c r="E1891" s="22" t="s">
        <v>13</v>
      </c>
      <c r="F1891" s="22" t="s">
        <v>13</v>
      </c>
      <c r="G1891" s="22" t="s">
        <v>13</v>
      </c>
      <c r="H1891" s="22" t="s">
        <v>13</v>
      </c>
      <c r="I1891" s="22" t="s">
        <v>13</v>
      </c>
      <c r="J1891" s="22" t="s">
        <v>13</v>
      </c>
      <c r="K1891" s="22" t="s">
        <v>13</v>
      </c>
    </row>
    <row r="1892" spans="1:11" x14ac:dyDescent="0.25">
      <c r="A1892" t="s">
        <v>17</v>
      </c>
      <c r="B1892" s="22">
        <v>2022</v>
      </c>
      <c r="C1892" s="22">
        <v>541</v>
      </c>
      <c r="D1892" s="22" t="s">
        <v>13</v>
      </c>
      <c r="E1892" s="22" t="s">
        <v>13</v>
      </c>
      <c r="F1892" s="22" t="s">
        <v>13</v>
      </c>
      <c r="G1892" s="22" t="s">
        <v>13</v>
      </c>
      <c r="H1892" s="22" t="s">
        <v>13</v>
      </c>
      <c r="I1892" s="22" t="s">
        <v>13</v>
      </c>
      <c r="J1892" s="22" t="s">
        <v>13</v>
      </c>
      <c r="K1892" s="22" t="s">
        <v>13</v>
      </c>
    </row>
    <row r="1893" spans="1:11" x14ac:dyDescent="0.25">
      <c r="A1893" t="s">
        <v>17</v>
      </c>
      <c r="B1893" s="22">
        <v>2022</v>
      </c>
      <c r="C1893" s="22">
        <v>550</v>
      </c>
      <c r="D1893" s="22" t="s">
        <v>13</v>
      </c>
      <c r="E1893" s="22" t="s">
        <v>13</v>
      </c>
      <c r="F1893" s="22" t="s">
        <v>13</v>
      </c>
      <c r="G1893" s="22" t="s">
        <v>13</v>
      </c>
      <c r="H1893" s="22" t="s">
        <v>13</v>
      </c>
      <c r="I1893" s="22" t="s">
        <v>13</v>
      </c>
      <c r="J1893" s="22" t="s">
        <v>13</v>
      </c>
      <c r="K1893" s="22" t="s">
        <v>13</v>
      </c>
    </row>
    <row r="1894" spans="1:11" x14ac:dyDescent="0.25">
      <c r="A1894" t="s">
        <v>17</v>
      </c>
      <c r="B1894" s="22">
        <v>2023</v>
      </c>
      <c r="C1894" s="22">
        <v>451</v>
      </c>
      <c r="D1894" s="22">
        <v>0</v>
      </c>
      <c r="E1894" s="22">
        <v>0</v>
      </c>
      <c r="F1894" s="22">
        <v>0</v>
      </c>
      <c r="G1894" s="22">
        <v>0</v>
      </c>
      <c r="H1894" s="22">
        <v>0</v>
      </c>
      <c r="I1894" s="22">
        <v>0</v>
      </c>
      <c r="J1894" s="22">
        <v>0</v>
      </c>
      <c r="K1894" s="22">
        <v>0</v>
      </c>
    </row>
    <row r="1895" spans="1:11" x14ac:dyDescent="0.25">
      <c r="A1895" t="s">
        <v>17</v>
      </c>
      <c r="B1895" s="22">
        <v>2023</v>
      </c>
      <c r="C1895" s="22">
        <v>452</v>
      </c>
      <c r="D1895" s="22">
        <v>0</v>
      </c>
      <c r="E1895" s="22">
        <v>0</v>
      </c>
      <c r="F1895" s="22">
        <v>0</v>
      </c>
      <c r="G1895" s="22">
        <v>0</v>
      </c>
      <c r="H1895" s="22">
        <v>0</v>
      </c>
      <c r="I1895" s="22">
        <v>0</v>
      </c>
      <c r="J1895" s="22">
        <v>0</v>
      </c>
      <c r="K1895" s="22">
        <v>0</v>
      </c>
    </row>
    <row r="1896" spans="1:11" x14ac:dyDescent="0.25">
      <c r="A1896" t="s">
        <v>17</v>
      </c>
      <c r="B1896" s="22">
        <v>2023</v>
      </c>
      <c r="C1896" s="22">
        <v>453</v>
      </c>
      <c r="D1896" s="22">
        <v>0</v>
      </c>
      <c r="E1896" s="22">
        <v>0</v>
      </c>
      <c r="F1896" s="22">
        <v>0</v>
      </c>
      <c r="G1896" s="22">
        <v>0</v>
      </c>
      <c r="H1896" s="22">
        <v>0</v>
      </c>
      <c r="I1896" s="22">
        <v>0</v>
      </c>
      <c r="J1896" s="22">
        <v>0</v>
      </c>
      <c r="K1896" s="22">
        <v>0</v>
      </c>
    </row>
    <row r="1897" spans="1:11" x14ac:dyDescent="0.25">
      <c r="A1897" t="s">
        <v>17</v>
      </c>
      <c r="B1897" s="22">
        <v>2023</v>
      </c>
      <c r="C1897" s="22">
        <v>454</v>
      </c>
      <c r="D1897" s="22">
        <v>3</v>
      </c>
      <c r="E1897" s="22">
        <v>9</v>
      </c>
      <c r="F1897" s="22">
        <v>2.2000000000000002</v>
      </c>
      <c r="G1897" s="22">
        <v>1</v>
      </c>
      <c r="H1897" s="22">
        <v>19</v>
      </c>
      <c r="K1897" s="22">
        <v>0</v>
      </c>
    </row>
    <row r="1898" spans="1:11" x14ac:dyDescent="0.25">
      <c r="A1898" t="s">
        <v>17</v>
      </c>
      <c r="B1898" s="22">
        <v>2023</v>
      </c>
      <c r="C1898" s="22">
        <v>454</v>
      </c>
      <c r="E1898" s="22">
        <v>11.5</v>
      </c>
      <c r="F1898" s="22">
        <v>1.9</v>
      </c>
    </row>
    <row r="1899" spans="1:11" x14ac:dyDescent="0.25">
      <c r="A1899" t="s">
        <v>17</v>
      </c>
      <c r="B1899" s="22">
        <v>2023</v>
      </c>
      <c r="C1899" s="22">
        <v>454</v>
      </c>
      <c r="E1899" s="22">
        <v>5.7</v>
      </c>
      <c r="F1899" s="22">
        <v>0.9</v>
      </c>
    </row>
    <row r="1900" spans="1:11" x14ac:dyDescent="0.25">
      <c r="A1900" t="s">
        <v>17</v>
      </c>
      <c r="B1900" s="22">
        <v>2023</v>
      </c>
      <c r="C1900" s="22">
        <v>455</v>
      </c>
      <c r="D1900" s="22">
        <v>2</v>
      </c>
      <c r="E1900" s="22">
        <v>11</v>
      </c>
      <c r="F1900" s="22">
        <v>1.6</v>
      </c>
      <c r="G1900" s="22">
        <v>1</v>
      </c>
      <c r="H1900" s="22">
        <v>17</v>
      </c>
      <c r="K1900" s="22">
        <v>0</v>
      </c>
    </row>
    <row r="1901" spans="1:11" x14ac:dyDescent="0.25">
      <c r="A1901" t="s">
        <v>17</v>
      </c>
      <c r="B1901" s="22">
        <v>2023</v>
      </c>
      <c r="C1901" s="22">
        <v>455</v>
      </c>
      <c r="E1901" s="22">
        <v>13</v>
      </c>
      <c r="F1901" s="22">
        <v>1.3</v>
      </c>
    </row>
    <row r="1902" spans="1:11" x14ac:dyDescent="0.25">
      <c r="A1902" t="s">
        <v>17</v>
      </c>
      <c r="B1902" s="22">
        <v>2023</v>
      </c>
      <c r="C1902" s="22">
        <v>456</v>
      </c>
      <c r="D1902" s="22">
        <v>0</v>
      </c>
      <c r="E1902" s="22">
        <v>0</v>
      </c>
      <c r="F1902" s="22">
        <v>0</v>
      </c>
      <c r="G1902" s="22">
        <v>0</v>
      </c>
      <c r="H1902" s="22">
        <v>0</v>
      </c>
      <c r="K1902" s="22">
        <v>0</v>
      </c>
    </row>
    <row r="1903" spans="1:11" x14ac:dyDescent="0.25">
      <c r="A1903" t="s">
        <v>17</v>
      </c>
      <c r="B1903" s="22">
        <v>2023</v>
      </c>
      <c r="C1903" s="22">
        <v>457</v>
      </c>
      <c r="D1903" s="22">
        <v>0</v>
      </c>
      <c r="E1903" s="22">
        <v>0</v>
      </c>
      <c r="F1903" s="22">
        <v>0</v>
      </c>
      <c r="G1903" s="22">
        <v>0</v>
      </c>
      <c r="H1903" s="22">
        <v>0</v>
      </c>
      <c r="K1903" s="22">
        <v>0</v>
      </c>
    </row>
    <row r="1904" spans="1:11" x14ac:dyDescent="0.25">
      <c r="A1904" t="s">
        <v>17</v>
      </c>
      <c r="B1904" s="22">
        <v>2023</v>
      </c>
      <c r="C1904" s="22">
        <v>458</v>
      </c>
      <c r="D1904" s="22">
        <v>4</v>
      </c>
      <c r="E1904" s="22">
        <v>10</v>
      </c>
      <c r="F1904" s="22">
        <v>2.2000000000000002</v>
      </c>
      <c r="G1904" s="22">
        <v>1</v>
      </c>
      <c r="H1904" s="22">
        <v>29.5</v>
      </c>
      <c r="K1904" s="22">
        <v>0</v>
      </c>
    </row>
    <row r="1905" spans="1:11" x14ac:dyDescent="0.25">
      <c r="A1905" t="s">
        <v>17</v>
      </c>
      <c r="B1905" s="22">
        <v>2023</v>
      </c>
      <c r="C1905" s="22">
        <v>458</v>
      </c>
      <c r="E1905" s="22">
        <v>16</v>
      </c>
      <c r="F1905" s="22">
        <v>2.2999999999999998</v>
      </c>
    </row>
    <row r="1906" spans="1:11" x14ac:dyDescent="0.25">
      <c r="A1906" t="s">
        <v>17</v>
      </c>
      <c r="B1906" s="22">
        <v>2023</v>
      </c>
      <c r="C1906" s="22">
        <v>458</v>
      </c>
      <c r="E1906" s="22">
        <v>14</v>
      </c>
      <c r="F1906" s="22">
        <v>1.9</v>
      </c>
    </row>
    <row r="1907" spans="1:11" x14ac:dyDescent="0.25">
      <c r="A1907" t="s">
        <v>17</v>
      </c>
      <c r="B1907" s="22">
        <v>2023</v>
      </c>
      <c r="C1907" s="22">
        <v>458</v>
      </c>
      <c r="E1907" s="22">
        <v>6.5</v>
      </c>
      <c r="F1907" s="22">
        <v>1</v>
      </c>
    </row>
    <row r="1908" spans="1:11" x14ac:dyDescent="0.25">
      <c r="A1908" t="s">
        <v>17</v>
      </c>
      <c r="B1908" s="22">
        <v>2023</v>
      </c>
      <c r="C1908" s="22">
        <v>459</v>
      </c>
      <c r="D1908" s="22">
        <v>5</v>
      </c>
      <c r="E1908" s="22">
        <v>13</v>
      </c>
      <c r="F1908" s="22">
        <v>3.5</v>
      </c>
      <c r="G1908" s="22">
        <v>1</v>
      </c>
      <c r="H1908" s="22">
        <v>37.5</v>
      </c>
      <c r="K1908" s="22">
        <v>0</v>
      </c>
    </row>
    <row r="1909" spans="1:11" x14ac:dyDescent="0.25">
      <c r="A1909" t="s">
        <v>17</v>
      </c>
      <c r="B1909" s="22">
        <v>2023</v>
      </c>
      <c r="C1909" s="22">
        <v>459</v>
      </c>
      <c r="E1909" s="22">
        <v>15</v>
      </c>
      <c r="F1909" s="22">
        <v>3.2</v>
      </c>
    </row>
    <row r="1910" spans="1:11" x14ac:dyDescent="0.25">
      <c r="A1910" t="s">
        <v>17</v>
      </c>
      <c r="B1910" s="22">
        <v>2023</v>
      </c>
      <c r="C1910" s="22">
        <v>459</v>
      </c>
      <c r="E1910" s="22">
        <v>17</v>
      </c>
      <c r="F1910" s="22">
        <v>3</v>
      </c>
    </row>
    <row r="1911" spans="1:11" x14ac:dyDescent="0.25">
      <c r="A1911" t="s">
        <v>17</v>
      </c>
      <c r="B1911" s="22">
        <v>2023</v>
      </c>
      <c r="C1911" s="22">
        <v>459</v>
      </c>
      <c r="E1911" s="22">
        <v>11.5</v>
      </c>
      <c r="F1911" s="22">
        <v>2.2000000000000002</v>
      </c>
    </row>
    <row r="1912" spans="1:11" x14ac:dyDescent="0.25">
      <c r="A1912" t="s">
        <v>17</v>
      </c>
      <c r="B1912" s="22">
        <v>2023</v>
      </c>
      <c r="C1912" s="22">
        <v>459</v>
      </c>
      <c r="E1912" s="22">
        <v>10</v>
      </c>
      <c r="F1912" s="22">
        <v>1.7</v>
      </c>
    </row>
    <row r="1913" spans="1:11" x14ac:dyDescent="0.25">
      <c r="A1913" t="s">
        <v>17</v>
      </c>
      <c r="B1913" s="22">
        <v>2023</v>
      </c>
      <c r="C1913" s="22">
        <v>460</v>
      </c>
      <c r="D1913" s="22">
        <v>4</v>
      </c>
      <c r="E1913" s="22">
        <v>14.2</v>
      </c>
      <c r="F1913" s="22">
        <v>3</v>
      </c>
      <c r="G1913" s="22">
        <v>1</v>
      </c>
      <c r="H1913" s="22">
        <v>35</v>
      </c>
      <c r="K1913" s="22">
        <v>0</v>
      </c>
    </row>
    <row r="1914" spans="1:11" x14ac:dyDescent="0.25">
      <c r="A1914" t="s">
        <v>17</v>
      </c>
      <c r="B1914" s="22">
        <v>2023</v>
      </c>
      <c r="C1914" s="22">
        <v>460</v>
      </c>
      <c r="E1914" s="22">
        <v>17.5</v>
      </c>
      <c r="F1914" s="22">
        <v>2.9</v>
      </c>
    </row>
    <row r="1915" spans="1:11" x14ac:dyDescent="0.25">
      <c r="A1915" t="s">
        <v>17</v>
      </c>
      <c r="B1915" s="22">
        <v>2023</v>
      </c>
      <c r="C1915" s="22">
        <v>460</v>
      </c>
      <c r="E1915" s="22">
        <v>16</v>
      </c>
      <c r="F1915" s="22">
        <v>3</v>
      </c>
    </row>
    <row r="1916" spans="1:11" x14ac:dyDescent="0.25">
      <c r="A1916" t="s">
        <v>17</v>
      </c>
      <c r="B1916" s="22">
        <v>2023</v>
      </c>
      <c r="C1916" s="22">
        <v>460</v>
      </c>
      <c r="E1916" s="22">
        <v>10</v>
      </c>
      <c r="F1916" s="22">
        <v>2</v>
      </c>
    </row>
    <row r="1917" spans="1:11" x14ac:dyDescent="0.25">
      <c r="A1917" t="s">
        <v>17</v>
      </c>
      <c r="B1917" s="22">
        <v>2023</v>
      </c>
      <c r="C1917" s="22">
        <v>461</v>
      </c>
      <c r="D1917" s="22">
        <v>2</v>
      </c>
      <c r="E1917" s="22">
        <v>7</v>
      </c>
      <c r="F1917" s="22">
        <v>1.3</v>
      </c>
      <c r="G1917" s="22">
        <v>1</v>
      </c>
      <c r="H1917" s="22">
        <v>35.5</v>
      </c>
      <c r="K1917" s="22">
        <v>0</v>
      </c>
    </row>
    <row r="1918" spans="1:11" x14ac:dyDescent="0.25">
      <c r="A1918" t="s">
        <v>17</v>
      </c>
      <c r="B1918" s="22">
        <v>2023</v>
      </c>
      <c r="C1918" s="22">
        <v>461</v>
      </c>
      <c r="E1918" s="22">
        <v>3</v>
      </c>
      <c r="F1918" s="22">
        <v>0.5</v>
      </c>
    </row>
    <row r="1919" spans="1:11" x14ac:dyDescent="0.25">
      <c r="A1919" t="s">
        <v>17</v>
      </c>
      <c r="B1919" s="22">
        <v>2023</v>
      </c>
      <c r="C1919" s="22">
        <v>462</v>
      </c>
      <c r="D1919" s="22">
        <v>3</v>
      </c>
      <c r="E1919" s="22">
        <v>7</v>
      </c>
      <c r="F1919" s="22">
        <v>1.5</v>
      </c>
      <c r="G1919" s="22">
        <v>1</v>
      </c>
      <c r="H1919" s="22">
        <v>20.5</v>
      </c>
      <c r="K1919" s="22">
        <v>0</v>
      </c>
    </row>
    <row r="1920" spans="1:11" x14ac:dyDescent="0.25">
      <c r="A1920" t="s">
        <v>17</v>
      </c>
      <c r="B1920" s="22">
        <v>2023</v>
      </c>
      <c r="C1920" s="22">
        <v>462</v>
      </c>
      <c r="E1920" s="22">
        <v>9.5</v>
      </c>
      <c r="F1920" s="22">
        <v>1.4</v>
      </c>
    </row>
    <row r="1921" spans="1:11" x14ac:dyDescent="0.25">
      <c r="A1921" t="s">
        <v>17</v>
      </c>
      <c r="B1921" s="22">
        <v>2023</v>
      </c>
      <c r="C1921" s="22">
        <v>462</v>
      </c>
      <c r="E1921" s="22">
        <v>8</v>
      </c>
      <c r="F1921" s="22">
        <v>1.2</v>
      </c>
    </row>
    <row r="1922" spans="1:11" x14ac:dyDescent="0.25">
      <c r="A1922" t="s">
        <v>17</v>
      </c>
      <c r="B1922" s="22">
        <v>2023</v>
      </c>
      <c r="C1922" s="22">
        <v>463</v>
      </c>
      <c r="D1922" s="22">
        <v>2</v>
      </c>
      <c r="E1922" s="22">
        <v>7</v>
      </c>
      <c r="F1922" s="22">
        <v>1.8</v>
      </c>
      <c r="G1922" s="22">
        <v>1</v>
      </c>
      <c r="H1922" s="22">
        <v>19.5</v>
      </c>
      <c r="K1922" s="22">
        <v>0</v>
      </c>
    </row>
    <row r="1923" spans="1:11" x14ac:dyDescent="0.25">
      <c r="A1923" t="s">
        <v>17</v>
      </c>
      <c r="B1923" s="22">
        <v>2023</v>
      </c>
      <c r="C1923" s="22">
        <v>463</v>
      </c>
      <c r="E1923" s="22">
        <v>9</v>
      </c>
      <c r="F1923" s="22">
        <v>1.1000000000000001</v>
      </c>
    </row>
    <row r="1924" spans="1:11" x14ac:dyDescent="0.25">
      <c r="A1924" t="s">
        <v>17</v>
      </c>
      <c r="B1924" s="22">
        <v>2023</v>
      </c>
      <c r="C1924" s="22">
        <v>464</v>
      </c>
      <c r="D1924" s="22">
        <v>3</v>
      </c>
      <c r="E1924" s="22">
        <v>11</v>
      </c>
      <c r="F1924" s="22">
        <v>2.2999999999999998</v>
      </c>
      <c r="G1924" s="22">
        <v>1</v>
      </c>
      <c r="H1924" s="22">
        <v>24</v>
      </c>
      <c r="K1924" s="22">
        <v>0</v>
      </c>
    </row>
    <row r="1925" spans="1:11" x14ac:dyDescent="0.25">
      <c r="A1925" t="s">
        <v>17</v>
      </c>
      <c r="B1925" s="22">
        <v>2023</v>
      </c>
      <c r="C1925" s="22">
        <v>464</v>
      </c>
      <c r="E1925" s="22">
        <v>13</v>
      </c>
      <c r="F1925" s="22">
        <v>2</v>
      </c>
    </row>
    <row r="1926" spans="1:11" x14ac:dyDescent="0.25">
      <c r="A1926" t="s">
        <v>17</v>
      </c>
      <c r="B1926" s="22">
        <v>2023</v>
      </c>
      <c r="C1926" s="22">
        <v>464</v>
      </c>
      <c r="E1926" s="22">
        <v>6</v>
      </c>
      <c r="F1926" s="22">
        <v>1</v>
      </c>
    </row>
    <row r="1927" spans="1:11" x14ac:dyDescent="0.25">
      <c r="A1927" t="s">
        <v>17</v>
      </c>
      <c r="B1927" s="22">
        <v>2023</v>
      </c>
      <c r="C1927" s="22">
        <v>465</v>
      </c>
      <c r="D1927" s="22">
        <v>4</v>
      </c>
      <c r="E1927" s="22">
        <v>10.5</v>
      </c>
      <c r="F1927" s="22">
        <v>2.7</v>
      </c>
      <c r="G1927" s="22">
        <v>1</v>
      </c>
      <c r="H1927" s="22">
        <v>30.5</v>
      </c>
      <c r="K1927" s="22">
        <v>0</v>
      </c>
    </row>
    <row r="1928" spans="1:11" x14ac:dyDescent="0.25">
      <c r="A1928" t="s">
        <v>17</v>
      </c>
      <c r="B1928" s="22">
        <v>2023</v>
      </c>
      <c r="C1928" s="22">
        <v>465</v>
      </c>
      <c r="E1928" s="22">
        <v>15</v>
      </c>
      <c r="F1928" s="22">
        <v>3.2</v>
      </c>
    </row>
    <row r="1929" spans="1:11" x14ac:dyDescent="0.25">
      <c r="A1929" t="s">
        <v>17</v>
      </c>
      <c r="B1929" s="22">
        <v>2023</v>
      </c>
      <c r="C1929" s="22">
        <v>465</v>
      </c>
      <c r="E1929" s="22">
        <v>14</v>
      </c>
      <c r="F1929" s="22">
        <v>2</v>
      </c>
    </row>
    <row r="1930" spans="1:11" x14ac:dyDescent="0.25">
      <c r="A1930" t="s">
        <v>17</v>
      </c>
      <c r="B1930" s="22">
        <v>2023</v>
      </c>
      <c r="C1930" s="22">
        <v>465</v>
      </c>
      <c r="E1930" s="22">
        <v>7</v>
      </c>
      <c r="F1930" s="22">
        <v>1</v>
      </c>
    </row>
    <row r="1931" spans="1:11" x14ac:dyDescent="0.25">
      <c r="A1931" t="s">
        <v>17</v>
      </c>
      <c r="B1931" s="22">
        <v>2023</v>
      </c>
      <c r="C1931" s="22">
        <v>466</v>
      </c>
      <c r="D1931" s="22">
        <v>0</v>
      </c>
      <c r="E1931" s="22">
        <v>0</v>
      </c>
      <c r="F1931" s="22">
        <v>0</v>
      </c>
      <c r="G1931" s="22">
        <v>0</v>
      </c>
      <c r="H1931" s="22">
        <v>0</v>
      </c>
      <c r="K1931" s="22">
        <v>0</v>
      </c>
    </row>
    <row r="1932" spans="1:11" x14ac:dyDescent="0.25">
      <c r="A1932" t="s">
        <v>17</v>
      </c>
      <c r="B1932" s="22">
        <v>2023</v>
      </c>
      <c r="C1932" s="22">
        <v>467</v>
      </c>
      <c r="D1932" s="22">
        <v>2</v>
      </c>
      <c r="E1932" s="22">
        <v>10.5</v>
      </c>
      <c r="F1932" s="22">
        <v>1.8</v>
      </c>
      <c r="G1932" s="22">
        <v>1</v>
      </c>
      <c r="H1932" s="22">
        <v>20.5</v>
      </c>
      <c r="K1932" s="22">
        <v>0</v>
      </c>
    </row>
    <row r="1933" spans="1:11" x14ac:dyDescent="0.25">
      <c r="A1933" t="s">
        <v>17</v>
      </c>
      <c r="B1933" s="22">
        <v>2023</v>
      </c>
      <c r="C1933" s="22">
        <v>467</v>
      </c>
      <c r="E1933" s="22">
        <v>11</v>
      </c>
      <c r="F1933" s="22">
        <v>1</v>
      </c>
    </row>
    <row r="1934" spans="1:11" x14ac:dyDescent="0.25">
      <c r="A1934" t="s">
        <v>17</v>
      </c>
      <c r="B1934" s="22">
        <v>2023</v>
      </c>
      <c r="C1934" s="22">
        <v>468</v>
      </c>
      <c r="D1934" s="22">
        <v>0</v>
      </c>
      <c r="E1934" s="22">
        <v>0</v>
      </c>
      <c r="F1934" s="22">
        <v>0</v>
      </c>
      <c r="G1934" s="22">
        <v>0</v>
      </c>
      <c r="H1934" s="22">
        <v>0</v>
      </c>
      <c r="K1934" s="22">
        <v>0</v>
      </c>
    </row>
    <row r="1935" spans="1:11" x14ac:dyDescent="0.25">
      <c r="A1935" t="s">
        <v>17</v>
      </c>
      <c r="B1935" s="22">
        <v>2023</v>
      </c>
      <c r="C1935" s="22">
        <v>469</v>
      </c>
      <c r="D1935" s="22">
        <v>3</v>
      </c>
      <c r="E1935" s="22">
        <v>9.5</v>
      </c>
      <c r="F1935" s="22">
        <v>2.2999999999999998</v>
      </c>
      <c r="G1935" s="22">
        <v>1</v>
      </c>
      <c r="H1935" s="22">
        <v>22</v>
      </c>
      <c r="K1935" s="22">
        <v>0</v>
      </c>
    </row>
    <row r="1936" spans="1:11" x14ac:dyDescent="0.25">
      <c r="A1936" t="s">
        <v>17</v>
      </c>
      <c r="B1936" s="22">
        <v>2023</v>
      </c>
      <c r="C1936" s="22">
        <v>469</v>
      </c>
      <c r="E1936" s="22">
        <v>12</v>
      </c>
      <c r="F1936" s="22">
        <v>2</v>
      </c>
    </row>
    <row r="1937" spans="1:11" x14ac:dyDescent="0.25">
      <c r="A1937" t="s">
        <v>17</v>
      </c>
      <c r="B1937" s="22">
        <v>2023</v>
      </c>
      <c r="C1937" s="22">
        <v>469</v>
      </c>
      <c r="E1937" s="22">
        <v>5</v>
      </c>
      <c r="F1937" s="22">
        <v>1</v>
      </c>
    </row>
    <row r="1938" spans="1:11" x14ac:dyDescent="0.25">
      <c r="A1938" t="s">
        <v>17</v>
      </c>
      <c r="B1938" s="22">
        <v>2023</v>
      </c>
      <c r="C1938" s="22">
        <v>470</v>
      </c>
      <c r="D1938" s="22">
        <v>0</v>
      </c>
      <c r="E1938" s="22">
        <v>0</v>
      </c>
      <c r="F1938" s="22">
        <v>0</v>
      </c>
      <c r="G1938" s="22">
        <v>0</v>
      </c>
      <c r="H1938" s="22">
        <v>0</v>
      </c>
      <c r="K1938" s="22">
        <v>0</v>
      </c>
    </row>
    <row r="1939" spans="1:11" x14ac:dyDescent="0.25">
      <c r="A1939" t="s">
        <v>17</v>
      </c>
      <c r="B1939" s="22">
        <v>2023</v>
      </c>
      <c r="C1939" s="22">
        <v>471</v>
      </c>
      <c r="D1939" s="22">
        <v>4</v>
      </c>
      <c r="E1939" s="22">
        <v>7.5</v>
      </c>
      <c r="F1939" s="22">
        <v>2.4</v>
      </c>
      <c r="G1939" s="22">
        <v>1</v>
      </c>
      <c r="H1939" s="22">
        <v>34.5</v>
      </c>
      <c r="K1939" s="22">
        <v>0</v>
      </c>
    </row>
    <row r="1940" spans="1:11" x14ac:dyDescent="0.25">
      <c r="A1940" t="s">
        <v>17</v>
      </c>
      <c r="B1940" s="22">
        <v>2023</v>
      </c>
      <c r="C1940" s="22">
        <v>471</v>
      </c>
      <c r="E1940" s="22">
        <v>9</v>
      </c>
      <c r="F1940" s="22">
        <v>2.2000000000000002</v>
      </c>
    </row>
    <row r="1941" spans="1:11" x14ac:dyDescent="0.25">
      <c r="A1941" t="s">
        <v>17</v>
      </c>
      <c r="B1941" s="22">
        <v>2023</v>
      </c>
      <c r="C1941" s="22">
        <v>471</v>
      </c>
      <c r="E1941" s="22">
        <v>9</v>
      </c>
      <c r="F1941" s="22">
        <v>1.9</v>
      </c>
    </row>
    <row r="1942" spans="1:11" x14ac:dyDescent="0.25">
      <c r="A1942" t="s">
        <v>17</v>
      </c>
      <c r="B1942" s="22">
        <v>2023</v>
      </c>
      <c r="C1942" s="22">
        <v>471</v>
      </c>
      <c r="E1942" s="22">
        <v>5.5</v>
      </c>
      <c r="F1942" s="22">
        <v>0.6</v>
      </c>
    </row>
    <row r="1943" spans="1:11" x14ac:dyDescent="0.25">
      <c r="A1943" t="s">
        <v>17</v>
      </c>
      <c r="B1943" s="22">
        <v>2023</v>
      </c>
      <c r="C1943" s="22">
        <v>472</v>
      </c>
      <c r="D1943" s="22">
        <v>3</v>
      </c>
      <c r="E1943" s="22">
        <v>17</v>
      </c>
      <c r="F1943" s="22">
        <v>2.8</v>
      </c>
      <c r="G1943" s="22">
        <v>1</v>
      </c>
      <c r="H1943" s="22">
        <v>39.5</v>
      </c>
      <c r="K1943" s="22">
        <v>0</v>
      </c>
    </row>
    <row r="1944" spans="1:11" x14ac:dyDescent="0.25">
      <c r="A1944" t="s">
        <v>17</v>
      </c>
      <c r="B1944" s="22">
        <v>2023</v>
      </c>
      <c r="C1944" s="22">
        <v>472</v>
      </c>
      <c r="E1944" s="22">
        <v>20</v>
      </c>
      <c r="F1944" s="22">
        <v>2.6</v>
      </c>
    </row>
    <row r="1945" spans="1:11" x14ac:dyDescent="0.25">
      <c r="A1945" t="s">
        <v>17</v>
      </c>
      <c r="B1945" s="22">
        <v>2023</v>
      </c>
      <c r="C1945" s="22">
        <v>472</v>
      </c>
      <c r="E1945" s="22">
        <v>12</v>
      </c>
      <c r="F1945" s="22">
        <v>1.4</v>
      </c>
    </row>
    <row r="1946" spans="1:11" x14ac:dyDescent="0.25">
      <c r="A1946" t="s">
        <v>17</v>
      </c>
      <c r="B1946" s="22">
        <v>2023</v>
      </c>
      <c r="C1946" s="22">
        <v>473</v>
      </c>
      <c r="D1946" s="22">
        <v>3</v>
      </c>
      <c r="E1946" s="22">
        <v>12</v>
      </c>
      <c r="F1946" s="22">
        <v>2.2999999999999998</v>
      </c>
      <c r="G1946" s="22">
        <v>1</v>
      </c>
      <c r="H1946" s="22">
        <v>30</v>
      </c>
      <c r="K1946" s="22">
        <v>0</v>
      </c>
    </row>
    <row r="1947" spans="1:11" x14ac:dyDescent="0.25">
      <c r="A1947" t="s">
        <v>17</v>
      </c>
      <c r="B1947" s="22">
        <v>2023</v>
      </c>
      <c r="C1947" s="22">
        <v>473</v>
      </c>
      <c r="E1947" s="22">
        <v>14.5</v>
      </c>
      <c r="F1947" s="22">
        <v>2</v>
      </c>
    </row>
    <row r="1948" spans="1:11" x14ac:dyDescent="0.25">
      <c r="A1948" t="s">
        <v>17</v>
      </c>
      <c r="B1948" s="22">
        <v>2023</v>
      </c>
      <c r="C1948" s="22">
        <v>473</v>
      </c>
      <c r="E1948" s="22">
        <v>9</v>
      </c>
      <c r="F1948" s="22">
        <v>1</v>
      </c>
    </row>
    <row r="1949" spans="1:11" x14ac:dyDescent="0.25">
      <c r="A1949" t="s">
        <v>17</v>
      </c>
      <c r="B1949" s="22">
        <v>2023</v>
      </c>
      <c r="C1949" s="22">
        <v>474</v>
      </c>
      <c r="D1949" s="22">
        <v>0</v>
      </c>
      <c r="E1949" s="22">
        <v>0</v>
      </c>
      <c r="F1949" s="22">
        <v>0</v>
      </c>
      <c r="G1949" s="22">
        <v>0</v>
      </c>
      <c r="H1949" s="22">
        <v>0</v>
      </c>
      <c r="K1949" s="22">
        <v>0</v>
      </c>
    </row>
    <row r="1950" spans="1:11" x14ac:dyDescent="0.25">
      <c r="A1950" t="s">
        <v>17</v>
      </c>
      <c r="B1950" s="22">
        <v>2023</v>
      </c>
      <c r="C1950" s="22">
        <v>475</v>
      </c>
      <c r="D1950" s="22">
        <v>0</v>
      </c>
      <c r="E1950" s="22">
        <v>0</v>
      </c>
      <c r="F1950" s="22">
        <v>0</v>
      </c>
      <c r="G1950" s="22">
        <v>0</v>
      </c>
      <c r="H1950" s="22">
        <v>0</v>
      </c>
      <c r="K1950" s="22">
        <v>0</v>
      </c>
    </row>
    <row r="1951" spans="1:11" x14ac:dyDescent="0.25">
      <c r="A1951" t="s">
        <v>17</v>
      </c>
      <c r="B1951" s="22">
        <v>2023</v>
      </c>
      <c r="C1951" s="22">
        <v>476</v>
      </c>
      <c r="D1951" s="22">
        <v>3</v>
      </c>
      <c r="E1951" s="22">
        <v>11</v>
      </c>
      <c r="F1951" s="22">
        <v>1.8</v>
      </c>
      <c r="G1951" s="22" t="s">
        <v>13</v>
      </c>
      <c r="H1951" s="22" t="s">
        <v>13</v>
      </c>
      <c r="K1951" s="22">
        <v>0</v>
      </c>
    </row>
    <row r="1952" spans="1:11" x14ac:dyDescent="0.25">
      <c r="A1952" t="s">
        <v>17</v>
      </c>
      <c r="B1952" s="22">
        <v>2023</v>
      </c>
      <c r="C1952" s="22">
        <v>476</v>
      </c>
      <c r="E1952" s="22">
        <v>13.5</v>
      </c>
      <c r="F1952" s="22">
        <v>1.8</v>
      </c>
    </row>
    <row r="1953" spans="1:11" x14ac:dyDescent="0.25">
      <c r="A1953" t="s">
        <v>17</v>
      </c>
      <c r="B1953" s="22">
        <v>2023</v>
      </c>
      <c r="C1953" s="22">
        <v>476</v>
      </c>
      <c r="E1953" s="22">
        <v>6</v>
      </c>
      <c r="F1953" s="22">
        <v>1</v>
      </c>
    </row>
    <row r="1954" spans="1:11" x14ac:dyDescent="0.25">
      <c r="A1954" t="s">
        <v>17</v>
      </c>
      <c r="B1954" s="22">
        <v>2023</v>
      </c>
      <c r="C1954" s="22">
        <v>477</v>
      </c>
      <c r="D1954" s="22">
        <v>0</v>
      </c>
      <c r="E1954" s="22">
        <v>0</v>
      </c>
      <c r="F1954" s="22">
        <v>0</v>
      </c>
      <c r="G1954" s="22">
        <v>0</v>
      </c>
      <c r="H1954" s="22">
        <v>0</v>
      </c>
      <c r="K1954" s="22">
        <v>0</v>
      </c>
    </row>
    <row r="1955" spans="1:11" x14ac:dyDescent="0.25">
      <c r="A1955" t="s">
        <v>17</v>
      </c>
      <c r="B1955" s="22">
        <v>2023</v>
      </c>
      <c r="C1955" s="22">
        <v>478</v>
      </c>
      <c r="D1955" s="22">
        <v>4</v>
      </c>
      <c r="E1955" s="22">
        <v>11.5</v>
      </c>
      <c r="F1955" s="22">
        <v>2.7</v>
      </c>
      <c r="G1955" s="22">
        <v>1</v>
      </c>
      <c r="H1955" s="22">
        <v>29</v>
      </c>
      <c r="K1955" s="22">
        <v>0</v>
      </c>
    </row>
    <row r="1956" spans="1:11" x14ac:dyDescent="0.25">
      <c r="A1956" t="s">
        <v>17</v>
      </c>
      <c r="B1956" s="22">
        <v>2023</v>
      </c>
      <c r="C1956" s="22">
        <v>478</v>
      </c>
      <c r="E1956" s="22">
        <v>14.5</v>
      </c>
      <c r="F1956" s="22">
        <v>2.7</v>
      </c>
    </row>
    <row r="1957" spans="1:11" x14ac:dyDescent="0.25">
      <c r="A1957" t="s">
        <v>17</v>
      </c>
      <c r="B1957" s="22">
        <v>2023</v>
      </c>
      <c r="C1957" s="22">
        <v>478</v>
      </c>
      <c r="E1957" s="22">
        <v>14</v>
      </c>
      <c r="F1957" s="22">
        <v>2.5</v>
      </c>
    </row>
    <row r="1958" spans="1:11" x14ac:dyDescent="0.25">
      <c r="A1958" t="s">
        <v>17</v>
      </c>
      <c r="B1958" s="22">
        <v>2023</v>
      </c>
      <c r="C1958" s="22">
        <v>478</v>
      </c>
      <c r="E1958" s="22">
        <v>7.5</v>
      </c>
      <c r="F1958" s="22">
        <v>1.5</v>
      </c>
    </row>
    <row r="1959" spans="1:11" x14ac:dyDescent="0.25">
      <c r="A1959" t="s">
        <v>17</v>
      </c>
      <c r="B1959" s="22">
        <v>2023</v>
      </c>
      <c r="C1959" s="22">
        <v>479</v>
      </c>
      <c r="D1959" s="22">
        <v>2</v>
      </c>
      <c r="E1959" s="22">
        <v>9</v>
      </c>
      <c r="F1959" s="22">
        <v>1.9</v>
      </c>
      <c r="G1959" s="22">
        <v>0</v>
      </c>
      <c r="H1959" s="22">
        <v>0</v>
      </c>
      <c r="K1959" s="22">
        <v>0</v>
      </c>
    </row>
    <row r="1960" spans="1:11" x14ac:dyDescent="0.25">
      <c r="A1960" t="s">
        <v>17</v>
      </c>
      <c r="B1960" s="22">
        <v>2023</v>
      </c>
      <c r="C1960" s="22">
        <v>479</v>
      </c>
      <c r="E1960" s="22">
        <v>10.5</v>
      </c>
      <c r="F1960" s="22">
        <v>1.7</v>
      </c>
    </row>
    <row r="1961" spans="1:11" x14ac:dyDescent="0.25">
      <c r="A1961" t="s">
        <v>17</v>
      </c>
      <c r="B1961" s="22">
        <v>2023</v>
      </c>
      <c r="C1961" s="22">
        <v>480</v>
      </c>
      <c r="D1961" s="22">
        <v>0</v>
      </c>
      <c r="E1961" s="22">
        <v>0</v>
      </c>
      <c r="F1961" s="22">
        <v>0</v>
      </c>
      <c r="G1961" s="22">
        <v>0</v>
      </c>
      <c r="H1961" s="22">
        <v>0</v>
      </c>
      <c r="K1961" s="22">
        <v>0</v>
      </c>
    </row>
    <row r="1962" spans="1:11" x14ac:dyDescent="0.25">
      <c r="A1962" t="s">
        <v>17</v>
      </c>
      <c r="B1962" s="22">
        <v>2023</v>
      </c>
      <c r="C1962" s="22">
        <v>481</v>
      </c>
      <c r="D1962" s="22">
        <v>4</v>
      </c>
      <c r="E1962" s="22">
        <v>15</v>
      </c>
      <c r="F1962" s="22">
        <v>3.3</v>
      </c>
      <c r="G1962" s="22">
        <v>1</v>
      </c>
      <c r="H1962" s="22">
        <v>34</v>
      </c>
      <c r="K1962" s="22">
        <v>0</v>
      </c>
    </row>
    <row r="1963" spans="1:11" x14ac:dyDescent="0.25">
      <c r="A1963" t="s">
        <v>17</v>
      </c>
      <c r="B1963" s="22">
        <v>2023</v>
      </c>
      <c r="C1963" s="22">
        <v>481</v>
      </c>
      <c r="E1963" s="22">
        <v>18.5</v>
      </c>
      <c r="F1963" s="22">
        <v>3</v>
      </c>
    </row>
    <row r="1964" spans="1:11" x14ac:dyDescent="0.25">
      <c r="A1964" t="s">
        <v>17</v>
      </c>
      <c r="B1964" s="22">
        <v>2023</v>
      </c>
      <c r="C1964" s="22">
        <v>481</v>
      </c>
      <c r="E1964" s="22">
        <v>14.5</v>
      </c>
      <c r="F1964" s="22">
        <v>2.6</v>
      </c>
    </row>
    <row r="1965" spans="1:11" x14ac:dyDescent="0.25">
      <c r="A1965" t="s">
        <v>17</v>
      </c>
      <c r="B1965" s="22">
        <v>2023</v>
      </c>
      <c r="C1965" s="22">
        <v>481</v>
      </c>
      <c r="E1965" s="22">
        <v>6.5</v>
      </c>
      <c r="F1965" s="22">
        <v>1.8</v>
      </c>
    </row>
    <row r="1966" spans="1:11" x14ac:dyDescent="0.25">
      <c r="A1966" t="s">
        <v>17</v>
      </c>
      <c r="B1966" s="22">
        <v>2023</v>
      </c>
      <c r="C1966" s="22">
        <v>482</v>
      </c>
      <c r="D1966" s="22">
        <v>3</v>
      </c>
      <c r="E1966" s="22">
        <v>12.5</v>
      </c>
      <c r="F1966" s="22">
        <v>2.2999999999999998</v>
      </c>
      <c r="G1966" s="22">
        <v>1</v>
      </c>
      <c r="H1966" s="22">
        <v>32</v>
      </c>
      <c r="K1966" s="22">
        <v>0</v>
      </c>
    </row>
    <row r="1967" spans="1:11" x14ac:dyDescent="0.25">
      <c r="A1967" t="s">
        <v>17</v>
      </c>
      <c r="B1967" s="22">
        <v>2023</v>
      </c>
      <c r="C1967" s="22">
        <v>482</v>
      </c>
      <c r="E1967" s="22">
        <v>17</v>
      </c>
      <c r="F1967" s="22">
        <v>2.7</v>
      </c>
    </row>
    <row r="1968" spans="1:11" x14ac:dyDescent="0.25">
      <c r="A1968" t="s">
        <v>17</v>
      </c>
      <c r="B1968" s="22">
        <v>2023</v>
      </c>
      <c r="C1968" s="22">
        <v>482</v>
      </c>
      <c r="E1968" s="22">
        <v>12</v>
      </c>
      <c r="F1968" s="22">
        <v>1.9</v>
      </c>
    </row>
    <row r="1969" spans="1:11" x14ac:dyDescent="0.25">
      <c r="A1969" t="s">
        <v>17</v>
      </c>
      <c r="B1969" s="22">
        <v>2023</v>
      </c>
      <c r="C1969" s="22">
        <v>483</v>
      </c>
      <c r="D1969" s="22">
        <v>3</v>
      </c>
      <c r="E1969" s="22">
        <v>4.5</v>
      </c>
      <c r="F1969" s="22">
        <v>2</v>
      </c>
      <c r="G1969" s="22">
        <v>1</v>
      </c>
      <c r="H1969" s="22">
        <v>20.5</v>
      </c>
      <c r="K1969" s="22">
        <v>0</v>
      </c>
    </row>
    <row r="1970" spans="1:11" x14ac:dyDescent="0.25">
      <c r="A1970" t="s">
        <v>17</v>
      </c>
      <c r="B1970" s="22">
        <v>2023</v>
      </c>
      <c r="C1970" s="22">
        <v>483</v>
      </c>
      <c r="E1970" s="22">
        <v>16</v>
      </c>
      <c r="F1970" s="22">
        <v>1.7</v>
      </c>
    </row>
    <row r="1971" spans="1:11" x14ac:dyDescent="0.25">
      <c r="A1971" t="s">
        <v>17</v>
      </c>
      <c r="B1971" s="22">
        <v>2023</v>
      </c>
      <c r="C1971" s="22">
        <v>483</v>
      </c>
      <c r="E1971" s="22">
        <v>9.5</v>
      </c>
      <c r="F1971" s="22">
        <v>1.5</v>
      </c>
    </row>
    <row r="1972" spans="1:11" x14ac:dyDescent="0.25">
      <c r="A1972" t="s">
        <v>17</v>
      </c>
      <c r="B1972" s="22">
        <v>2023</v>
      </c>
      <c r="C1972" s="22">
        <v>484</v>
      </c>
      <c r="D1972" s="22">
        <v>0</v>
      </c>
      <c r="E1972" s="22">
        <v>0</v>
      </c>
      <c r="F1972" s="22">
        <v>0</v>
      </c>
      <c r="G1972" s="22">
        <v>0</v>
      </c>
      <c r="H1972" s="22">
        <v>0</v>
      </c>
      <c r="K1972" s="22">
        <v>0</v>
      </c>
    </row>
    <row r="1973" spans="1:11" x14ac:dyDescent="0.25">
      <c r="A1973" t="s">
        <v>17</v>
      </c>
      <c r="B1973" s="22">
        <v>2023</v>
      </c>
      <c r="C1973" s="22">
        <v>485</v>
      </c>
      <c r="D1973" s="22">
        <v>0</v>
      </c>
      <c r="E1973" s="22">
        <v>0</v>
      </c>
      <c r="F1973" s="22">
        <v>0</v>
      </c>
      <c r="G1973" s="22">
        <v>0</v>
      </c>
      <c r="H1973" s="22">
        <v>0</v>
      </c>
      <c r="K1973" s="22">
        <v>0</v>
      </c>
    </row>
    <row r="1974" spans="1:11" x14ac:dyDescent="0.25">
      <c r="A1974" t="s">
        <v>17</v>
      </c>
      <c r="B1974" s="22">
        <v>2023</v>
      </c>
      <c r="C1974" s="22">
        <v>486</v>
      </c>
      <c r="D1974" s="22" t="s">
        <v>13</v>
      </c>
      <c r="E1974" s="22" t="s">
        <v>13</v>
      </c>
      <c r="F1974" s="22" t="s">
        <v>13</v>
      </c>
      <c r="G1974" s="22" t="s">
        <v>13</v>
      </c>
      <c r="H1974" s="22" t="s">
        <v>13</v>
      </c>
      <c r="K1974" s="22">
        <v>0</v>
      </c>
    </row>
    <row r="1975" spans="1:11" x14ac:dyDescent="0.25">
      <c r="A1975" t="s">
        <v>17</v>
      </c>
      <c r="B1975" s="22">
        <v>2023</v>
      </c>
      <c r="C1975" s="22">
        <v>487</v>
      </c>
      <c r="D1975" s="22">
        <v>4</v>
      </c>
      <c r="E1975" s="22">
        <v>12</v>
      </c>
      <c r="F1975" s="22">
        <v>3</v>
      </c>
      <c r="G1975" s="22">
        <v>1</v>
      </c>
      <c r="H1975" s="22">
        <v>36</v>
      </c>
      <c r="K1975" s="22">
        <v>0</v>
      </c>
    </row>
    <row r="1976" spans="1:11" x14ac:dyDescent="0.25">
      <c r="A1976" t="s">
        <v>17</v>
      </c>
      <c r="B1976" s="22">
        <v>2023</v>
      </c>
      <c r="C1976" s="22">
        <v>487</v>
      </c>
      <c r="E1976" s="22">
        <v>16</v>
      </c>
      <c r="F1976" s="22">
        <v>2.7</v>
      </c>
    </row>
    <row r="1977" spans="1:11" x14ac:dyDescent="0.25">
      <c r="A1977" t="s">
        <v>17</v>
      </c>
      <c r="B1977" s="22">
        <v>2023</v>
      </c>
      <c r="C1977" s="22">
        <v>487</v>
      </c>
      <c r="E1977" s="22">
        <v>11.2</v>
      </c>
      <c r="F1977" s="22">
        <v>1.5</v>
      </c>
    </row>
    <row r="1978" spans="1:11" x14ac:dyDescent="0.25">
      <c r="A1978" t="s">
        <v>17</v>
      </c>
      <c r="B1978" s="22">
        <v>2023</v>
      </c>
      <c r="C1978" s="22">
        <v>487</v>
      </c>
      <c r="E1978" s="22">
        <v>5</v>
      </c>
      <c r="F1978" s="22">
        <v>1.2</v>
      </c>
    </row>
    <row r="1979" spans="1:11" x14ac:dyDescent="0.25">
      <c r="A1979" t="s">
        <v>17</v>
      </c>
      <c r="B1979" s="22">
        <v>2023</v>
      </c>
      <c r="C1979" s="22">
        <v>488</v>
      </c>
      <c r="D1979" s="22">
        <v>2</v>
      </c>
      <c r="E1979" s="22">
        <v>3.5</v>
      </c>
      <c r="F1979" s="22">
        <v>1.4</v>
      </c>
      <c r="G1979" s="22">
        <v>1</v>
      </c>
      <c r="H1979" s="22">
        <v>26.5</v>
      </c>
      <c r="K1979" s="22">
        <v>0</v>
      </c>
    </row>
    <row r="1980" spans="1:11" x14ac:dyDescent="0.25">
      <c r="A1980" t="s">
        <v>17</v>
      </c>
      <c r="B1980" s="22">
        <v>2023</v>
      </c>
      <c r="C1980" s="22">
        <v>488</v>
      </c>
      <c r="E1980" s="22">
        <v>5</v>
      </c>
      <c r="F1980" s="22">
        <v>1.2</v>
      </c>
    </row>
    <row r="1981" spans="1:11" x14ac:dyDescent="0.25">
      <c r="A1981" t="s">
        <v>17</v>
      </c>
      <c r="B1981" s="22">
        <v>2023</v>
      </c>
      <c r="C1981" s="22">
        <v>489</v>
      </c>
      <c r="D1981" s="22">
        <v>4</v>
      </c>
      <c r="E1981" s="22">
        <v>21</v>
      </c>
      <c r="F1981" s="22">
        <v>2.2999999999999998</v>
      </c>
      <c r="G1981" s="22">
        <v>1</v>
      </c>
      <c r="H1981" s="22">
        <v>30</v>
      </c>
      <c r="K1981" s="22">
        <v>0</v>
      </c>
    </row>
    <row r="1982" spans="1:11" x14ac:dyDescent="0.25">
      <c r="A1982" t="s">
        <v>17</v>
      </c>
      <c r="B1982" s="22">
        <v>2023</v>
      </c>
      <c r="C1982" s="22">
        <v>489</v>
      </c>
      <c r="E1982" s="22">
        <v>23</v>
      </c>
      <c r="F1982" s="22">
        <v>1.9</v>
      </c>
    </row>
    <row r="1983" spans="1:11" x14ac:dyDescent="0.25">
      <c r="A1983" t="s">
        <v>17</v>
      </c>
      <c r="B1983" s="22">
        <v>2023</v>
      </c>
      <c r="C1983" s="22">
        <v>489</v>
      </c>
      <c r="E1983" s="22">
        <v>18</v>
      </c>
      <c r="F1983" s="22">
        <v>1.2</v>
      </c>
    </row>
    <row r="1984" spans="1:11" x14ac:dyDescent="0.25">
      <c r="A1984" t="s">
        <v>17</v>
      </c>
      <c r="B1984" s="22">
        <v>2023</v>
      </c>
      <c r="C1984" s="22">
        <v>489</v>
      </c>
      <c r="E1984" s="22">
        <v>8</v>
      </c>
      <c r="F1984" s="22">
        <v>0.8</v>
      </c>
    </row>
    <row r="1985" spans="1:11" x14ac:dyDescent="0.25">
      <c r="A1985" t="s">
        <v>17</v>
      </c>
      <c r="B1985" s="22">
        <v>2023</v>
      </c>
      <c r="C1985" s="22">
        <v>490</v>
      </c>
      <c r="D1985" s="22">
        <v>0</v>
      </c>
      <c r="E1985" s="22">
        <v>0</v>
      </c>
      <c r="F1985" s="22">
        <v>0</v>
      </c>
      <c r="G1985" s="22">
        <v>0</v>
      </c>
      <c r="H1985" s="22">
        <v>0</v>
      </c>
      <c r="K1985" s="22">
        <v>0</v>
      </c>
    </row>
    <row r="1986" spans="1:11" x14ac:dyDescent="0.25">
      <c r="A1986" t="s">
        <v>17</v>
      </c>
      <c r="B1986" s="22">
        <v>2023</v>
      </c>
      <c r="C1986" s="22">
        <v>491</v>
      </c>
      <c r="D1986" s="22">
        <v>3</v>
      </c>
      <c r="E1986" s="22">
        <v>12</v>
      </c>
      <c r="F1986" s="22">
        <v>1.8</v>
      </c>
      <c r="G1986" s="22">
        <v>1</v>
      </c>
      <c r="H1986" s="22">
        <v>23.5</v>
      </c>
      <c r="K1986" s="22">
        <v>0</v>
      </c>
    </row>
    <row r="1987" spans="1:11" x14ac:dyDescent="0.25">
      <c r="A1987" t="s">
        <v>17</v>
      </c>
      <c r="B1987" s="22">
        <v>2023</v>
      </c>
      <c r="C1987" s="22">
        <v>491</v>
      </c>
      <c r="E1987" s="22">
        <v>16</v>
      </c>
      <c r="F1987" s="22">
        <v>1.9</v>
      </c>
    </row>
    <row r="1988" spans="1:11" x14ac:dyDescent="0.25">
      <c r="A1988" t="s">
        <v>17</v>
      </c>
      <c r="B1988" s="22">
        <v>2023</v>
      </c>
      <c r="C1988" s="22">
        <v>491</v>
      </c>
      <c r="E1988" s="22">
        <v>10</v>
      </c>
      <c r="F1988" s="22">
        <v>1</v>
      </c>
    </row>
    <row r="1989" spans="1:11" x14ac:dyDescent="0.25">
      <c r="A1989" t="s">
        <v>17</v>
      </c>
      <c r="B1989" s="22">
        <v>2023</v>
      </c>
      <c r="C1989" s="22">
        <v>492</v>
      </c>
      <c r="D1989" s="22">
        <v>0</v>
      </c>
      <c r="E1989" s="22">
        <v>0</v>
      </c>
      <c r="F1989" s="22">
        <v>0</v>
      </c>
      <c r="G1989" s="22">
        <v>0</v>
      </c>
      <c r="H1989" s="22">
        <v>0</v>
      </c>
      <c r="K1989" s="22">
        <v>0</v>
      </c>
    </row>
    <row r="1990" spans="1:11" x14ac:dyDescent="0.25">
      <c r="A1990" t="s">
        <v>17</v>
      </c>
      <c r="B1990" s="22">
        <v>2023</v>
      </c>
      <c r="C1990" s="22">
        <v>493</v>
      </c>
      <c r="D1990" s="22">
        <v>3</v>
      </c>
      <c r="E1990" s="22">
        <v>9.5</v>
      </c>
      <c r="F1990" s="22">
        <v>2.2000000000000002</v>
      </c>
      <c r="G1990" s="22">
        <v>1</v>
      </c>
      <c r="H1990" s="22">
        <v>27</v>
      </c>
      <c r="K1990" s="22">
        <v>0</v>
      </c>
    </row>
    <row r="1991" spans="1:11" x14ac:dyDescent="0.25">
      <c r="A1991" t="s">
        <v>17</v>
      </c>
      <c r="B1991" s="22">
        <v>2023</v>
      </c>
      <c r="C1991" s="22">
        <v>493</v>
      </c>
      <c r="E1991" s="22">
        <v>13</v>
      </c>
      <c r="F1991" s="22">
        <v>2.2000000000000002</v>
      </c>
    </row>
    <row r="1992" spans="1:11" x14ac:dyDescent="0.25">
      <c r="A1992" t="s">
        <v>17</v>
      </c>
      <c r="B1992" s="22">
        <v>2023</v>
      </c>
      <c r="C1992" s="22">
        <v>493</v>
      </c>
      <c r="E1992" s="22">
        <v>12.3</v>
      </c>
      <c r="F1992" s="22">
        <v>1.8</v>
      </c>
    </row>
    <row r="1993" spans="1:11" x14ac:dyDescent="0.25">
      <c r="A1993" t="s">
        <v>17</v>
      </c>
      <c r="B1993" s="22">
        <v>2023</v>
      </c>
      <c r="C1993" s="22">
        <v>494</v>
      </c>
      <c r="D1993" s="22">
        <v>0</v>
      </c>
      <c r="E1993" s="22">
        <v>0</v>
      </c>
      <c r="F1993" s="22">
        <v>0</v>
      </c>
      <c r="G1993" s="22">
        <v>0</v>
      </c>
      <c r="H1993" s="22">
        <v>0</v>
      </c>
      <c r="K1993" s="22">
        <v>0</v>
      </c>
    </row>
    <row r="1994" spans="1:11" x14ac:dyDescent="0.25">
      <c r="A1994" t="s">
        <v>17</v>
      </c>
      <c r="B1994" s="22">
        <v>2023</v>
      </c>
      <c r="C1994" s="22">
        <v>495</v>
      </c>
      <c r="D1994" s="22">
        <v>0</v>
      </c>
      <c r="E1994" s="22">
        <v>0</v>
      </c>
      <c r="F1994" s="22">
        <v>0</v>
      </c>
      <c r="G1994" s="22">
        <v>0</v>
      </c>
      <c r="H1994" s="22">
        <v>0</v>
      </c>
      <c r="K1994" s="22">
        <v>0</v>
      </c>
    </row>
    <row r="1995" spans="1:11" x14ac:dyDescent="0.25">
      <c r="A1995" t="s">
        <v>17</v>
      </c>
      <c r="B1995" s="22">
        <v>2023</v>
      </c>
      <c r="C1995" s="22">
        <v>496</v>
      </c>
      <c r="D1995" s="22">
        <v>0</v>
      </c>
      <c r="E1995" s="22">
        <v>0</v>
      </c>
      <c r="F1995" s="22">
        <v>0</v>
      </c>
      <c r="G1995" s="22">
        <v>0</v>
      </c>
      <c r="H1995" s="22">
        <v>0</v>
      </c>
      <c r="K1995" s="22">
        <v>0</v>
      </c>
    </row>
    <row r="1996" spans="1:11" x14ac:dyDescent="0.25">
      <c r="A1996" t="s">
        <v>17</v>
      </c>
      <c r="B1996" s="22">
        <v>2023</v>
      </c>
      <c r="C1996" s="22">
        <v>497</v>
      </c>
      <c r="D1996" s="22">
        <v>4</v>
      </c>
      <c r="E1996" s="22">
        <v>17</v>
      </c>
      <c r="F1996" s="22">
        <v>3</v>
      </c>
      <c r="G1996" s="22">
        <v>1</v>
      </c>
      <c r="H1996" s="22">
        <v>36.5</v>
      </c>
      <c r="K1996" s="22">
        <v>0</v>
      </c>
    </row>
    <row r="1997" spans="1:11" x14ac:dyDescent="0.25">
      <c r="A1997" t="s">
        <v>17</v>
      </c>
      <c r="B1997" s="22">
        <v>2023</v>
      </c>
      <c r="C1997" s="22">
        <v>497</v>
      </c>
      <c r="E1997" s="22">
        <v>21</v>
      </c>
      <c r="F1997" s="22">
        <v>3</v>
      </c>
    </row>
    <row r="1998" spans="1:11" x14ac:dyDescent="0.25">
      <c r="A1998" t="s">
        <v>17</v>
      </c>
      <c r="B1998" s="22">
        <v>2023</v>
      </c>
      <c r="C1998" s="22">
        <v>497</v>
      </c>
      <c r="E1998" s="22">
        <v>18.5</v>
      </c>
      <c r="F1998" s="22">
        <v>2</v>
      </c>
    </row>
    <row r="1999" spans="1:11" x14ac:dyDescent="0.25">
      <c r="A1999" t="s">
        <v>17</v>
      </c>
      <c r="B1999" s="22">
        <v>2023</v>
      </c>
      <c r="C1999" s="22">
        <v>497</v>
      </c>
      <c r="E1999" s="22">
        <v>8</v>
      </c>
      <c r="F1999" s="22">
        <v>1.3</v>
      </c>
    </row>
    <row r="2000" spans="1:11" x14ac:dyDescent="0.25">
      <c r="A2000" t="s">
        <v>17</v>
      </c>
      <c r="B2000" s="22">
        <v>2023</v>
      </c>
      <c r="C2000" s="22">
        <v>498</v>
      </c>
      <c r="D2000" s="22">
        <v>3</v>
      </c>
      <c r="E2000" s="22">
        <v>16.5</v>
      </c>
      <c r="F2000" s="22">
        <v>2.5</v>
      </c>
      <c r="G2000" s="22">
        <v>1</v>
      </c>
      <c r="H2000" s="22">
        <v>29</v>
      </c>
      <c r="K2000" s="22">
        <v>0</v>
      </c>
    </row>
    <row r="2001" spans="1:11" x14ac:dyDescent="0.25">
      <c r="A2001" t="s">
        <v>17</v>
      </c>
      <c r="B2001" s="22">
        <v>2023</v>
      </c>
      <c r="C2001" s="22">
        <v>498</v>
      </c>
      <c r="E2001" s="22">
        <v>17</v>
      </c>
      <c r="F2001" s="22">
        <v>2.2999999999999998</v>
      </c>
    </row>
    <row r="2002" spans="1:11" x14ac:dyDescent="0.25">
      <c r="A2002" t="s">
        <v>17</v>
      </c>
      <c r="B2002" s="22">
        <v>2023</v>
      </c>
      <c r="C2002" s="22">
        <v>498</v>
      </c>
      <c r="E2002" s="22">
        <v>11</v>
      </c>
      <c r="F2002" s="22">
        <v>1</v>
      </c>
    </row>
    <row r="2003" spans="1:11" x14ac:dyDescent="0.25">
      <c r="A2003" t="s">
        <v>17</v>
      </c>
      <c r="B2003" s="22">
        <v>2023</v>
      </c>
      <c r="C2003" s="22">
        <v>499</v>
      </c>
      <c r="D2003" s="22">
        <v>2</v>
      </c>
      <c r="E2003" s="22">
        <v>5.5</v>
      </c>
      <c r="F2003" s="22">
        <v>0.9</v>
      </c>
      <c r="G2003" s="22">
        <v>0</v>
      </c>
      <c r="H2003" s="22">
        <v>0</v>
      </c>
      <c r="K2003" s="22">
        <v>0</v>
      </c>
    </row>
    <row r="2004" spans="1:11" x14ac:dyDescent="0.25">
      <c r="A2004" t="s">
        <v>17</v>
      </c>
      <c r="B2004" s="22">
        <v>2023</v>
      </c>
      <c r="C2004" s="22">
        <v>499</v>
      </c>
      <c r="E2004" s="22">
        <v>6</v>
      </c>
      <c r="F2004" s="22">
        <v>0.5</v>
      </c>
    </row>
    <row r="2005" spans="1:11" x14ac:dyDescent="0.25">
      <c r="A2005" t="s">
        <v>17</v>
      </c>
      <c r="B2005" s="22">
        <v>2023</v>
      </c>
      <c r="C2005" s="22">
        <v>500</v>
      </c>
      <c r="D2005" s="22">
        <v>2</v>
      </c>
      <c r="E2005" s="22">
        <v>8.3000000000000007</v>
      </c>
      <c r="F2005" s="22">
        <v>2</v>
      </c>
      <c r="G2005" s="22">
        <v>1</v>
      </c>
      <c r="H2005" s="22">
        <v>22.5</v>
      </c>
      <c r="K2005" s="22">
        <v>0</v>
      </c>
    </row>
    <row r="2006" spans="1:11" x14ac:dyDescent="0.25">
      <c r="A2006" t="s">
        <v>17</v>
      </c>
      <c r="B2006" s="22">
        <v>2023</v>
      </c>
      <c r="C2006" s="22">
        <v>500</v>
      </c>
      <c r="E2006" s="22">
        <v>12.5</v>
      </c>
      <c r="F2006" s="22">
        <v>1.6</v>
      </c>
    </row>
    <row r="2007" spans="1:11" x14ac:dyDescent="0.25">
      <c r="A2007" t="s">
        <v>17</v>
      </c>
      <c r="B2007" s="22">
        <v>2023</v>
      </c>
      <c r="C2007" s="22">
        <v>501</v>
      </c>
      <c r="D2007" s="22" t="s">
        <v>13</v>
      </c>
      <c r="E2007" s="22" t="s">
        <v>13</v>
      </c>
      <c r="F2007" s="22" t="s">
        <v>13</v>
      </c>
      <c r="G2007" s="22" t="s">
        <v>13</v>
      </c>
      <c r="H2007" s="22" t="s">
        <v>13</v>
      </c>
      <c r="K2007" s="22">
        <v>0</v>
      </c>
    </row>
    <row r="2008" spans="1:11" x14ac:dyDescent="0.25">
      <c r="A2008" t="s">
        <v>17</v>
      </c>
      <c r="B2008" s="22">
        <v>2023</v>
      </c>
      <c r="C2008" s="22">
        <v>502</v>
      </c>
      <c r="D2008" s="22">
        <v>3</v>
      </c>
      <c r="E2008" s="22">
        <v>9.5</v>
      </c>
      <c r="F2008" s="22">
        <v>2</v>
      </c>
      <c r="G2008" s="22">
        <v>1</v>
      </c>
      <c r="H2008" s="22">
        <v>20</v>
      </c>
      <c r="K2008" s="22">
        <v>0</v>
      </c>
    </row>
    <row r="2009" spans="1:11" x14ac:dyDescent="0.25">
      <c r="A2009" t="s">
        <v>17</v>
      </c>
      <c r="B2009" s="22">
        <v>2023</v>
      </c>
      <c r="C2009" s="22">
        <v>502</v>
      </c>
      <c r="E2009" s="22">
        <v>12</v>
      </c>
      <c r="F2009" s="22">
        <v>1.8</v>
      </c>
    </row>
    <row r="2010" spans="1:11" x14ac:dyDescent="0.25">
      <c r="A2010" t="s">
        <v>17</v>
      </c>
      <c r="B2010" s="22">
        <v>2023</v>
      </c>
      <c r="C2010" s="22">
        <v>502</v>
      </c>
      <c r="E2010" s="22">
        <v>7</v>
      </c>
      <c r="F2010" s="22">
        <v>1.2</v>
      </c>
    </row>
    <row r="2011" spans="1:11" x14ac:dyDescent="0.25">
      <c r="A2011" t="s">
        <v>17</v>
      </c>
      <c r="B2011" s="22">
        <v>2023</v>
      </c>
      <c r="C2011" s="22">
        <v>503</v>
      </c>
      <c r="D2011" s="22">
        <v>5</v>
      </c>
      <c r="E2011" s="22">
        <v>15.5</v>
      </c>
      <c r="F2011" s="22">
        <v>4.3</v>
      </c>
      <c r="G2011" s="22">
        <v>1</v>
      </c>
      <c r="H2011" s="22">
        <v>39</v>
      </c>
      <c r="K2011" s="22">
        <v>0</v>
      </c>
    </row>
    <row r="2012" spans="1:11" x14ac:dyDescent="0.25">
      <c r="A2012" t="s">
        <v>17</v>
      </c>
      <c r="B2012" s="22">
        <v>2023</v>
      </c>
      <c r="C2012" s="22">
        <v>503</v>
      </c>
      <c r="E2012" s="22">
        <v>17.5</v>
      </c>
      <c r="F2012" s="22">
        <v>3.6</v>
      </c>
    </row>
    <row r="2013" spans="1:11" x14ac:dyDescent="0.25">
      <c r="A2013" t="s">
        <v>17</v>
      </c>
      <c r="B2013" s="22">
        <v>2023</v>
      </c>
      <c r="C2013" s="22">
        <v>503</v>
      </c>
      <c r="E2013" s="22">
        <v>19.5</v>
      </c>
      <c r="F2013" s="22">
        <v>3.5</v>
      </c>
    </row>
    <row r="2014" spans="1:11" x14ac:dyDescent="0.25">
      <c r="A2014" t="s">
        <v>17</v>
      </c>
      <c r="B2014" s="22">
        <v>2023</v>
      </c>
      <c r="C2014" s="22">
        <v>503</v>
      </c>
      <c r="E2014" s="22">
        <v>14.3</v>
      </c>
      <c r="F2014" s="22">
        <v>2.5</v>
      </c>
    </row>
    <row r="2015" spans="1:11" x14ac:dyDescent="0.25">
      <c r="A2015" t="s">
        <v>17</v>
      </c>
      <c r="B2015" s="22">
        <v>2023</v>
      </c>
      <c r="C2015" s="22">
        <v>503</v>
      </c>
      <c r="E2015" s="22">
        <v>10</v>
      </c>
      <c r="F2015" s="22">
        <v>1.2</v>
      </c>
    </row>
    <row r="2016" spans="1:11" x14ac:dyDescent="0.25">
      <c r="A2016" t="s">
        <v>17</v>
      </c>
      <c r="B2016" s="22">
        <v>2023</v>
      </c>
      <c r="C2016" s="22">
        <v>504</v>
      </c>
      <c r="D2016" s="22" t="s">
        <v>13</v>
      </c>
      <c r="E2016" s="22" t="s">
        <v>13</v>
      </c>
      <c r="F2016" s="22" t="s">
        <v>13</v>
      </c>
      <c r="G2016" s="22" t="s">
        <v>13</v>
      </c>
      <c r="H2016" s="22" t="s">
        <v>13</v>
      </c>
      <c r="K2016" s="22">
        <v>0</v>
      </c>
    </row>
    <row r="2017" spans="1:11" x14ac:dyDescent="0.25">
      <c r="A2017" t="s">
        <v>17</v>
      </c>
      <c r="B2017" s="22">
        <v>2023</v>
      </c>
      <c r="C2017" s="22">
        <v>505</v>
      </c>
      <c r="D2017" s="22">
        <v>3</v>
      </c>
      <c r="E2017" s="22">
        <v>14.2</v>
      </c>
      <c r="F2017" s="22">
        <v>3.2</v>
      </c>
      <c r="G2017" s="22">
        <v>1</v>
      </c>
      <c r="H2017" s="22">
        <v>39</v>
      </c>
      <c r="K2017" s="22">
        <v>0</v>
      </c>
    </row>
    <row r="2018" spans="1:11" x14ac:dyDescent="0.25">
      <c r="A2018" t="s">
        <v>17</v>
      </c>
      <c r="B2018" s="22">
        <v>2023</v>
      </c>
      <c r="C2018" s="22">
        <v>505</v>
      </c>
      <c r="E2018" s="22">
        <v>16.5</v>
      </c>
      <c r="F2018" s="22">
        <v>2.2000000000000002</v>
      </c>
    </row>
    <row r="2019" spans="1:11" x14ac:dyDescent="0.25">
      <c r="A2019" t="s">
        <v>17</v>
      </c>
      <c r="B2019" s="22">
        <v>2023</v>
      </c>
      <c r="C2019" s="22">
        <v>505</v>
      </c>
      <c r="E2019" s="22">
        <v>13.5</v>
      </c>
      <c r="F2019" s="22">
        <v>2</v>
      </c>
    </row>
    <row r="2020" spans="1:11" x14ac:dyDescent="0.25">
      <c r="A2020" t="s">
        <v>17</v>
      </c>
      <c r="B2020" s="22">
        <v>2023</v>
      </c>
      <c r="C2020" s="22">
        <v>506</v>
      </c>
      <c r="D2020" s="22">
        <v>2</v>
      </c>
      <c r="E2020" s="22">
        <v>8</v>
      </c>
      <c r="F2020" s="22">
        <v>1.2</v>
      </c>
      <c r="G2020" s="22">
        <v>0</v>
      </c>
      <c r="H2020" s="22">
        <v>0</v>
      </c>
      <c r="K2020" s="22">
        <v>0</v>
      </c>
    </row>
    <row r="2021" spans="1:11" x14ac:dyDescent="0.25">
      <c r="A2021" t="s">
        <v>17</v>
      </c>
      <c r="B2021" s="22">
        <v>2023</v>
      </c>
      <c r="C2021" s="22">
        <v>506</v>
      </c>
      <c r="E2021" s="22">
        <v>9</v>
      </c>
      <c r="F2021" s="22">
        <v>1</v>
      </c>
    </row>
    <row r="2022" spans="1:11" x14ac:dyDescent="0.25">
      <c r="A2022" t="s">
        <v>17</v>
      </c>
      <c r="B2022" s="22">
        <v>2023</v>
      </c>
      <c r="C2022" s="22">
        <v>507</v>
      </c>
      <c r="D2022" s="22">
        <v>5</v>
      </c>
      <c r="E2022" s="22">
        <v>17</v>
      </c>
      <c r="F2022" s="22">
        <v>4.7</v>
      </c>
      <c r="G2022" s="22">
        <v>1</v>
      </c>
      <c r="H2022" s="22">
        <v>48</v>
      </c>
      <c r="K2022" s="22">
        <v>0</v>
      </c>
    </row>
    <row r="2023" spans="1:11" x14ac:dyDescent="0.25">
      <c r="A2023" t="s">
        <v>17</v>
      </c>
      <c r="B2023" s="22">
        <v>2023</v>
      </c>
      <c r="C2023" s="22">
        <v>507</v>
      </c>
      <c r="E2023" s="22">
        <v>20</v>
      </c>
      <c r="F2023" s="22">
        <v>3.8</v>
      </c>
    </row>
    <row r="2024" spans="1:11" x14ac:dyDescent="0.25">
      <c r="A2024" t="s">
        <v>17</v>
      </c>
      <c r="B2024" s="22">
        <v>2023</v>
      </c>
      <c r="C2024" s="22">
        <v>507</v>
      </c>
      <c r="E2024" s="22">
        <v>21</v>
      </c>
      <c r="F2024" s="22">
        <v>3.6</v>
      </c>
    </row>
    <row r="2025" spans="1:11" x14ac:dyDescent="0.25">
      <c r="A2025" t="s">
        <v>17</v>
      </c>
      <c r="B2025" s="22">
        <v>2023</v>
      </c>
      <c r="C2025" s="22">
        <v>507</v>
      </c>
      <c r="E2025" s="22">
        <v>18</v>
      </c>
      <c r="F2025" s="22">
        <v>2.8</v>
      </c>
    </row>
    <row r="2026" spans="1:11" x14ac:dyDescent="0.25">
      <c r="A2026" t="s">
        <v>17</v>
      </c>
      <c r="B2026" s="22">
        <v>2023</v>
      </c>
      <c r="C2026" s="22">
        <v>507</v>
      </c>
      <c r="E2026" s="22">
        <v>9</v>
      </c>
      <c r="F2026" s="22">
        <v>2.2999999999999998</v>
      </c>
    </row>
    <row r="2027" spans="1:11" x14ac:dyDescent="0.25">
      <c r="A2027" t="s">
        <v>17</v>
      </c>
      <c r="B2027" s="22">
        <v>2023</v>
      </c>
      <c r="C2027" s="22">
        <v>508</v>
      </c>
      <c r="D2027" s="22">
        <v>4</v>
      </c>
      <c r="E2027" s="22">
        <v>13</v>
      </c>
      <c r="F2027" s="22">
        <v>3.3</v>
      </c>
      <c r="G2027" s="22">
        <v>1</v>
      </c>
      <c r="H2027" s="22">
        <v>30.5</v>
      </c>
      <c r="K2027" s="22">
        <v>0</v>
      </c>
    </row>
    <row r="2028" spans="1:11" x14ac:dyDescent="0.25">
      <c r="A2028" t="s">
        <v>17</v>
      </c>
      <c r="B2028" s="22">
        <v>2023</v>
      </c>
      <c r="C2028" s="22">
        <v>508</v>
      </c>
      <c r="E2028" s="22">
        <v>18</v>
      </c>
      <c r="F2028" s="22">
        <v>3.2</v>
      </c>
    </row>
    <row r="2029" spans="1:11" x14ac:dyDescent="0.25">
      <c r="A2029" t="s">
        <v>17</v>
      </c>
      <c r="B2029" s="22">
        <v>2023</v>
      </c>
      <c r="C2029" s="22">
        <v>508</v>
      </c>
      <c r="E2029" s="22">
        <v>18</v>
      </c>
      <c r="F2029" s="22">
        <v>3</v>
      </c>
    </row>
    <row r="2030" spans="1:11" x14ac:dyDescent="0.25">
      <c r="A2030" t="s">
        <v>17</v>
      </c>
      <c r="B2030" s="22">
        <v>2023</v>
      </c>
      <c r="C2030" s="22">
        <v>508</v>
      </c>
      <c r="E2030" s="22">
        <v>10</v>
      </c>
      <c r="F2030" s="22">
        <v>1.5</v>
      </c>
    </row>
    <row r="2031" spans="1:11" x14ac:dyDescent="0.25">
      <c r="A2031" t="s">
        <v>17</v>
      </c>
      <c r="B2031" s="22">
        <v>2023</v>
      </c>
      <c r="C2031" s="22">
        <v>509</v>
      </c>
      <c r="D2031" s="22">
        <v>3</v>
      </c>
      <c r="E2031" s="22">
        <v>11</v>
      </c>
      <c r="F2031" s="22">
        <v>2.5</v>
      </c>
      <c r="G2031" s="22">
        <v>1</v>
      </c>
      <c r="H2031" s="22">
        <v>23</v>
      </c>
      <c r="K2031" s="22">
        <v>0</v>
      </c>
    </row>
    <row r="2032" spans="1:11" x14ac:dyDescent="0.25">
      <c r="A2032" t="s">
        <v>17</v>
      </c>
      <c r="B2032" s="22">
        <v>2023</v>
      </c>
      <c r="C2032" s="22">
        <v>509</v>
      </c>
      <c r="E2032" s="22">
        <v>14</v>
      </c>
      <c r="F2032" s="22">
        <v>2.4</v>
      </c>
    </row>
    <row r="2033" spans="1:11" x14ac:dyDescent="0.25">
      <c r="A2033" t="s">
        <v>17</v>
      </c>
      <c r="B2033" s="22">
        <v>2023</v>
      </c>
      <c r="C2033" s="22">
        <v>509</v>
      </c>
      <c r="E2033" s="22">
        <v>8</v>
      </c>
      <c r="F2033" s="22">
        <v>1.7</v>
      </c>
    </row>
    <row r="2034" spans="1:11" x14ac:dyDescent="0.25">
      <c r="A2034" t="s">
        <v>17</v>
      </c>
      <c r="B2034" s="22">
        <v>2023</v>
      </c>
      <c r="C2034" s="22">
        <v>510</v>
      </c>
      <c r="D2034" s="22">
        <v>0</v>
      </c>
      <c r="E2034" s="22">
        <v>0</v>
      </c>
      <c r="F2034" s="22">
        <v>0</v>
      </c>
      <c r="G2034" s="22">
        <v>0</v>
      </c>
      <c r="H2034" s="22">
        <v>0</v>
      </c>
      <c r="K2034" s="22">
        <v>0</v>
      </c>
    </row>
    <row r="2035" spans="1:11" x14ac:dyDescent="0.25">
      <c r="A2035" t="s">
        <v>17</v>
      </c>
      <c r="B2035" s="22">
        <v>2023</v>
      </c>
      <c r="C2035" s="22">
        <v>511</v>
      </c>
      <c r="D2035" s="22">
        <v>3</v>
      </c>
      <c r="E2035" s="22">
        <v>11.3</v>
      </c>
      <c r="F2035" s="22">
        <v>3</v>
      </c>
      <c r="G2035" s="22">
        <v>1</v>
      </c>
      <c r="H2035" s="22">
        <v>30</v>
      </c>
      <c r="K2035" s="22">
        <v>0</v>
      </c>
    </row>
    <row r="2036" spans="1:11" x14ac:dyDescent="0.25">
      <c r="A2036" t="s">
        <v>17</v>
      </c>
      <c r="B2036" s="22">
        <v>2023</v>
      </c>
      <c r="C2036" s="22">
        <v>511</v>
      </c>
      <c r="E2036" s="22">
        <v>14</v>
      </c>
      <c r="F2036" s="22">
        <v>2.8</v>
      </c>
    </row>
    <row r="2037" spans="1:11" x14ac:dyDescent="0.25">
      <c r="A2037" t="s">
        <v>17</v>
      </c>
      <c r="B2037" s="22">
        <v>2023</v>
      </c>
      <c r="C2037" s="22">
        <v>511</v>
      </c>
      <c r="E2037" s="22">
        <v>11</v>
      </c>
      <c r="F2037" s="22">
        <v>1.8</v>
      </c>
    </row>
    <row r="2038" spans="1:11" x14ac:dyDescent="0.25">
      <c r="A2038" t="s">
        <v>17</v>
      </c>
      <c r="B2038" s="22">
        <v>2023</v>
      </c>
      <c r="C2038" s="22">
        <v>512</v>
      </c>
      <c r="D2038" s="22">
        <v>2</v>
      </c>
      <c r="E2038" s="22">
        <v>11.5</v>
      </c>
      <c r="F2038" s="22">
        <v>2</v>
      </c>
      <c r="G2038" s="22">
        <v>1</v>
      </c>
      <c r="H2038" s="22">
        <v>24</v>
      </c>
      <c r="K2038" s="22">
        <v>0</v>
      </c>
    </row>
    <row r="2039" spans="1:11" x14ac:dyDescent="0.25">
      <c r="A2039" t="s">
        <v>17</v>
      </c>
      <c r="B2039" s="22">
        <v>2023</v>
      </c>
      <c r="C2039" s="22">
        <v>512</v>
      </c>
      <c r="E2039" s="22">
        <v>12</v>
      </c>
      <c r="F2039" s="22">
        <v>1.5</v>
      </c>
    </row>
    <row r="2040" spans="1:11" x14ac:dyDescent="0.25">
      <c r="A2040" t="s">
        <v>17</v>
      </c>
      <c r="B2040" s="22">
        <v>2023</v>
      </c>
      <c r="C2040" s="22">
        <v>513</v>
      </c>
      <c r="D2040" s="22">
        <v>3</v>
      </c>
      <c r="E2040" s="22">
        <v>16.5</v>
      </c>
      <c r="F2040" s="22">
        <v>3.3</v>
      </c>
      <c r="G2040" s="22">
        <v>1</v>
      </c>
      <c r="H2040" s="22">
        <v>33.5</v>
      </c>
      <c r="K2040" s="22">
        <v>0</v>
      </c>
    </row>
    <row r="2041" spans="1:11" x14ac:dyDescent="0.25">
      <c r="A2041" t="s">
        <v>17</v>
      </c>
      <c r="B2041" s="22">
        <v>2023</v>
      </c>
      <c r="C2041" s="22">
        <v>513</v>
      </c>
      <c r="E2041" s="22">
        <v>19</v>
      </c>
      <c r="F2041" s="22">
        <v>3</v>
      </c>
    </row>
    <row r="2042" spans="1:11" x14ac:dyDescent="0.25">
      <c r="A2042" t="s">
        <v>17</v>
      </c>
      <c r="B2042" s="22">
        <v>2023</v>
      </c>
      <c r="C2042" s="22">
        <v>513</v>
      </c>
      <c r="E2042" s="22">
        <v>10</v>
      </c>
      <c r="F2042" s="22">
        <v>2.2000000000000002</v>
      </c>
    </row>
    <row r="2043" spans="1:11" x14ac:dyDescent="0.25">
      <c r="A2043" t="s">
        <v>17</v>
      </c>
      <c r="B2043" s="22">
        <v>2023</v>
      </c>
      <c r="C2043" s="22">
        <v>514</v>
      </c>
      <c r="D2043" s="22">
        <v>2</v>
      </c>
      <c r="E2043" s="22">
        <v>14</v>
      </c>
      <c r="F2043" s="22">
        <v>2.8</v>
      </c>
      <c r="G2043" s="22">
        <v>1</v>
      </c>
      <c r="H2043" s="22">
        <v>21.5</v>
      </c>
      <c r="K2043" s="22">
        <v>0</v>
      </c>
    </row>
    <row r="2044" spans="1:11" x14ac:dyDescent="0.25">
      <c r="A2044" t="s">
        <v>17</v>
      </c>
      <c r="B2044" s="22">
        <v>2023</v>
      </c>
      <c r="C2044" s="22">
        <v>514</v>
      </c>
      <c r="E2044" s="22">
        <v>12</v>
      </c>
      <c r="F2044" s="22">
        <v>1.8</v>
      </c>
    </row>
    <row r="2045" spans="1:11" x14ac:dyDescent="0.25">
      <c r="A2045" t="s">
        <v>17</v>
      </c>
      <c r="B2045" s="22">
        <v>2023</v>
      </c>
      <c r="C2045" s="22">
        <v>515</v>
      </c>
      <c r="D2045" s="22">
        <v>3</v>
      </c>
      <c r="E2045" s="22">
        <v>12</v>
      </c>
      <c r="F2045" s="22">
        <v>3.5</v>
      </c>
      <c r="G2045" s="22">
        <v>1</v>
      </c>
      <c r="H2045" s="22">
        <v>31.5</v>
      </c>
      <c r="K2045" s="22">
        <v>0</v>
      </c>
    </row>
    <row r="2046" spans="1:11" x14ac:dyDescent="0.25">
      <c r="A2046" t="s">
        <v>17</v>
      </c>
      <c r="B2046" s="22">
        <v>2023</v>
      </c>
      <c r="C2046" s="22">
        <v>515</v>
      </c>
      <c r="E2046" s="22">
        <v>15</v>
      </c>
      <c r="F2046" s="22">
        <v>3.5</v>
      </c>
    </row>
    <row r="2047" spans="1:11" x14ac:dyDescent="0.25">
      <c r="A2047" t="s">
        <v>17</v>
      </c>
      <c r="B2047" s="22">
        <v>2023</v>
      </c>
      <c r="C2047" s="22">
        <v>515</v>
      </c>
      <c r="E2047" s="22">
        <v>16</v>
      </c>
      <c r="F2047" s="22">
        <v>3</v>
      </c>
    </row>
    <row r="2048" spans="1:11" x14ac:dyDescent="0.25">
      <c r="A2048" t="s">
        <v>17</v>
      </c>
      <c r="B2048" s="22">
        <v>2023</v>
      </c>
      <c r="C2048" s="22">
        <v>516</v>
      </c>
      <c r="D2048" s="22">
        <v>0</v>
      </c>
      <c r="E2048" s="22">
        <v>0</v>
      </c>
      <c r="F2048" s="22">
        <v>0</v>
      </c>
      <c r="G2048" s="22">
        <v>0</v>
      </c>
      <c r="H2048" s="22">
        <v>0</v>
      </c>
      <c r="K2048" s="22">
        <v>0</v>
      </c>
    </row>
    <row r="2049" spans="1:11" x14ac:dyDescent="0.25">
      <c r="A2049" t="s">
        <v>17</v>
      </c>
      <c r="B2049" s="22">
        <v>2023</v>
      </c>
      <c r="C2049" s="22">
        <v>517</v>
      </c>
      <c r="D2049" s="22">
        <v>3</v>
      </c>
      <c r="E2049" s="22">
        <v>10.5</v>
      </c>
      <c r="F2049" s="22">
        <v>3.2</v>
      </c>
      <c r="G2049" s="22">
        <v>1</v>
      </c>
      <c r="H2049" s="22">
        <v>37</v>
      </c>
      <c r="K2049" s="22">
        <v>1</v>
      </c>
    </row>
    <row r="2050" spans="1:11" x14ac:dyDescent="0.25">
      <c r="A2050" t="s">
        <v>17</v>
      </c>
      <c r="B2050" s="22">
        <v>2023</v>
      </c>
      <c r="C2050" s="22">
        <v>517</v>
      </c>
      <c r="E2050" s="22">
        <v>11.5</v>
      </c>
      <c r="F2050" s="22">
        <v>3.4</v>
      </c>
    </row>
    <row r="2051" spans="1:11" x14ac:dyDescent="0.25">
      <c r="A2051" t="s">
        <v>17</v>
      </c>
      <c r="B2051" s="22">
        <v>2023</v>
      </c>
      <c r="C2051" s="22">
        <v>517</v>
      </c>
      <c r="E2051" s="22">
        <v>13.5</v>
      </c>
      <c r="F2051" s="22">
        <v>2</v>
      </c>
    </row>
    <row r="2052" spans="1:11" x14ac:dyDescent="0.25">
      <c r="A2052" t="s">
        <v>17</v>
      </c>
      <c r="B2052" s="22">
        <v>2023</v>
      </c>
      <c r="C2052" s="22">
        <v>518</v>
      </c>
      <c r="D2052" s="22">
        <v>0</v>
      </c>
      <c r="E2052" s="22">
        <v>0</v>
      </c>
      <c r="F2052" s="22">
        <v>0</v>
      </c>
      <c r="G2052" s="22">
        <v>0</v>
      </c>
      <c r="H2052" s="22">
        <v>0</v>
      </c>
      <c r="K2052" s="22">
        <v>0</v>
      </c>
    </row>
    <row r="2053" spans="1:11" x14ac:dyDescent="0.25">
      <c r="A2053" t="s">
        <v>17</v>
      </c>
      <c r="B2053" s="22">
        <v>2023</v>
      </c>
      <c r="C2053" s="22">
        <v>519</v>
      </c>
      <c r="D2053" s="22">
        <v>3</v>
      </c>
      <c r="E2053" s="22">
        <v>8</v>
      </c>
      <c r="F2053" s="22">
        <v>2</v>
      </c>
      <c r="G2053" s="22">
        <v>1</v>
      </c>
      <c r="H2053" s="22">
        <v>30</v>
      </c>
      <c r="K2053" s="22">
        <v>0</v>
      </c>
    </row>
    <row r="2054" spans="1:11" x14ac:dyDescent="0.25">
      <c r="A2054" t="s">
        <v>17</v>
      </c>
      <c r="B2054" s="22">
        <v>2023</v>
      </c>
      <c r="C2054" s="22">
        <v>519</v>
      </c>
      <c r="E2054" s="22">
        <v>11</v>
      </c>
      <c r="F2054" s="22">
        <v>1.9</v>
      </c>
    </row>
    <row r="2055" spans="1:11" x14ac:dyDescent="0.25">
      <c r="A2055" t="s">
        <v>17</v>
      </c>
      <c r="B2055" s="22">
        <v>2023</v>
      </c>
      <c r="C2055" s="22">
        <v>519</v>
      </c>
      <c r="E2055" s="22">
        <v>10</v>
      </c>
      <c r="F2055" s="22">
        <v>1.5</v>
      </c>
    </row>
    <row r="2056" spans="1:11" x14ac:dyDescent="0.25">
      <c r="A2056" t="s">
        <v>17</v>
      </c>
      <c r="B2056" s="22">
        <v>2023</v>
      </c>
      <c r="C2056" s="22">
        <v>520</v>
      </c>
      <c r="D2056" s="22">
        <v>2</v>
      </c>
      <c r="E2056" s="22">
        <v>11</v>
      </c>
      <c r="F2056" s="22">
        <v>3</v>
      </c>
      <c r="G2056" s="22">
        <v>1</v>
      </c>
      <c r="H2056" s="22">
        <v>29</v>
      </c>
      <c r="K2056" s="22">
        <v>0</v>
      </c>
    </row>
    <row r="2057" spans="1:11" x14ac:dyDescent="0.25">
      <c r="A2057" t="s">
        <v>17</v>
      </c>
      <c r="B2057" s="22">
        <v>2023</v>
      </c>
      <c r="C2057" s="22">
        <v>520</v>
      </c>
      <c r="E2057" s="22">
        <v>12.5</v>
      </c>
      <c r="F2057" s="22">
        <v>2.5</v>
      </c>
    </row>
    <row r="2058" spans="1:11" x14ac:dyDescent="0.25">
      <c r="A2058" t="s">
        <v>17</v>
      </c>
      <c r="B2058" s="22">
        <v>2023</v>
      </c>
      <c r="C2058" s="22">
        <v>521</v>
      </c>
      <c r="D2058" s="22">
        <v>2</v>
      </c>
      <c r="E2058" s="22">
        <v>9</v>
      </c>
      <c r="F2058" s="22">
        <v>1.8</v>
      </c>
      <c r="G2058" s="22">
        <v>1</v>
      </c>
      <c r="H2058" s="22">
        <v>19.5</v>
      </c>
      <c r="K2058" s="22">
        <v>0</v>
      </c>
    </row>
    <row r="2059" spans="1:11" x14ac:dyDescent="0.25">
      <c r="A2059" t="s">
        <v>17</v>
      </c>
      <c r="B2059" s="22">
        <v>2023</v>
      </c>
      <c r="C2059" s="22">
        <v>521</v>
      </c>
      <c r="E2059" s="22">
        <v>11</v>
      </c>
      <c r="F2059" s="22">
        <v>1.5</v>
      </c>
    </row>
    <row r="2060" spans="1:11" x14ac:dyDescent="0.25">
      <c r="A2060" t="s">
        <v>17</v>
      </c>
      <c r="B2060" s="22">
        <v>2023</v>
      </c>
      <c r="C2060" s="22">
        <v>522</v>
      </c>
      <c r="D2060" s="22">
        <v>3</v>
      </c>
      <c r="E2060" s="22">
        <v>15.5</v>
      </c>
      <c r="F2060" s="22">
        <v>2.2999999999999998</v>
      </c>
      <c r="G2060" s="22">
        <v>1</v>
      </c>
      <c r="H2060" s="22">
        <v>30.5</v>
      </c>
      <c r="K2060" s="22">
        <v>0</v>
      </c>
    </row>
    <row r="2061" spans="1:11" x14ac:dyDescent="0.25">
      <c r="A2061" t="s">
        <v>17</v>
      </c>
      <c r="B2061" s="22">
        <v>2023</v>
      </c>
      <c r="C2061" s="22">
        <v>522</v>
      </c>
      <c r="E2061" s="22">
        <v>12.5</v>
      </c>
      <c r="F2061" s="22">
        <v>2.6</v>
      </c>
    </row>
    <row r="2062" spans="1:11" x14ac:dyDescent="0.25">
      <c r="A2062" t="s">
        <v>17</v>
      </c>
      <c r="B2062" s="22">
        <v>2023</v>
      </c>
      <c r="C2062" s="22">
        <v>522</v>
      </c>
      <c r="E2062" s="22">
        <v>15.5</v>
      </c>
      <c r="F2062" s="22">
        <v>2</v>
      </c>
    </row>
    <row r="2063" spans="1:11" x14ac:dyDescent="0.25">
      <c r="A2063" t="s">
        <v>17</v>
      </c>
      <c r="B2063" s="22">
        <v>2023</v>
      </c>
      <c r="C2063" s="22">
        <v>523</v>
      </c>
      <c r="D2063" s="22">
        <v>1</v>
      </c>
      <c r="E2063" s="22">
        <v>7</v>
      </c>
      <c r="F2063" s="22">
        <v>1</v>
      </c>
      <c r="G2063" s="22">
        <v>0</v>
      </c>
      <c r="H2063" s="22">
        <v>0</v>
      </c>
      <c r="K2063" s="22">
        <v>0</v>
      </c>
    </row>
    <row r="2064" spans="1:11" x14ac:dyDescent="0.25">
      <c r="A2064" t="s">
        <v>17</v>
      </c>
      <c r="B2064" s="22">
        <v>2023</v>
      </c>
      <c r="C2064" s="22">
        <v>524</v>
      </c>
      <c r="D2064" s="22">
        <v>2</v>
      </c>
      <c r="E2064" s="22">
        <v>10.5</v>
      </c>
      <c r="F2064" s="22">
        <v>1.7</v>
      </c>
      <c r="G2064" s="22">
        <v>1</v>
      </c>
      <c r="H2064" s="22">
        <v>18</v>
      </c>
      <c r="K2064" s="22">
        <v>0</v>
      </c>
    </row>
    <row r="2065" spans="1:11" x14ac:dyDescent="0.25">
      <c r="A2065" t="s">
        <v>17</v>
      </c>
      <c r="B2065" s="22">
        <v>2023</v>
      </c>
      <c r="C2065" s="22">
        <v>524</v>
      </c>
      <c r="E2065" s="22">
        <v>12.5</v>
      </c>
      <c r="F2065" s="22">
        <v>1.5</v>
      </c>
    </row>
    <row r="2066" spans="1:11" x14ac:dyDescent="0.25">
      <c r="A2066" t="s">
        <v>17</v>
      </c>
      <c r="B2066" s="22">
        <v>2023</v>
      </c>
      <c r="C2066" s="22">
        <v>525</v>
      </c>
      <c r="D2066" s="22">
        <v>2</v>
      </c>
      <c r="E2066" s="22">
        <v>11.5</v>
      </c>
      <c r="F2066" s="22">
        <v>1.7</v>
      </c>
      <c r="G2066" s="22">
        <v>1</v>
      </c>
      <c r="H2066" s="22">
        <v>14</v>
      </c>
      <c r="K2066" s="22">
        <v>0</v>
      </c>
    </row>
    <row r="2067" spans="1:11" x14ac:dyDescent="0.25">
      <c r="A2067" t="s">
        <v>17</v>
      </c>
      <c r="B2067" s="22">
        <v>2023</v>
      </c>
      <c r="C2067" s="22">
        <v>525</v>
      </c>
      <c r="E2067" s="22">
        <v>10.5</v>
      </c>
      <c r="F2067" s="22">
        <v>1.2</v>
      </c>
    </row>
    <row r="2068" spans="1:11" x14ac:dyDescent="0.25">
      <c r="A2068" t="s">
        <v>17</v>
      </c>
      <c r="B2068" s="22">
        <v>2023</v>
      </c>
      <c r="C2068" s="22">
        <v>526</v>
      </c>
      <c r="D2068" s="22">
        <v>0</v>
      </c>
      <c r="E2068" s="22">
        <v>0</v>
      </c>
      <c r="F2068" s="22">
        <v>0</v>
      </c>
      <c r="G2068" s="22">
        <v>0</v>
      </c>
      <c r="H2068" s="22">
        <v>0</v>
      </c>
      <c r="K2068" s="22">
        <v>0</v>
      </c>
    </row>
    <row r="2069" spans="1:11" x14ac:dyDescent="0.25">
      <c r="A2069" t="s">
        <v>17</v>
      </c>
      <c r="B2069" s="22">
        <v>2023</v>
      </c>
      <c r="C2069" s="22">
        <v>527</v>
      </c>
      <c r="D2069" s="22">
        <v>0</v>
      </c>
      <c r="E2069" s="22">
        <v>0</v>
      </c>
      <c r="F2069" s="22">
        <v>0</v>
      </c>
      <c r="G2069" s="22">
        <v>0</v>
      </c>
      <c r="H2069" s="22">
        <v>0</v>
      </c>
      <c r="K2069" s="22">
        <v>0</v>
      </c>
    </row>
    <row r="2070" spans="1:11" x14ac:dyDescent="0.25">
      <c r="A2070" t="s">
        <v>17</v>
      </c>
      <c r="B2070" s="22">
        <v>2023</v>
      </c>
      <c r="C2070" s="22">
        <v>528</v>
      </c>
      <c r="D2070" s="22">
        <v>0</v>
      </c>
      <c r="E2070" s="22">
        <v>0</v>
      </c>
      <c r="F2070" s="22">
        <v>0</v>
      </c>
      <c r="G2070" s="22">
        <v>0</v>
      </c>
      <c r="H2070" s="22">
        <v>0</v>
      </c>
      <c r="K2070" s="22">
        <v>0</v>
      </c>
    </row>
    <row r="2071" spans="1:11" x14ac:dyDescent="0.25">
      <c r="A2071" t="s">
        <v>17</v>
      </c>
      <c r="B2071" s="22">
        <v>2023</v>
      </c>
      <c r="C2071" s="22">
        <v>529</v>
      </c>
      <c r="D2071" s="22">
        <v>0</v>
      </c>
      <c r="E2071" s="22">
        <v>0</v>
      </c>
      <c r="F2071" s="22">
        <v>0</v>
      </c>
      <c r="G2071" s="22">
        <v>0</v>
      </c>
      <c r="H2071" s="22">
        <v>0</v>
      </c>
      <c r="K2071" s="22">
        <v>0</v>
      </c>
    </row>
    <row r="2072" spans="1:11" x14ac:dyDescent="0.25">
      <c r="A2072" t="s">
        <v>17</v>
      </c>
      <c r="B2072" s="22">
        <v>2023</v>
      </c>
      <c r="C2072" s="22">
        <v>530</v>
      </c>
      <c r="D2072" s="22">
        <v>0</v>
      </c>
      <c r="E2072" s="22">
        <v>0</v>
      </c>
      <c r="F2072" s="22">
        <v>0</v>
      </c>
      <c r="G2072" s="22">
        <v>0</v>
      </c>
      <c r="H2072" s="22">
        <v>0</v>
      </c>
      <c r="K2072" s="22">
        <v>0</v>
      </c>
    </row>
    <row r="2073" spans="1:11" x14ac:dyDescent="0.25">
      <c r="A2073" t="s">
        <v>17</v>
      </c>
      <c r="B2073" s="22">
        <v>2023</v>
      </c>
      <c r="C2073" s="22">
        <v>531</v>
      </c>
      <c r="D2073" s="22">
        <v>4</v>
      </c>
      <c r="E2073" s="22">
        <v>12</v>
      </c>
      <c r="F2073" s="22">
        <v>3.2</v>
      </c>
      <c r="G2073" s="22">
        <v>1</v>
      </c>
      <c r="H2073" s="22">
        <v>37</v>
      </c>
      <c r="K2073" s="22">
        <v>0</v>
      </c>
    </row>
    <row r="2074" spans="1:11" x14ac:dyDescent="0.25">
      <c r="A2074" t="s">
        <v>17</v>
      </c>
      <c r="B2074" s="22">
        <v>2023</v>
      </c>
      <c r="C2074" s="22">
        <v>531</v>
      </c>
      <c r="E2074" s="22">
        <v>14</v>
      </c>
      <c r="F2074" s="22">
        <v>3.3</v>
      </c>
    </row>
    <row r="2075" spans="1:11" x14ac:dyDescent="0.25">
      <c r="A2075" t="s">
        <v>17</v>
      </c>
      <c r="B2075" s="22">
        <v>2023</v>
      </c>
      <c r="C2075" s="22">
        <v>531</v>
      </c>
      <c r="E2075" s="22">
        <v>12</v>
      </c>
      <c r="F2075" s="22">
        <v>2.9</v>
      </c>
    </row>
    <row r="2076" spans="1:11" x14ac:dyDescent="0.25">
      <c r="A2076" t="s">
        <v>17</v>
      </c>
      <c r="B2076" s="22">
        <v>2023</v>
      </c>
      <c r="C2076" s="22">
        <v>531</v>
      </c>
      <c r="E2076" s="22">
        <v>11</v>
      </c>
      <c r="F2076" s="22">
        <v>1.4</v>
      </c>
    </row>
    <row r="2077" spans="1:11" x14ac:dyDescent="0.25">
      <c r="A2077" t="s">
        <v>17</v>
      </c>
      <c r="B2077" s="22">
        <v>2023</v>
      </c>
      <c r="C2077" s="22">
        <v>532</v>
      </c>
      <c r="D2077" s="22">
        <v>4</v>
      </c>
      <c r="E2077" s="22">
        <v>13.5</v>
      </c>
      <c r="F2077" s="22">
        <v>3.8</v>
      </c>
      <c r="G2077" s="22">
        <v>1</v>
      </c>
      <c r="H2077" s="22">
        <v>36</v>
      </c>
      <c r="K2077" s="22">
        <v>0</v>
      </c>
    </row>
    <row r="2078" spans="1:11" x14ac:dyDescent="0.25">
      <c r="A2078" t="s">
        <v>17</v>
      </c>
      <c r="B2078" s="22">
        <v>2023</v>
      </c>
      <c r="C2078" s="22">
        <v>532</v>
      </c>
      <c r="E2078" s="22">
        <v>16</v>
      </c>
      <c r="F2078" s="22">
        <v>3.5</v>
      </c>
    </row>
    <row r="2079" spans="1:11" x14ac:dyDescent="0.25">
      <c r="A2079" t="s">
        <v>17</v>
      </c>
      <c r="B2079" s="22">
        <v>2023</v>
      </c>
      <c r="C2079" s="22">
        <v>532</v>
      </c>
      <c r="E2079" s="22">
        <v>15.5</v>
      </c>
      <c r="F2079" s="22">
        <v>3.5</v>
      </c>
    </row>
    <row r="2080" spans="1:11" x14ac:dyDescent="0.25">
      <c r="A2080" t="s">
        <v>17</v>
      </c>
      <c r="B2080" s="22">
        <v>2023</v>
      </c>
      <c r="C2080" s="22">
        <v>532</v>
      </c>
      <c r="E2080" s="22">
        <v>9.5</v>
      </c>
      <c r="F2080" s="22">
        <v>2</v>
      </c>
    </row>
    <row r="2081" spans="1:11" x14ac:dyDescent="0.25">
      <c r="A2081" t="s">
        <v>17</v>
      </c>
      <c r="B2081" s="22">
        <v>2023</v>
      </c>
      <c r="C2081" s="22">
        <v>533</v>
      </c>
      <c r="D2081" s="22" t="s">
        <v>13</v>
      </c>
      <c r="E2081" s="22" t="s">
        <v>13</v>
      </c>
      <c r="F2081" s="22" t="s">
        <v>13</v>
      </c>
      <c r="G2081" s="22" t="s">
        <v>13</v>
      </c>
      <c r="H2081" s="22" t="s">
        <v>13</v>
      </c>
      <c r="K2081" s="22">
        <v>0</v>
      </c>
    </row>
    <row r="2082" spans="1:11" x14ac:dyDescent="0.25">
      <c r="A2082" t="s">
        <v>17</v>
      </c>
      <c r="B2082" s="22">
        <v>2023</v>
      </c>
      <c r="C2082" s="22">
        <v>534</v>
      </c>
      <c r="D2082" s="22">
        <v>0</v>
      </c>
      <c r="E2082" s="22">
        <v>0</v>
      </c>
      <c r="F2082" s="22">
        <v>0</v>
      </c>
      <c r="G2082" s="22">
        <v>0</v>
      </c>
      <c r="H2082" s="22">
        <v>0</v>
      </c>
      <c r="K2082" s="22">
        <v>0</v>
      </c>
    </row>
    <row r="2083" spans="1:11" x14ac:dyDescent="0.25">
      <c r="A2083" t="s">
        <v>17</v>
      </c>
      <c r="B2083" s="22">
        <v>2023</v>
      </c>
      <c r="C2083" s="22">
        <v>535</v>
      </c>
      <c r="D2083" s="22">
        <v>0</v>
      </c>
      <c r="E2083" s="22">
        <v>0</v>
      </c>
      <c r="F2083" s="22">
        <v>0</v>
      </c>
      <c r="G2083" s="22">
        <v>0</v>
      </c>
      <c r="H2083" s="22">
        <v>0</v>
      </c>
      <c r="K2083" s="22">
        <v>0</v>
      </c>
    </row>
    <row r="2084" spans="1:11" x14ac:dyDescent="0.25">
      <c r="A2084" t="s">
        <v>17</v>
      </c>
      <c r="B2084" s="22">
        <v>2023</v>
      </c>
      <c r="C2084" s="22">
        <v>536</v>
      </c>
      <c r="D2084" s="22">
        <v>4</v>
      </c>
      <c r="E2084" s="22">
        <v>17</v>
      </c>
      <c r="F2084" s="22">
        <v>5.6</v>
      </c>
      <c r="G2084" s="22">
        <v>1</v>
      </c>
      <c r="H2084" s="22">
        <v>37</v>
      </c>
      <c r="K2084" s="22">
        <v>0</v>
      </c>
    </row>
    <row r="2085" spans="1:11" x14ac:dyDescent="0.25">
      <c r="A2085" t="s">
        <v>17</v>
      </c>
      <c r="B2085" s="22">
        <v>2023</v>
      </c>
      <c r="C2085" s="22">
        <v>536</v>
      </c>
      <c r="E2085" s="22">
        <v>22.5</v>
      </c>
      <c r="F2085" s="22">
        <v>5.7</v>
      </c>
    </row>
    <row r="2086" spans="1:11" x14ac:dyDescent="0.25">
      <c r="A2086" t="s">
        <v>17</v>
      </c>
      <c r="B2086" s="22">
        <v>2023</v>
      </c>
      <c r="C2086" s="22">
        <v>536</v>
      </c>
      <c r="E2086" s="22">
        <v>24</v>
      </c>
      <c r="F2086" s="22">
        <v>4.3</v>
      </c>
    </row>
    <row r="2087" spans="1:11" x14ac:dyDescent="0.25">
      <c r="A2087" t="s">
        <v>17</v>
      </c>
      <c r="B2087" s="22">
        <v>2023</v>
      </c>
      <c r="C2087" s="22">
        <v>536</v>
      </c>
      <c r="E2087" s="22">
        <v>10</v>
      </c>
      <c r="F2087" s="22">
        <v>2</v>
      </c>
    </row>
    <row r="2088" spans="1:11" x14ac:dyDescent="0.25">
      <c r="A2088" t="s">
        <v>17</v>
      </c>
      <c r="B2088" s="22">
        <v>2023</v>
      </c>
      <c r="C2088" s="22">
        <v>537</v>
      </c>
      <c r="D2088" s="22">
        <v>3</v>
      </c>
      <c r="E2088" s="22">
        <v>12.3</v>
      </c>
      <c r="F2088" s="22">
        <v>3.3</v>
      </c>
      <c r="G2088" s="22">
        <v>1</v>
      </c>
      <c r="H2088" s="22">
        <v>28.5</v>
      </c>
      <c r="K2088" s="22">
        <v>0</v>
      </c>
    </row>
    <row r="2089" spans="1:11" x14ac:dyDescent="0.25">
      <c r="A2089" t="s">
        <v>17</v>
      </c>
      <c r="B2089" s="22">
        <v>2023</v>
      </c>
      <c r="C2089" s="22">
        <v>537</v>
      </c>
      <c r="E2089" s="22">
        <v>14.5</v>
      </c>
      <c r="F2089" s="22">
        <v>3</v>
      </c>
    </row>
    <row r="2090" spans="1:11" x14ac:dyDescent="0.25">
      <c r="A2090" t="s">
        <v>17</v>
      </c>
      <c r="B2090" s="22">
        <v>2023</v>
      </c>
      <c r="C2090" s="22">
        <v>537</v>
      </c>
      <c r="E2090" s="22">
        <v>7.5</v>
      </c>
      <c r="F2090" s="22">
        <v>1.9</v>
      </c>
    </row>
    <row r="2091" spans="1:11" x14ac:dyDescent="0.25">
      <c r="A2091" t="s">
        <v>17</v>
      </c>
      <c r="B2091" s="22">
        <v>2023</v>
      </c>
      <c r="C2091" s="22">
        <v>538</v>
      </c>
      <c r="D2091" s="22">
        <v>0</v>
      </c>
      <c r="E2091" s="22">
        <v>0</v>
      </c>
      <c r="F2091" s="22">
        <v>0</v>
      </c>
      <c r="G2091" s="22">
        <v>0</v>
      </c>
      <c r="H2091" s="22">
        <v>0</v>
      </c>
      <c r="K2091" s="22">
        <v>0</v>
      </c>
    </row>
    <row r="2092" spans="1:11" x14ac:dyDescent="0.25">
      <c r="A2092" t="s">
        <v>17</v>
      </c>
      <c r="B2092" s="22">
        <v>2023</v>
      </c>
      <c r="C2092" s="22">
        <v>539</v>
      </c>
      <c r="D2092" s="22">
        <v>0</v>
      </c>
      <c r="E2092" s="22">
        <v>0</v>
      </c>
      <c r="F2092" s="22">
        <v>0</v>
      </c>
      <c r="G2092" s="22">
        <v>0</v>
      </c>
      <c r="H2092" s="22">
        <v>0</v>
      </c>
      <c r="K2092" s="22">
        <v>0</v>
      </c>
    </row>
    <row r="2093" spans="1:11" x14ac:dyDescent="0.25">
      <c r="A2093" t="s">
        <v>17</v>
      </c>
      <c r="B2093" s="22">
        <v>2023</v>
      </c>
      <c r="C2093" s="22">
        <v>540</v>
      </c>
      <c r="D2093" s="22" t="s">
        <v>13</v>
      </c>
      <c r="E2093" s="22" t="s">
        <v>13</v>
      </c>
      <c r="F2093" s="22" t="s">
        <v>13</v>
      </c>
      <c r="G2093" s="22" t="s">
        <v>13</v>
      </c>
      <c r="H2093" s="22" t="s">
        <v>13</v>
      </c>
      <c r="K2093" s="22">
        <v>0</v>
      </c>
    </row>
    <row r="2094" spans="1:11" x14ac:dyDescent="0.25">
      <c r="A2094" t="s">
        <v>17</v>
      </c>
      <c r="B2094" s="22">
        <v>2023</v>
      </c>
      <c r="C2094" s="22">
        <v>541</v>
      </c>
      <c r="D2094" s="22" t="s">
        <v>13</v>
      </c>
      <c r="E2094" s="22" t="s">
        <v>13</v>
      </c>
      <c r="F2094" s="22" t="s">
        <v>13</v>
      </c>
      <c r="G2094" s="22" t="s">
        <v>13</v>
      </c>
      <c r="H2094" s="22" t="s">
        <v>13</v>
      </c>
      <c r="K2094" s="22">
        <v>0</v>
      </c>
    </row>
    <row r="2095" spans="1:11" x14ac:dyDescent="0.25">
      <c r="A2095" t="s">
        <v>17</v>
      </c>
      <c r="B2095" s="22">
        <v>2023</v>
      </c>
      <c r="C2095" s="22">
        <v>542</v>
      </c>
      <c r="D2095" s="22">
        <v>0</v>
      </c>
      <c r="E2095" s="22">
        <v>0</v>
      </c>
      <c r="F2095" s="22">
        <v>0</v>
      </c>
      <c r="G2095" s="22">
        <v>0</v>
      </c>
      <c r="H2095" s="22">
        <v>0</v>
      </c>
      <c r="K2095" s="22">
        <v>0</v>
      </c>
    </row>
    <row r="2096" spans="1:11" x14ac:dyDescent="0.25">
      <c r="A2096" t="s">
        <v>17</v>
      </c>
      <c r="B2096" s="22">
        <v>2023</v>
      </c>
      <c r="C2096" s="22">
        <v>543</v>
      </c>
      <c r="D2096" s="22">
        <v>2</v>
      </c>
      <c r="E2096" s="22">
        <v>8</v>
      </c>
      <c r="F2096" s="22">
        <v>1.4</v>
      </c>
      <c r="G2096" s="22">
        <v>0</v>
      </c>
      <c r="H2096" s="22">
        <v>0</v>
      </c>
      <c r="K2096" s="22">
        <v>0</v>
      </c>
    </row>
    <row r="2097" spans="1:11" x14ac:dyDescent="0.25">
      <c r="A2097" t="s">
        <v>17</v>
      </c>
      <c r="B2097" s="22">
        <v>2023</v>
      </c>
      <c r="C2097" s="22">
        <v>543</v>
      </c>
      <c r="E2097" s="22">
        <v>6.3</v>
      </c>
      <c r="F2097" s="22">
        <v>0.7</v>
      </c>
    </row>
    <row r="2098" spans="1:11" x14ac:dyDescent="0.25">
      <c r="A2098" t="s">
        <v>17</v>
      </c>
      <c r="B2098" s="22">
        <v>2023</v>
      </c>
      <c r="C2098" s="22">
        <v>544</v>
      </c>
      <c r="D2098" s="22">
        <v>0</v>
      </c>
      <c r="E2098" s="22">
        <v>0</v>
      </c>
      <c r="F2098" s="22">
        <v>0</v>
      </c>
      <c r="G2098" s="22">
        <v>0</v>
      </c>
      <c r="H2098" s="22">
        <v>0</v>
      </c>
      <c r="K2098" s="22">
        <v>0</v>
      </c>
    </row>
    <row r="2099" spans="1:11" x14ac:dyDescent="0.25">
      <c r="A2099" t="s">
        <v>17</v>
      </c>
      <c r="B2099" s="22">
        <v>2023</v>
      </c>
      <c r="C2099" s="22">
        <v>545</v>
      </c>
      <c r="D2099" s="22">
        <v>0</v>
      </c>
      <c r="E2099" s="22">
        <v>0</v>
      </c>
      <c r="F2099" s="22">
        <v>0</v>
      </c>
      <c r="G2099" s="22">
        <v>0</v>
      </c>
      <c r="H2099" s="22">
        <v>0</v>
      </c>
      <c r="K2099" s="22">
        <v>0</v>
      </c>
    </row>
    <row r="2100" spans="1:11" x14ac:dyDescent="0.25">
      <c r="A2100" t="s">
        <v>17</v>
      </c>
      <c r="B2100" s="22">
        <v>2023</v>
      </c>
      <c r="C2100" s="22">
        <v>546</v>
      </c>
      <c r="D2100" s="22">
        <v>0</v>
      </c>
      <c r="E2100" s="22">
        <v>0</v>
      </c>
      <c r="F2100" s="22">
        <v>0</v>
      </c>
      <c r="G2100" s="22">
        <v>0</v>
      </c>
      <c r="H2100" s="22">
        <v>0</v>
      </c>
      <c r="K2100" s="22">
        <v>0</v>
      </c>
    </row>
    <row r="2101" spans="1:11" x14ac:dyDescent="0.25">
      <c r="A2101" t="s">
        <v>17</v>
      </c>
      <c r="B2101" s="22">
        <v>2023</v>
      </c>
      <c r="C2101" s="22">
        <v>547</v>
      </c>
      <c r="D2101" s="22">
        <v>0</v>
      </c>
      <c r="E2101" s="22">
        <v>0</v>
      </c>
      <c r="F2101" s="22">
        <v>0</v>
      </c>
      <c r="G2101" s="22">
        <v>0</v>
      </c>
      <c r="H2101" s="22">
        <v>0</v>
      </c>
      <c r="K2101" s="22">
        <v>0</v>
      </c>
    </row>
    <row r="2102" spans="1:11" x14ac:dyDescent="0.25">
      <c r="A2102" t="s">
        <v>17</v>
      </c>
      <c r="B2102" s="22">
        <v>2023</v>
      </c>
      <c r="C2102" s="22">
        <v>548</v>
      </c>
      <c r="D2102" s="22">
        <v>0</v>
      </c>
      <c r="E2102" s="22">
        <v>0</v>
      </c>
      <c r="F2102" s="22">
        <v>0</v>
      </c>
      <c r="G2102" s="22">
        <v>0</v>
      </c>
      <c r="H2102" s="22">
        <v>0</v>
      </c>
      <c r="K2102" s="22">
        <v>0</v>
      </c>
    </row>
    <row r="2103" spans="1:11" x14ac:dyDescent="0.25">
      <c r="A2103" t="s">
        <v>17</v>
      </c>
      <c r="B2103" s="22">
        <v>2023</v>
      </c>
      <c r="C2103" s="22">
        <v>549</v>
      </c>
      <c r="D2103" s="22">
        <v>0</v>
      </c>
      <c r="E2103" s="22">
        <v>0</v>
      </c>
      <c r="F2103" s="22">
        <v>0</v>
      </c>
      <c r="G2103" s="22">
        <v>0</v>
      </c>
      <c r="H2103" s="22">
        <v>0</v>
      </c>
      <c r="K2103" s="22">
        <v>0</v>
      </c>
    </row>
    <row r="2104" spans="1:11" x14ac:dyDescent="0.25">
      <c r="A2104" t="s">
        <v>17</v>
      </c>
      <c r="B2104" s="22">
        <v>2023</v>
      </c>
      <c r="C2104" s="22">
        <v>550</v>
      </c>
      <c r="D2104" s="22" t="s">
        <v>13</v>
      </c>
      <c r="E2104" s="22" t="s">
        <v>13</v>
      </c>
      <c r="F2104" s="22" t="s">
        <v>13</v>
      </c>
      <c r="G2104" s="22" t="s">
        <v>13</v>
      </c>
      <c r="H2104" s="22" t="s">
        <v>13</v>
      </c>
      <c r="K2104" s="22">
        <v>0</v>
      </c>
    </row>
  </sheetData>
  <autoFilter ref="H1:H2104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4" workbookViewId="0">
      <selection activeCell="F15" sqref="F15"/>
    </sheetView>
  </sheetViews>
  <sheetFormatPr defaultRowHeight="15" x14ac:dyDescent="0.25"/>
  <sheetData>
    <row r="1" spans="1:9" ht="60" x14ac:dyDescent="0.25">
      <c r="A1" t="s">
        <v>1</v>
      </c>
      <c r="B1" s="5" t="s">
        <v>88</v>
      </c>
      <c r="C1" s="5" t="s">
        <v>90</v>
      </c>
      <c r="D1" s="5" t="s">
        <v>91</v>
      </c>
      <c r="E1" s="5" t="s">
        <v>92</v>
      </c>
      <c r="F1" s="5" t="s">
        <v>97</v>
      </c>
      <c r="G1" s="5" t="s">
        <v>98</v>
      </c>
      <c r="H1" s="5" t="s">
        <v>122</v>
      </c>
      <c r="I1" s="5" t="s">
        <v>11</v>
      </c>
    </row>
    <row r="2" spans="1:9" x14ac:dyDescent="0.25">
      <c r="B2" s="5"/>
      <c r="C2" s="34" t="s">
        <v>71</v>
      </c>
      <c r="D2" s="35"/>
      <c r="E2" s="35"/>
      <c r="F2" s="34" t="s">
        <v>72</v>
      </c>
      <c r="G2" s="35"/>
      <c r="H2" s="5"/>
    </row>
    <row r="3" spans="1:9" x14ac:dyDescent="0.25">
      <c r="A3" s="22">
        <v>2022</v>
      </c>
      <c r="B3" s="22">
        <v>514</v>
      </c>
      <c r="C3" s="22">
        <v>1</v>
      </c>
      <c r="D3" s="22">
        <v>11.5</v>
      </c>
      <c r="E3" s="22">
        <v>2.5</v>
      </c>
      <c r="F3" s="22">
        <v>0</v>
      </c>
      <c r="G3" s="22">
        <v>0</v>
      </c>
    </row>
    <row r="4" spans="1:9" x14ac:dyDescent="0.25">
      <c r="A4" s="22">
        <v>2022</v>
      </c>
      <c r="B4" s="22">
        <v>514</v>
      </c>
      <c r="C4" s="22">
        <v>2</v>
      </c>
      <c r="D4">
        <v>10</v>
      </c>
      <c r="E4">
        <v>2</v>
      </c>
      <c r="F4" s="22">
        <v>0</v>
      </c>
      <c r="G4" s="22">
        <v>0</v>
      </c>
    </row>
    <row r="5" spans="1:9" x14ac:dyDescent="0.25">
      <c r="A5" s="22">
        <v>2022</v>
      </c>
      <c r="B5" s="22">
        <v>529</v>
      </c>
      <c r="C5" s="22">
        <v>0</v>
      </c>
    </row>
    <row r="6" spans="1:9" x14ac:dyDescent="0.25">
      <c r="A6" s="22">
        <v>2022</v>
      </c>
      <c r="B6" s="22">
        <v>524</v>
      </c>
      <c r="C6" s="22">
        <v>1</v>
      </c>
      <c r="D6" s="22">
        <v>7.5</v>
      </c>
      <c r="E6" s="22">
        <v>1.5</v>
      </c>
      <c r="F6" s="22">
        <v>0</v>
      </c>
      <c r="G6" s="22">
        <v>0</v>
      </c>
    </row>
    <row r="7" spans="1:9" x14ac:dyDescent="0.25">
      <c r="A7" s="22">
        <v>2022</v>
      </c>
      <c r="B7" s="22">
        <v>524</v>
      </c>
      <c r="C7" s="22">
        <v>2</v>
      </c>
      <c r="D7">
        <v>9</v>
      </c>
      <c r="E7" s="22">
        <v>1</v>
      </c>
      <c r="F7" s="22"/>
      <c r="G7" s="22"/>
    </row>
    <row r="8" spans="1:9" x14ac:dyDescent="0.25">
      <c r="A8" s="22">
        <v>2022</v>
      </c>
      <c r="B8" s="22">
        <v>528</v>
      </c>
      <c r="C8" s="22">
        <v>0</v>
      </c>
      <c r="F8" s="22">
        <v>0</v>
      </c>
      <c r="G8" s="22">
        <v>0</v>
      </c>
    </row>
    <row r="9" spans="1:9" x14ac:dyDescent="0.25">
      <c r="A9" s="22">
        <v>2022</v>
      </c>
      <c r="B9" s="22">
        <v>526</v>
      </c>
      <c r="C9" s="22">
        <v>0</v>
      </c>
      <c r="F9" s="22">
        <v>0</v>
      </c>
      <c r="G9" s="22">
        <v>0</v>
      </c>
    </row>
    <row r="10" spans="1:9" x14ac:dyDescent="0.25">
      <c r="A10" s="22">
        <v>2022</v>
      </c>
      <c r="B10" s="22">
        <v>525</v>
      </c>
      <c r="C10" s="22">
        <v>1</v>
      </c>
      <c r="D10" s="22">
        <v>11</v>
      </c>
      <c r="E10" s="22">
        <v>1.5</v>
      </c>
      <c r="F10" s="22">
        <v>0</v>
      </c>
      <c r="G10" s="22">
        <v>0</v>
      </c>
    </row>
    <row r="11" spans="1:9" x14ac:dyDescent="0.25">
      <c r="A11" s="22">
        <v>2022</v>
      </c>
      <c r="B11" s="22">
        <v>525</v>
      </c>
      <c r="C11" s="22">
        <v>2</v>
      </c>
      <c r="D11" s="22">
        <v>7</v>
      </c>
      <c r="E11" s="22">
        <v>0.7</v>
      </c>
    </row>
    <row r="12" spans="1:9" x14ac:dyDescent="0.25">
      <c r="A12" s="22">
        <v>2022</v>
      </c>
      <c r="B12" s="22">
        <v>527</v>
      </c>
      <c r="C12" s="22">
        <v>0</v>
      </c>
      <c r="F12" s="22">
        <v>0</v>
      </c>
      <c r="G12" s="22">
        <v>0</v>
      </c>
    </row>
    <row r="13" spans="1:9" x14ac:dyDescent="0.25">
      <c r="A13" s="22">
        <v>2022</v>
      </c>
      <c r="B13" s="22">
        <v>518</v>
      </c>
      <c r="C13" s="22">
        <v>0</v>
      </c>
      <c r="F13" s="22">
        <v>0</v>
      </c>
      <c r="G13" s="22">
        <v>0</v>
      </c>
    </row>
    <row r="14" spans="1:9" x14ac:dyDescent="0.25">
      <c r="A14" s="22">
        <v>2022</v>
      </c>
      <c r="B14" s="22">
        <v>519</v>
      </c>
      <c r="C14" s="22">
        <v>1</v>
      </c>
      <c r="D14" s="22">
        <v>11</v>
      </c>
      <c r="E14" s="22">
        <v>3</v>
      </c>
      <c r="F14" s="22">
        <v>23.5</v>
      </c>
      <c r="G14" s="22">
        <v>0.5</v>
      </c>
    </row>
    <row r="15" spans="1:9" x14ac:dyDescent="0.25">
      <c r="A15" s="22">
        <v>2022</v>
      </c>
      <c r="B15" s="22">
        <v>519</v>
      </c>
      <c r="C15" s="22">
        <v>2</v>
      </c>
      <c r="D15" s="22">
        <v>14.5</v>
      </c>
      <c r="E15" s="22">
        <v>2.7</v>
      </c>
    </row>
    <row r="16" spans="1:9" x14ac:dyDescent="0.25">
      <c r="A16" s="22">
        <v>2022</v>
      </c>
      <c r="B16" s="22">
        <v>519</v>
      </c>
      <c r="C16" s="22">
        <v>3</v>
      </c>
      <c r="D16" s="22">
        <v>15</v>
      </c>
      <c r="E16" s="22">
        <v>1.5</v>
      </c>
    </row>
    <row r="17" spans="1:9" x14ac:dyDescent="0.25">
      <c r="A17" s="22">
        <v>2022</v>
      </c>
      <c r="B17" s="22">
        <v>520</v>
      </c>
      <c r="C17" s="22">
        <v>1</v>
      </c>
      <c r="D17" s="22">
        <v>8</v>
      </c>
      <c r="E17" s="22">
        <v>2.5</v>
      </c>
      <c r="F17" s="22">
        <v>0</v>
      </c>
      <c r="G17" s="22">
        <v>0</v>
      </c>
    </row>
    <row r="18" spans="1:9" x14ac:dyDescent="0.25">
      <c r="A18" s="22">
        <v>2022</v>
      </c>
      <c r="B18" s="22">
        <v>520</v>
      </c>
      <c r="C18" s="22">
        <v>2</v>
      </c>
      <c r="D18" s="22">
        <v>8</v>
      </c>
      <c r="E18" s="22">
        <v>2</v>
      </c>
    </row>
    <row r="19" spans="1:9" x14ac:dyDescent="0.25">
      <c r="A19" s="22">
        <v>2022</v>
      </c>
      <c r="B19" s="22">
        <v>521</v>
      </c>
      <c r="C19" s="22">
        <v>1</v>
      </c>
      <c r="D19" s="22">
        <v>8</v>
      </c>
      <c r="E19" s="22">
        <v>2</v>
      </c>
      <c r="F19" s="22">
        <v>0</v>
      </c>
      <c r="G19" s="22">
        <v>0</v>
      </c>
      <c r="I19" t="s">
        <v>10</v>
      </c>
    </row>
    <row r="20" spans="1:9" x14ac:dyDescent="0.25">
      <c r="A20" s="22">
        <v>2022</v>
      </c>
      <c r="B20" s="22">
        <v>522</v>
      </c>
      <c r="C20" s="22">
        <v>1</v>
      </c>
      <c r="D20" s="22">
        <v>10.5</v>
      </c>
      <c r="E20" s="22">
        <v>2.5</v>
      </c>
      <c r="F20" s="22">
        <v>0</v>
      </c>
      <c r="G20" s="22">
        <v>0</v>
      </c>
    </row>
    <row r="21" spans="1:9" x14ac:dyDescent="0.25">
      <c r="A21" s="22">
        <v>2022</v>
      </c>
      <c r="B21" s="22">
        <v>522</v>
      </c>
      <c r="C21" s="22">
        <v>2</v>
      </c>
      <c r="D21" s="22">
        <v>12.5</v>
      </c>
      <c r="E21" s="22">
        <v>2.2000000000000002</v>
      </c>
    </row>
    <row r="22" spans="1:9" x14ac:dyDescent="0.25">
      <c r="A22" s="22">
        <v>2022</v>
      </c>
      <c r="B22" s="22">
        <v>522</v>
      </c>
      <c r="C22" s="22">
        <v>3</v>
      </c>
      <c r="D22" s="22">
        <v>10</v>
      </c>
      <c r="E22" s="22">
        <v>1.3</v>
      </c>
    </row>
    <row r="23" spans="1:9" x14ac:dyDescent="0.25">
      <c r="A23" s="22">
        <v>2022</v>
      </c>
      <c r="B23" s="22">
        <v>523</v>
      </c>
      <c r="C23" s="22">
        <v>1</v>
      </c>
      <c r="D23" s="22">
        <v>3</v>
      </c>
      <c r="E23" s="22">
        <v>1</v>
      </c>
      <c r="F23" s="22">
        <v>0</v>
      </c>
      <c r="G23" s="22">
        <v>0</v>
      </c>
    </row>
    <row r="24" spans="1:9" x14ac:dyDescent="0.25">
      <c r="A24" s="22">
        <v>2022</v>
      </c>
      <c r="B24" s="22">
        <v>523</v>
      </c>
      <c r="C24" s="22">
        <v>2</v>
      </c>
      <c r="D24" s="22">
        <v>4</v>
      </c>
      <c r="E24" s="22">
        <v>0.5</v>
      </c>
    </row>
    <row r="25" spans="1:9" x14ac:dyDescent="0.25">
      <c r="A25" s="22">
        <v>2022</v>
      </c>
      <c r="B25" s="22">
        <v>516</v>
      </c>
      <c r="C25" s="22">
        <v>0</v>
      </c>
      <c r="F25" s="22">
        <v>0</v>
      </c>
      <c r="G25" s="22">
        <v>0</v>
      </c>
    </row>
    <row r="26" spans="1:9" x14ac:dyDescent="0.25">
      <c r="A26" s="22">
        <v>2022</v>
      </c>
      <c r="B26" s="22">
        <v>517</v>
      </c>
      <c r="C26" s="22">
        <v>1</v>
      </c>
      <c r="D26" s="22">
        <v>11.5</v>
      </c>
      <c r="E26" s="22">
        <v>3</v>
      </c>
      <c r="F26" s="22">
        <v>0</v>
      </c>
      <c r="G26" s="22">
        <v>0</v>
      </c>
    </row>
    <row r="27" spans="1:9" x14ac:dyDescent="0.25">
      <c r="A27" s="22">
        <v>2022</v>
      </c>
      <c r="B27" s="22">
        <v>517</v>
      </c>
      <c r="C27" s="22">
        <v>2</v>
      </c>
      <c r="D27" s="22">
        <v>14</v>
      </c>
      <c r="E27" s="22">
        <v>2.5</v>
      </c>
    </row>
    <row r="28" spans="1:9" x14ac:dyDescent="0.25">
      <c r="A28" s="22">
        <v>2022</v>
      </c>
      <c r="B28" s="22">
        <v>515</v>
      </c>
      <c r="C28" s="22">
        <v>1</v>
      </c>
      <c r="D28" s="22">
        <v>9</v>
      </c>
      <c r="E28" s="22">
        <v>2.8</v>
      </c>
      <c r="F28" s="22">
        <v>2.5</v>
      </c>
      <c r="G28" t="s">
        <v>13</v>
      </c>
    </row>
    <row r="29" spans="1:9" x14ac:dyDescent="0.25">
      <c r="A29" s="22">
        <v>2022</v>
      </c>
      <c r="B29" s="22">
        <v>515</v>
      </c>
      <c r="C29" s="22">
        <v>2</v>
      </c>
      <c r="D29" s="22">
        <v>13.5</v>
      </c>
      <c r="E29" s="22">
        <v>2.8</v>
      </c>
    </row>
    <row r="30" spans="1:9" x14ac:dyDescent="0.25">
      <c r="A30" s="22">
        <v>2022</v>
      </c>
      <c r="B30" s="22">
        <v>515</v>
      </c>
      <c r="C30" s="22">
        <v>3</v>
      </c>
      <c r="D30" s="22">
        <v>14</v>
      </c>
      <c r="E30" s="22">
        <v>2.5</v>
      </c>
    </row>
    <row r="31" spans="1:9" x14ac:dyDescent="0.25">
      <c r="A31" s="22">
        <v>2022</v>
      </c>
      <c r="B31" s="22">
        <v>515</v>
      </c>
      <c r="C31" s="22">
        <v>4</v>
      </c>
      <c r="D31" s="22">
        <v>8.5</v>
      </c>
      <c r="E31" s="22">
        <v>1.2</v>
      </c>
    </row>
    <row r="32" spans="1:9" x14ac:dyDescent="0.25">
      <c r="A32" s="22">
        <v>2022</v>
      </c>
      <c r="B32" s="22">
        <v>511</v>
      </c>
      <c r="C32" s="22">
        <v>1</v>
      </c>
      <c r="D32" s="22">
        <v>10</v>
      </c>
      <c r="E32" s="22">
        <v>2.2000000000000002</v>
      </c>
      <c r="F32" s="22">
        <v>0</v>
      </c>
      <c r="G32" s="22">
        <v>0</v>
      </c>
    </row>
    <row r="33" spans="1:9" x14ac:dyDescent="0.25">
      <c r="A33" s="22">
        <v>2022</v>
      </c>
      <c r="B33" s="22">
        <v>511</v>
      </c>
      <c r="C33" s="22">
        <v>2</v>
      </c>
      <c r="D33" s="22">
        <v>12</v>
      </c>
      <c r="E33" s="22">
        <v>1.8</v>
      </c>
    </row>
    <row r="34" spans="1:9" x14ac:dyDescent="0.25">
      <c r="A34" s="22">
        <v>2022</v>
      </c>
      <c r="B34" s="22">
        <v>511</v>
      </c>
      <c r="C34" s="22">
        <v>3</v>
      </c>
      <c r="D34" s="22">
        <v>8.5</v>
      </c>
      <c r="E34" s="22">
        <v>1.3</v>
      </c>
    </row>
    <row r="35" spans="1:9" x14ac:dyDescent="0.25">
      <c r="A35" s="22">
        <v>2022</v>
      </c>
      <c r="B35" s="22">
        <v>509</v>
      </c>
      <c r="C35" s="22">
        <v>1</v>
      </c>
      <c r="D35" s="22">
        <v>7</v>
      </c>
      <c r="E35" s="22">
        <v>2</v>
      </c>
      <c r="F35" s="22">
        <v>0</v>
      </c>
      <c r="G35" s="22">
        <v>0</v>
      </c>
    </row>
    <row r="36" spans="1:9" x14ac:dyDescent="0.25">
      <c r="A36" s="22">
        <v>2022</v>
      </c>
      <c r="B36" s="22">
        <v>509</v>
      </c>
      <c r="C36" s="22">
        <v>2</v>
      </c>
      <c r="D36" s="22">
        <v>11</v>
      </c>
      <c r="E36" s="22">
        <v>2</v>
      </c>
    </row>
    <row r="37" spans="1:9" x14ac:dyDescent="0.25">
      <c r="A37" s="22">
        <v>2022</v>
      </c>
      <c r="B37" s="22">
        <v>509</v>
      </c>
      <c r="C37" s="22">
        <v>3</v>
      </c>
      <c r="D37" s="22">
        <v>5</v>
      </c>
      <c r="E37" s="22">
        <v>0.8</v>
      </c>
    </row>
    <row r="38" spans="1:9" x14ac:dyDescent="0.25">
      <c r="A38" s="22">
        <v>2022</v>
      </c>
      <c r="B38" s="22">
        <v>508</v>
      </c>
      <c r="C38" s="22">
        <v>1</v>
      </c>
      <c r="D38" s="22">
        <v>9.5</v>
      </c>
      <c r="E38" s="22">
        <v>3</v>
      </c>
      <c r="F38" s="22">
        <v>0</v>
      </c>
      <c r="G38" s="22">
        <v>0</v>
      </c>
    </row>
    <row r="39" spans="1:9" x14ac:dyDescent="0.25">
      <c r="A39" s="22">
        <v>2022</v>
      </c>
      <c r="B39" s="22">
        <v>508</v>
      </c>
      <c r="C39" s="22">
        <v>2</v>
      </c>
      <c r="D39" s="22">
        <v>11</v>
      </c>
      <c r="E39" s="22">
        <v>2.5</v>
      </c>
    </row>
    <row r="40" spans="1:9" x14ac:dyDescent="0.25">
      <c r="A40" s="22">
        <v>2022</v>
      </c>
      <c r="B40" s="22">
        <v>508</v>
      </c>
      <c r="C40" s="22">
        <v>3</v>
      </c>
      <c r="D40" s="22">
        <v>8</v>
      </c>
      <c r="E40" s="22">
        <v>1.8</v>
      </c>
    </row>
    <row r="41" spans="1:9" x14ac:dyDescent="0.25">
      <c r="A41" s="22">
        <v>2022</v>
      </c>
      <c r="B41" s="22">
        <v>507</v>
      </c>
      <c r="C41" s="22">
        <v>1</v>
      </c>
      <c r="D41" s="22">
        <v>10</v>
      </c>
      <c r="E41" s="22">
        <v>4.3</v>
      </c>
      <c r="F41" s="22">
        <v>23.5</v>
      </c>
      <c r="G41" s="22">
        <v>1</v>
      </c>
      <c r="I41" t="s">
        <v>10</v>
      </c>
    </row>
    <row r="42" spans="1:9" x14ac:dyDescent="0.25">
      <c r="A42" s="22">
        <v>2022</v>
      </c>
      <c r="B42" s="22">
        <v>507</v>
      </c>
      <c r="C42" s="22">
        <v>2</v>
      </c>
      <c r="D42" s="22">
        <v>16</v>
      </c>
      <c r="E42" s="22">
        <v>4</v>
      </c>
    </row>
    <row r="43" spans="1:9" x14ac:dyDescent="0.25">
      <c r="A43" s="22">
        <v>2022</v>
      </c>
      <c r="B43" s="22">
        <v>507</v>
      </c>
      <c r="C43" s="22">
        <v>3</v>
      </c>
      <c r="D43" s="22">
        <v>17.5</v>
      </c>
      <c r="E43" s="22">
        <v>2.7</v>
      </c>
    </row>
    <row r="44" spans="1:9" x14ac:dyDescent="0.25">
      <c r="A44" s="22">
        <v>2022</v>
      </c>
      <c r="B44" s="22">
        <v>507</v>
      </c>
      <c r="C44" s="22">
        <v>4</v>
      </c>
      <c r="D44" s="22">
        <v>15</v>
      </c>
      <c r="E44" s="22">
        <v>2.8</v>
      </c>
    </row>
    <row r="45" spans="1:9" x14ac:dyDescent="0.25">
      <c r="A45" s="22">
        <v>2022</v>
      </c>
      <c r="B45" s="22">
        <v>507</v>
      </c>
      <c r="C45" s="22">
        <v>5</v>
      </c>
      <c r="D45" s="22">
        <v>15</v>
      </c>
      <c r="E45" s="22">
        <v>2</v>
      </c>
    </row>
    <row r="46" spans="1:9" x14ac:dyDescent="0.25">
      <c r="A46" s="22">
        <v>2022</v>
      </c>
      <c r="B46" s="22">
        <v>469</v>
      </c>
      <c r="C46" s="22">
        <v>1</v>
      </c>
      <c r="D46" s="22">
        <v>9.5</v>
      </c>
      <c r="E46" s="22">
        <v>2</v>
      </c>
      <c r="F46" s="22">
        <v>0</v>
      </c>
      <c r="G46" s="22">
        <v>0</v>
      </c>
    </row>
    <row r="47" spans="1:9" x14ac:dyDescent="0.25">
      <c r="A47" s="22">
        <v>2022</v>
      </c>
      <c r="B47" s="22">
        <v>469</v>
      </c>
      <c r="C47" s="22">
        <v>2</v>
      </c>
      <c r="D47" s="22">
        <v>11</v>
      </c>
      <c r="E47" s="22">
        <v>1.8</v>
      </c>
    </row>
    <row r="48" spans="1:9" x14ac:dyDescent="0.25">
      <c r="A48" s="22">
        <v>2022</v>
      </c>
      <c r="B48" s="22">
        <v>470</v>
      </c>
      <c r="C48" s="22">
        <v>0</v>
      </c>
      <c r="F48" s="22">
        <v>0</v>
      </c>
      <c r="G48" s="22">
        <v>0</v>
      </c>
    </row>
    <row r="49" spans="1:7" x14ac:dyDescent="0.25">
      <c r="A49" s="22">
        <v>2022</v>
      </c>
      <c r="B49" s="22">
        <v>468</v>
      </c>
      <c r="C49" s="22">
        <v>0</v>
      </c>
      <c r="F49" s="22">
        <v>0</v>
      </c>
      <c r="G49" s="22">
        <v>0</v>
      </c>
    </row>
    <row r="50" spans="1:7" x14ac:dyDescent="0.25">
      <c r="A50" s="22">
        <v>2022</v>
      </c>
      <c r="B50" s="22">
        <v>463</v>
      </c>
      <c r="C50" s="22">
        <v>1</v>
      </c>
      <c r="D50" s="22">
        <v>6.5</v>
      </c>
      <c r="E50" s="22">
        <v>1.4</v>
      </c>
      <c r="F50" s="22">
        <v>0</v>
      </c>
      <c r="G50" s="22">
        <v>0</v>
      </c>
    </row>
    <row r="51" spans="1:7" x14ac:dyDescent="0.25">
      <c r="A51" s="22">
        <v>2022</v>
      </c>
      <c r="B51" s="22">
        <v>463</v>
      </c>
      <c r="C51" s="22">
        <v>2</v>
      </c>
      <c r="D51" s="22">
        <v>4.5</v>
      </c>
      <c r="E51" s="22">
        <v>1.2</v>
      </c>
    </row>
    <row r="52" spans="1:7" x14ac:dyDescent="0.25">
      <c r="A52" s="22">
        <v>2022</v>
      </c>
      <c r="B52" s="22">
        <v>456</v>
      </c>
      <c r="C52" s="22">
        <v>1</v>
      </c>
      <c r="D52" s="22">
        <v>11</v>
      </c>
      <c r="E52" s="22">
        <v>2.4</v>
      </c>
      <c r="F52" s="22">
        <v>0</v>
      </c>
      <c r="G52" s="22">
        <v>0</v>
      </c>
    </row>
    <row r="53" spans="1:7" x14ac:dyDescent="0.25">
      <c r="A53" s="22">
        <v>2022</v>
      </c>
      <c r="B53" s="22">
        <v>456</v>
      </c>
      <c r="C53" s="22">
        <v>2</v>
      </c>
      <c r="D53" s="22">
        <v>13</v>
      </c>
      <c r="E53" s="22">
        <v>2.5</v>
      </c>
    </row>
    <row r="54" spans="1:7" x14ac:dyDescent="0.25">
      <c r="A54" s="22">
        <v>2022</v>
      </c>
      <c r="B54" s="22">
        <v>456</v>
      </c>
      <c r="C54" s="22">
        <v>3</v>
      </c>
      <c r="D54" s="22">
        <v>10</v>
      </c>
      <c r="E54" s="22">
        <v>1.4</v>
      </c>
    </row>
    <row r="55" spans="1:7" x14ac:dyDescent="0.25">
      <c r="A55" s="22">
        <v>2022</v>
      </c>
      <c r="B55" s="22">
        <v>455</v>
      </c>
      <c r="C55" s="22">
        <v>1</v>
      </c>
      <c r="D55" s="22">
        <v>10</v>
      </c>
      <c r="E55" s="22">
        <v>1.3</v>
      </c>
      <c r="F55" s="22">
        <v>0</v>
      </c>
      <c r="G55" s="22">
        <v>0</v>
      </c>
    </row>
    <row r="56" spans="1:7" x14ac:dyDescent="0.25">
      <c r="A56" s="22">
        <v>2022</v>
      </c>
      <c r="B56" s="22">
        <v>455</v>
      </c>
      <c r="C56" s="22">
        <v>2</v>
      </c>
      <c r="D56" s="22">
        <v>10</v>
      </c>
      <c r="E56" s="22">
        <v>0.7</v>
      </c>
    </row>
    <row r="57" spans="1:7" x14ac:dyDescent="0.25">
      <c r="A57" s="22">
        <v>2022</v>
      </c>
      <c r="B57" s="22">
        <v>454</v>
      </c>
      <c r="C57" s="22">
        <v>1</v>
      </c>
      <c r="D57" s="22">
        <v>9</v>
      </c>
      <c r="E57" s="22">
        <v>1.7</v>
      </c>
      <c r="F57" s="22">
        <v>0</v>
      </c>
      <c r="G57" s="22">
        <v>0</v>
      </c>
    </row>
    <row r="58" spans="1:7" x14ac:dyDescent="0.25">
      <c r="A58" s="22">
        <v>2022</v>
      </c>
      <c r="B58" s="22">
        <v>454</v>
      </c>
      <c r="C58" s="22">
        <v>2</v>
      </c>
      <c r="D58" s="22">
        <v>7</v>
      </c>
      <c r="E58" s="22">
        <v>2</v>
      </c>
    </row>
    <row r="59" spans="1:7" x14ac:dyDescent="0.25">
      <c r="A59" s="22">
        <v>2022</v>
      </c>
      <c r="B59" s="22">
        <v>451</v>
      </c>
      <c r="C59" s="22">
        <v>0</v>
      </c>
      <c r="F59" s="22">
        <v>0</v>
      </c>
      <c r="G59" s="22">
        <v>0</v>
      </c>
    </row>
    <row r="60" spans="1:7" x14ac:dyDescent="0.25">
      <c r="A60" s="22">
        <v>2022</v>
      </c>
      <c r="B60" s="22">
        <v>452</v>
      </c>
      <c r="C60" s="22">
        <v>0</v>
      </c>
      <c r="F60" s="22">
        <v>0</v>
      </c>
      <c r="G60" s="22">
        <v>0</v>
      </c>
    </row>
    <row r="61" spans="1:7" x14ac:dyDescent="0.25">
      <c r="A61" s="22">
        <v>2022</v>
      </c>
      <c r="B61" s="22">
        <v>453</v>
      </c>
      <c r="C61" s="22">
        <v>0</v>
      </c>
      <c r="F61" s="22">
        <v>0</v>
      </c>
      <c r="G61" s="22">
        <v>0</v>
      </c>
    </row>
    <row r="62" spans="1:7" x14ac:dyDescent="0.25">
      <c r="A62" s="22">
        <v>2022</v>
      </c>
      <c r="B62" s="22">
        <v>545</v>
      </c>
      <c r="C62" s="22">
        <v>0</v>
      </c>
      <c r="F62" s="22">
        <v>0</v>
      </c>
      <c r="G62" s="22">
        <v>0</v>
      </c>
    </row>
    <row r="63" spans="1:7" x14ac:dyDescent="0.25">
      <c r="A63" s="22">
        <v>2022</v>
      </c>
      <c r="B63" s="22">
        <v>546</v>
      </c>
      <c r="C63" s="22">
        <v>0</v>
      </c>
      <c r="F63" s="22">
        <v>0</v>
      </c>
      <c r="G63" s="22">
        <v>0</v>
      </c>
    </row>
    <row r="64" spans="1:7" x14ac:dyDescent="0.25">
      <c r="A64" s="22">
        <v>2022</v>
      </c>
      <c r="B64" s="22">
        <v>539</v>
      </c>
      <c r="C64" s="22">
        <v>0</v>
      </c>
      <c r="F64" s="22">
        <v>0</v>
      </c>
      <c r="G64" s="22">
        <v>0</v>
      </c>
    </row>
    <row r="65" spans="1:9" x14ac:dyDescent="0.25">
      <c r="A65" s="22">
        <v>2022</v>
      </c>
      <c r="B65" s="22">
        <v>542</v>
      </c>
      <c r="C65" s="22">
        <v>0</v>
      </c>
      <c r="F65" s="22">
        <v>0</v>
      </c>
      <c r="G65" s="22">
        <v>0</v>
      </c>
    </row>
    <row r="66" spans="1:9" x14ac:dyDescent="0.25">
      <c r="A66" s="22">
        <v>2022</v>
      </c>
      <c r="B66" s="22">
        <v>543</v>
      </c>
      <c r="C66" s="22">
        <v>1</v>
      </c>
      <c r="D66" s="22">
        <v>4</v>
      </c>
      <c r="E66" s="22">
        <v>1</v>
      </c>
      <c r="F66" s="22">
        <v>0</v>
      </c>
      <c r="G66" s="22">
        <v>0</v>
      </c>
    </row>
    <row r="67" spans="1:9" x14ac:dyDescent="0.25">
      <c r="A67" s="22">
        <v>2022</v>
      </c>
      <c r="B67" s="22">
        <v>543</v>
      </c>
      <c r="C67" s="22">
        <v>2</v>
      </c>
      <c r="I67" t="s">
        <v>37</v>
      </c>
    </row>
    <row r="68" spans="1:9" x14ac:dyDescent="0.25">
      <c r="A68" s="22">
        <v>2022</v>
      </c>
      <c r="B68" s="22">
        <v>544</v>
      </c>
      <c r="C68" s="22">
        <v>1</v>
      </c>
      <c r="D68" s="22">
        <v>5</v>
      </c>
      <c r="E68" s="22">
        <v>1.5</v>
      </c>
      <c r="F68" s="22">
        <v>0</v>
      </c>
      <c r="G68" s="22">
        <v>0</v>
      </c>
    </row>
    <row r="69" spans="1:9" x14ac:dyDescent="0.25">
      <c r="A69" s="22">
        <v>2022</v>
      </c>
      <c r="B69" s="22">
        <v>544</v>
      </c>
      <c r="C69" s="22">
        <v>2</v>
      </c>
      <c r="D69">
        <v>2.4</v>
      </c>
      <c r="E69" s="22">
        <v>0.4</v>
      </c>
      <c r="F69" s="22"/>
      <c r="G69" s="22"/>
    </row>
    <row r="70" spans="1:9" x14ac:dyDescent="0.25">
      <c r="A70" s="22">
        <v>2022</v>
      </c>
      <c r="B70" s="22">
        <v>510</v>
      </c>
      <c r="C70" s="22">
        <v>0</v>
      </c>
      <c r="F70" s="22">
        <v>0</v>
      </c>
      <c r="G70" s="22">
        <v>0</v>
      </c>
    </row>
    <row r="71" spans="1:9" x14ac:dyDescent="0.25">
      <c r="A71" s="22">
        <v>2022</v>
      </c>
      <c r="B71" s="22">
        <v>547</v>
      </c>
      <c r="C71" s="22">
        <v>0</v>
      </c>
      <c r="F71" s="22">
        <v>0</v>
      </c>
      <c r="G71" s="22">
        <v>0</v>
      </c>
    </row>
    <row r="72" spans="1:9" x14ac:dyDescent="0.25">
      <c r="A72" s="22">
        <v>2022</v>
      </c>
      <c r="B72" s="22">
        <v>548</v>
      </c>
      <c r="C72" s="22">
        <v>0</v>
      </c>
      <c r="F72" s="22">
        <v>0</v>
      </c>
      <c r="G72" s="22">
        <v>0</v>
      </c>
    </row>
    <row r="73" spans="1:9" x14ac:dyDescent="0.25">
      <c r="A73" s="22">
        <v>2022</v>
      </c>
      <c r="B73" s="22">
        <v>549</v>
      </c>
      <c r="C73" s="22">
        <v>0</v>
      </c>
      <c r="F73" s="22">
        <v>0</v>
      </c>
      <c r="G73" s="22">
        <v>0</v>
      </c>
    </row>
    <row r="74" spans="1:9" x14ac:dyDescent="0.25">
      <c r="A74" s="22">
        <v>2022</v>
      </c>
      <c r="B74" s="22">
        <v>538</v>
      </c>
      <c r="C74" s="22">
        <v>0</v>
      </c>
      <c r="F74" s="22">
        <v>0</v>
      </c>
      <c r="G74" s="22">
        <v>0</v>
      </c>
    </row>
    <row r="75" spans="1:9" x14ac:dyDescent="0.25">
      <c r="A75" s="22">
        <v>2022</v>
      </c>
      <c r="B75" s="22">
        <v>537</v>
      </c>
      <c r="C75" s="22">
        <v>1</v>
      </c>
      <c r="D75" s="22">
        <v>10</v>
      </c>
      <c r="E75" s="22">
        <v>2</v>
      </c>
      <c r="F75" s="22">
        <v>0</v>
      </c>
      <c r="G75" s="22">
        <v>0</v>
      </c>
    </row>
    <row r="76" spans="1:9" x14ac:dyDescent="0.25">
      <c r="A76" s="22">
        <v>2022</v>
      </c>
      <c r="B76" s="22">
        <v>537</v>
      </c>
      <c r="C76" s="22">
        <v>2</v>
      </c>
      <c r="D76" s="22">
        <v>10</v>
      </c>
      <c r="E76" s="22">
        <v>3</v>
      </c>
    </row>
    <row r="77" spans="1:9" x14ac:dyDescent="0.25">
      <c r="A77" s="22">
        <v>2022</v>
      </c>
      <c r="B77" s="22">
        <v>537</v>
      </c>
      <c r="C77" s="22">
        <v>3</v>
      </c>
      <c r="D77" s="22">
        <v>6</v>
      </c>
      <c r="E77" s="22">
        <v>1.7</v>
      </c>
    </row>
    <row r="78" spans="1:9" x14ac:dyDescent="0.25">
      <c r="A78" s="22">
        <v>2022</v>
      </c>
      <c r="B78" s="22">
        <v>536</v>
      </c>
      <c r="C78" s="22">
        <v>1</v>
      </c>
      <c r="D78" s="22">
        <v>13</v>
      </c>
      <c r="E78" s="22">
        <v>3.5</v>
      </c>
      <c r="F78" s="22">
        <v>0</v>
      </c>
      <c r="G78" s="22">
        <v>0</v>
      </c>
    </row>
    <row r="79" spans="1:9" x14ac:dyDescent="0.25">
      <c r="A79" s="22">
        <v>2022</v>
      </c>
      <c r="B79" s="22">
        <v>536</v>
      </c>
      <c r="C79" s="22">
        <v>2</v>
      </c>
      <c r="D79" s="22">
        <v>17</v>
      </c>
      <c r="E79" s="22">
        <v>4</v>
      </c>
    </row>
    <row r="80" spans="1:9" x14ac:dyDescent="0.25">
      <c r="A80" s="22">
        <v>2022</v>
      </c>
      <c r="B80" s="22">
        <v>536</v>
      </c>
      <c r="C80" s="22">
        <v>3</v>
      </c>
      <c r="D80" s="22">
        <v>16</v>
      </c>
      <c r="E80" s="22">
        <v>2.5</v>
      </c>
    </row>
    <row r="81" spans="1:9" x14ac:dyDescent="0.25">
      <c r="A81" s="22">
        <v>2022</v>
      </c>
      <c r="B81" s="22">
        <v>536</v>
      </c>
      <c r="C81" s="22">
        <v>4</v>
      </c>
      <c r="D81" s="22">
        <v>6.5</v>
      </c>
      <c r="E81" s="22">
        <v>1.5</v>
      </c>
    </row>
    <row r="82" spans="1:9" x14ac:dyDescent="0.25">
      <c r="A82" s="22">
        <v>2022</v>
      </c>
      <c r="B82" s="22">
        <v>535</v>
      </c>
      <c r="C82" s="22">
        <v>0</v>
      </c>
      <c r="F82" s="22">
        <v>0</v>
      </c>
      <c r="G82" s="22">
        <v>0</v>
      </c>
    </row>
    <row r="83" spans="1:9" x14ac:dyDescent="0.25">
      <c r="A83" s="22">
        <v>2022</v>
      </c>
      <c r="B83" s="22">
        <v>532</v>
      </c>
      <c r="C83" s="22">
        <v>1</v>
      </c>
      <c r="D83" s="22">
        <v>9</v>
      </c>
      <c r="E83" s="22">
        <v>2.5</v>
      </c>
      <c r="F83" s="22">
        <v>0</v>
      </c>
      <c r="G83" s="22">
        <v>0</v>
      </c>
      <c r="I83" t="s">
        <v>10</v>
      </c>
    </row>
    <row r="84" spans="1:9" x14ac:dyDescent="0.25">
      <c r="A84" s="22">
        <v>2022</v>
      </c>
      <c r="B84" s="22">
        <v>532</v>
      </c>
      <c r="C84" s="22">
        <v>2</v>
      </c>
      <c r="D84" s="22">
        <v>11</v>
      </c>
      <c r="E84" s="22">
        <v>3</v>
      </c>
    </row>
    <row r="85" spans="1:9" x14ac:dyDescent="0.25">
      <c r="A85" s="22">
        <v>2022</v>
      </c>
      <c r="B85" s="22">
        <v>532</v>
      </c>
      <c r="C85" s="22">
        <v>3</v>
      </c>
      <c r="D85" s="22">
        <v>12</v>
      </c>
      <c r="E85" s="22">
        <v>2.8</v>
      </c>
    </row>
    <row r="86" spans="1:9" x14ac:dyDescent="0.25">
      <c r="A86" s="22">
        <v>2022</v>
      </c>
      <c r="B86" s="22">
        <v>532</v>
      </c>
      <c r="C86" s="22">
        <v>4</v>
      </c>
      <c r="D86" s="22">
        <v>8</v>
      </c>
      <c r="E86" s="22">
        <v>1.6</v>
      </c>
    </row>
    <row r="87" spans="1:9" x14ac:dyDescent="0.25">
      <c r="A87" s="22">
        <v>2022</v>
      </c>
      <c r="B87" s="24">
        <v>531</v>
      </c>
      <c r="C87" s="22">
        <v>1</v>
      </c>
      <c r="D87" s="22">
        <v>10</v>
      </c>
      <c r="E87" s="22">
        <v>3.5</v>
      </c>
      <c r="F87" s="22">
        <v>0</v>
      </c>
      <c r="G87" s="22">
        <v>0</v>
      </c>
    </row>
    <row r="88" spans="1:9" x14ac:dyDescent="0.25">
      <c r="A88" s="22">
        <v>2022</v>
      </c>
      <c r="B88" s="24">
        <v>531</v>
      </c>
      <c r="C88" s="22">
        <v>2</v>
      </c>
      <c r="D88" s="22">
        <v>12.5</v>
      </c>
      <c r="E88" s="22">
        <v>3.2</v>
      </c>
    </row>
    <row r="89" spans="1:9" x14ac:dyDescent="0.25">
      <c r="A89" s="22">
        <v>2022</v>
      </c>
      <c r="B89" s="24">
        <v>531</v>
      </c>
      <c r="C89" s="22">
        <v>3</v>
      </c>
      <c r="D89" s="22">
        <v>10.5</v>
      </c>
      <c r="E89" s="22">
        <v>2.2000000000000002</v>
      </c>
    </row>
    <row r="90" spans="1:9" x14ac:dyDescent="0.25">
      <c r="A90" s="22">
        <v>2022</v>
      </c>
      <c r="B90" s="22">
        <v>534</v>
      </c>
      <c r="C90" s="22">
        <v>0</v>
      </c>
      <c r="F90" s="22">
        <v>0</v>
      </c>
      <c r="G90" s="22">
        <v>0</v>
      </c>
    </row>
    <row r="91" spans="1:9" x14ac:dyDescent="0.25">
      <c r="A91" s="22">
        <v>2022</v>
      </c>
      <c r="B91" s="22">
        <v>505</v>
      </c>
      <c r="C91" s="22">
        <v>1</v>
      </c>
      <c r="D91" s="22">
        <v>11</v>
      </c>
      <c r="E91" s="22">
        <v>2.2000000000000002</v>
      </c>
      <c r="F91" s="22">
        <v>0</v>
      </c>
      <c r="G91" s="22">
        <v>0</v>
      </c>
    </row>
    <row r="92" spans="1:9" x14ac:dyDescent="0.25">
      <c r="A92" s="22">
        <v>2022</v>
      </c>
      <c r="B92" s="22">
        <v>505</v>
      </c>
      <c r="C92" s="22">
        <v>2</v>
      </c>
      <c r="D92" s="22">
        <v>13</v>
      </c>
      <c r="E92" s="22">
        <v>2.5</v>
      </c>
    </row>
    <row r="93" spans="1:9" x14ac:dyDescent="0.25">
      <c r="A93" s="22">
        <v>2022</v>
      </c>
      <c r="B93" s="22">
        <v>505</v>
      </c>
      <c r="C93" s="22">
        <v>3</v>
      </c>
      <c r="D93" s="22">
        <v>10</v>
      </c>
      <c r="E93" s="22">
        <v>1.5</v>
      </c>
    </row>
    <row r="94" spans="1:9" x14ac:dyDescent="0.25">
      <c r="A94" s="22">
        <v>2022</v>
      </c>
      <c r="B94" s="22">
        <v>503</v>
      </c>
      <c r="C94" s="22">
        <v>1</v>
      </c>
      <c r="D94" s="22">
        <v>11</v>
      </c>
      <c r="E94" s="22">
        <v>4</v>
      </c>
      <c r="F94" s="22">
        <v>0</v>
      </c>
      <c r="G94" s="22">
        <v>0</v>
      </c>
    </row>
    <row r="95" spans="1:9" x14ac:dyDescent="0.25">
      <c r="A95" s="22">
        <v>2022</v>
      </c>
      <c r="B95" s="22">
        <v>503</v>
      </c>
      <c r="C95" s="22">
        <v>2</v>
      </c>
      <c r="D95" s="22">
        <v>15</v>
      </c>
      <c r="E95" s="22">
        <v>3.8</v>
      </c>
    </row>
    <row r="96" spans="1:9" x14ac:dyDescent="0.25">
      <c r="A96" s="22">
        <v>2022</v>
      </c>
      <c r="B96" s="22">
        <v>503</v>
      </c>
      <c r="C96" s="22">
        <v>3</v>
      </c>
      <c r="D96" s="22">
        <v>13.5</v>
      </c>
      <c r="E96" s="22">
        <v>3</v>
      </c>
    </row>
    <row r="97" spans="1:7" x14ac:dyDescent="0.25">
      <c r="A97" s="22">
        <v>2022</v>
      </c>
      <c r="B97" s="22">
        <v>503</v>
      </c>
      <c r="C97" s="22">
        <v>4</v>
      </c>
      <c r="D97" s="22">
        <v>11</v>
      </c>
      <c r="E97" s="22">
        <v>2</v>
      </c>
    </row>
    <row r="98" spans="1:7" x14ac:dyDescent="0.25">
      <c r="A98" s="22">
        <v>2022</v>
      </c>
      <c r="B98" s="22">
        <v>506</v>
      </c>
      <c r="C98" s="22">
        <v>1</v>
      </c>
      <c r="D98" s="22">
        <v>7.5</v>
      </c>
      <c r="E98" s="22">
        <v>1.2</v>
      </c>
      <c r="F98" s="22">
        <v>0</v>
      </c>
      <c r="G98" s="22">
        <v>0</v>
      </c>
    </row>
    <row r="99" spans="1:7" x14ac:dyDescent="0.25">
      <c r="A99" s="22">
        <v>2022</v>
      </c>
      <c r="B99" s="22">
        <v>506</v>
      </c>
      <c r="C99" s="22">
        <v>2</v>
      </c>
      <c r="D99" s="22">
        <v>5</v>
      </c>
      <c r="E99" s="22">
        <v>0.5</v>
      </c>
    </row>
    <row r="100" spans="1:7" x14ac:dyDescent="0.25">
      <c r="A100" s="22">
        <v>2022</v>
      </c>
      <c r="B100" s="22">
        <v>502</v>
      </c>
      <c r="C100" s="22">
        <v>1</v>
      </c>
      <c r="D100" s="22">
        <v>6</v>
      </c>
      <c r="E100" s="22">
        <v>1.8</v>
      </c>
      <c r="F100" s="22">
        <v>0</v>
      </c>
      <c r="G100" s="22">
        <v>0</v>
      </c>
    </row>
    <row r="101" spans="1:7" x14ac:dyDescent="0.25">
      <c r="A101" s="22">
        <v>2022</v>
      </c>
      <c r="B101" s="22">
        <v>502</v>
      </c>
      <c r="C101" s="22">
        <v>2</v>
      </c>
      <c r="D101" s="22">
        <v>8.5</v>
      </c>
      <c r="E101" s="22">
        <v>1.5</v>
      </c>
    </row>
    <row r="102" spans="1:7" x14ac:dyDescent="0.25">
      <c r="A102" s="22">
        <v>2022</v>
      </c>
      <c r="B102" s="22">
        <v>500</v>
      </c>
      <c r="C102" s="22">
        <v>1</v>
      </c>
      <c r="D102" s="22">
        <v>6</v>
      </c>
      <c r="E102" s="22">
        <v>1.2</v>
      </c>
      <c r="F102" s="22">
        <v>0</v>
      </c>
      <c r="G102" s="22">
        <v>0</v>
      </c>
    </row>
    <row r="103" spans="1:7" x14ac:dyDescent="0.25">
      <c r="A103" s="22">
        <v>2022</v>
      </c>
      <c r="B103" s="22">
        <v>500</v>
      </c>
      <c r="C103" s="22">
        <v>2</v>
      </c>
      <c r="D103" s="22">
        <v>7</v>
      </c>
      <c r="E103" s="22">
        <v>1.4</v>
      </c>
    </row>
    <row r="104" spans="1:7" x14ac:dyDescent="0.25">
      <c r="A104" s="22">
        <v>2022</v>
      </c>
      <c r="B104" s="22">
        <v>499</v>
      </c>
      <c r="C104" s="22">
        <v>1</v>
      </c>
      <c r="D104" s="22">
        <v>2.5</v>
      </c>
      <c r="E104" s="22">
        <v>0.6</v>
      </c>
      <c r="F104" s="22">
        <v>0</v>
      </c>
      <c r="G104" s="22">
        <v>0</v>
      </c>
    </row>
    <row r="105" spans="1:7" x14ac:dyDescent="0.25">
      <c r="A105" s="22">
        <v>2022</v>
      </c>
      <c r="B105" s="22">
        <v>499</v>
      </c>
      <c r="C105" s="22">
        <v>2</v>
      </c>
      <c r="D105" s="22">
        <v>2.5</v>
      </c>
      <c r="E105" s="22">
        <v>0.4</v>
      </c>
    </row>
    <row r="106" spans="1:7" x14ac:dyDescent="0.25">
      <c r="A106" s="22">
        <v>2022</v>
      </c>
      <c r="B106" s="22">
        <v>498</v>
      </c>
      <c r="C106" s="22">
        <v>1</v>
      </c>
      <c r="D106" s="22">
        <v>14.5</v>
      </c>
      <c r="E106" s="22">
        <v>1.5</v>
      </c>
      <c r="F106" s="22">
        <v>0</v>
      </c>
      <c r="G106" s="22">
        <v>0</v>
      </c>
    </row>
    <row r="107" spans="1:7" x14ac:dyDescent="0.25">
      <c r="A107" s="22">
        <v>2022</v>
      </c>
      <c r="B107" s="22">
        <v>498</v>
      </c>
      <c r="C107" s="22">
        <v>2</v>
      </c>
      <c r="D107" s="22">
        <v>15</v>
      </c>
      <c r="E107" s="22">
        <v>2</v>
      </c>
    </row>
    <row r="108" spans="1:7" x14ac:dyDescent="0.25">
      <c r="A108" s="22">
        <v>2022</v>
      </c>
      <c r="B108" s="22">
        <v>497</v>
      </c>
      <c r="C108" s="22">
        <v>1</v>
      </c>
      <c r="D108" s="22">
        <v>16</v>
      </c>
      <c r="E108" s="22">
        <v>3</v>
      </c>
      <c r="F108" s="22">
        <v>8.5</v>
      </c>
      <c r="G108" s="22">
        <v>1.5</v>
      </c>
    </row>
    <row r="109" spans="1:7" x14ac:dyDescent="0.25">
      <c r="A109" s="22">
        <v>2022</v>
      </c>
      <c r="B109" s="22">
        <v>497</v>
      </c>
      <c r="C109" s="22">
        <v>2</v>
      </c>
      <c r="D109" s="22">
        <v>20</v>
      </c>
      <c r="E109" s="22">
        <v>3</v>
      </c>
    </row>
    <row r="110" spans="1:7" x14ac:dyDescent="0.25">
      <c r="A110" s="22">
        <v>2022</v>
      </c>
      <c r="B110" s="22">
        <v>497</v>
      </c>
      <c r="C110" s="22">
        <v>3</v>
      </c>
      <c r="D110" s="22">
        <v>14.5</v>
      </c>
      <c r="E110" s="22">
        <v>1.3</v>
      </c>
    </row>
    <row r="111" spans="1:7" x14ac:dyDescent="0.25">
      <c r="A111" s="22">
        <v>2022</v>
      </c>
      <c r="B111" s="22">
        <v>497</v>
      </c>
      <c r="C111" s="22">
        <v>4</v>
      </c>
      <c r="D111" s="22">
        <v>7</v>
      </c>
      <c r="E111" s="22">
        <v>0.6</v>
      </c>
    </row>
    <row r="112" spans="1:7" x14ac:dyDescent="0.25">
      <c r="A112" s="22">
        <v>2022</v>
      </c>
      <c r="B112" s="22">
        <v>496</v>
      </c>
      <c r="C112" s="22">
        <v>0</v>
      </c>
      <c r="F112" s="22">
        <v>0</v>
      </c>
      <c r="G112" s="22">
        <v>0</v>
      </c>
    </row>
    <row r="113" spans="1:9" x14ac:dyDescent="0.25">
      <c r="A113" s="22">
        <v>2022</v>
      </c>
      <c r="B113" s="22">
        <v>494</v>
      </c>
      <c r="C113" s="22">
        <v>1</v>
      </c>
      <c r="D113" s="22">
        <v>6.6</v>
      </c>
      <c r="E113" s="22">
        <v>1.6</v>
      </c>
      <c r="F113" s="22">
        <v>0</v>
      </c>
      <c r="G113" s="22">
        <v>0</v>
      </c>
    </row>
    <row r="114" spans="1:9" x14ac:dyDescent="0.25">
      <c r="A114" s="22">
        <v>2022</v>
      </c>
      <c r="B114" s="22">
        <v>494</v>
      </c>
      <c r="C114" s="22">
        <v>2</v>
      </c>
      <c r="D114" s="22">
        <v>7.5</v>
      </c>
      <c r="E114" s="22">
        <v>1.6</v>
      </c>
    </row>
    <row r="115" spans="1:9" x14ac:dyDescent="0.25">
      <c r="A115" s="22">
        <v>2022</v>
      </c>
      <c r="B115" s="22">
        <v>494</v>
      </c>
      <c r="C115" s="22">
        <v>3</v>
      </c>
      <c r="D115" s="22">
        <v>4.5</v>
      </c>
      <c r="E115" s="22">
        <v>0.5</v>
      </c>
    </row>
    <row r="116" spans="1:9" x14ac:dyDescent="0.25">
      <c r="A116" s="22">
        <v>2022</v>
      </c>
      <c r="B116" s="22">
        <v>493</v>
      </c>
      <c r="C116" s="22">
        <v>1</v>
      </c>
      <c r="D116" s="22">
        <v>8</v>
      </c>
      <c r="E116" s="22">
        <v>2</v>
      </c>
      <c r="F116" s="22">
        <v>0</v>
      </c>
      <c r="G116" s="22">
        <v>0</v>
      </c>
    </row>
    <row r="117" spans="1:9" x14ac:dyDescent="0.25">
      <c r="A117" s="22">
        <v>2022</v>
      </c>
      <c r="B117" s="22">
        <v>493</v>
      </c>
      <c r="C117" s="22">
        <v>2</v>
      </c>
      <c r="D117" s="22">
        <v>9</v>
      </c>
      <c r="E117" s="22">
        <v>2</v>
      </c>
    </row>
    <row r="118" spans="1:9" x14ac:dyDescent="0.25">
      <c r="A118" s="22">
        <v>2022</v>
      </c>
      <c r="B118" s="22">
        <v>495</v>
      </c>
      <c r="C118" s="22">
        <v>0</v>
      </c>
      <c r="F118" s="22">
        <v>0</v>
      </c>
      <c r="G118" s="22">
        <v>0</v>
      </c>
    </row>
    <row r="119" spans="1:9" x14ac:dyDescent="0.25">
      <c r="A119" s="22">
        <v>2022</v>
      </c>
      <c r="B119" s="22">
        <v>492</v>
      </c>
      <c r="C119" s="22">
        <v>0</v>
      </c>
      <c r="F119" s="22">
        <v>0</v>
      </c>
      <c r="G119" s="22">
        <v>0</v>
      </c>
    </row>
    <row r="120" spans="1:9" x14ac:dyDescent="0.25">
      <c r="A120" s="22">
        <v>2022</v>
      </c>
      <c r="B120" s="22">
        <v>491</v>
      </c>
      <c r="C120" s="22">
        <v>1</v>
      </c>
      <c r="D120" s="22">
        <v>7</v>
      </c>
      <c r="E120" s="22">
        <v>1.5</v>
      </c>
      <c r="F120" s="22">
        <v>0</v>
      </c>
      <c r="G120" s="22">
        <v>0</v>
      </c>
    </row>
    <row r="121" spans="1:9" x14ac:dyDescent="0.25">
      <c r="A121" s="22">
        <v>2022</v>
      </c>
      <c r="B121" s="22">
        <v>491</v>
      </c>
      <c r="C121" s="22">
        <v>2</v>
      </c>
      <c r="D121" s="22">
        <v>9.5</v>
      </c>
      <c r="E121" s="22">
        <v>1.5</v>
      </c>
    </row>
    <row r="122" spans="1:9" x14ac:dyDescent="0.25">
      <c r="A122" s="22">
        <v>2022</v>
      </c>
      <c r="B122" s="22">
        <v>490</v>
      </c>
      <c r="C122" s="22">
        <v>1</v>
      </c>
      <c r="D122" s="22">
        <v>4.5</v>
      </c>
      <c r="E122" s="22">
        <v>1</v>
      </c>
      <c r="F122" s="22">
        <v>0</v>
      </c>
      <c r="G122" s="22">
        <v>0</v>
      </c>
    </row>
    <row r="123" spans="1:9" x14ac:dyDescent="0.25">
      <c r="A123" s="22">
        <v>2022</v>
      </c>
      <c r="B123" s="22">
        <v>489</v>
      </c>
      <c r="C123" s="22">
        <v>1</v>
      </c>
      <c r="D123" s="22">
        <v>15</v>
      </c>
      <c r="E123" s="22">
        <v>2.2000000000000002</v>
      </c>
      <c r="F123" s="22">
        <v>0</v>
      </c>
      <c r="G123" s="22">
        <v>0</v>
      </c>
    </row>
    <row r="124" spans="1:9" x14ac:dyDescent="0.25">
      <c r="A124" s="22">
        <v>2022</v>
      </c>
      <c r="B124" s="22">
        <v>489</v>
      </c>
      <c r="C124" s="22">
        <v>2</v>
      </c>
      <c r="D124" s="22">
        <v>15.5</v>
      </c>
      <c r="E124" s="22">
        <v>1.5</v>
      </c>
    </row>
    <row r="125" spans="1:9" x14ac:dyDescent="0.25">
      <c r="A125" s="22">
        <v>2022</v>
      </c>
      <c r="B125" s="22">
        <v>489</v>
      </c>
      <c r="C125" s="22">
        <v>3</v>
      </c>
      <c r="D125" s="22">
        <v>7</v>
      </c>
      <c r="E125" s="22">
        <v>0.5</v>
      </c>
    </row>
    <row r="126" spans="1:9" x14ac:dyDescent="0.25">
      <c r="A126" s="22">
        <v>2022</v>
      </c>
      <c r="B126" s="22">
        <v>488</v>
      </c>
      <c r="C126" s="22">
        <v>1</v>
      </c>
      <c r="D126" s="22">
        <v>7</v>
      </c>
      <c r="E126" s="22">
        <v>1.8</v>
      </c>
      <c r="F126" s="22">
        <v>0</v>
      </c>
      <c r="G126" s="22">
        <v>0</v>
      </c>
    </row>
    <row r="127" spans="1:9" x14ac:dyDescent="0.25">
      <c r="A127" s="22">
        <v>2022</v>
      </c>
      <c r="B127" s="22">
        <v>488</v>
      </c>
      <c r="C127" s="22">
        <v>2</v>
      </c>
      <c r="D127" s="22">
        <v>5</v>
      </c>
      <c r="E127" s="22">
        <v>1</v>
      </c>
    </row>
    <row r="128" spans="1:9" x14ac:dyDescent="0.25">
      <c r="A128" s="22">
        <v>2022</v>
      </c>
      <c r="B128" s="22">
        <v>488</v>
      </c>
      <c r="C128" s="22">
        <v>3</v>
      </c>
      <c r="I128" t="s">
        <v>37</v>
      </c>
    </row>
    <row r="129" spans="1:7" x14ac:dyDescent="0.25">
      <c r="A129" s="22">
        <v>2022</v>
      </c>
      <c r="B129" s="22">
        <v>487</v>
      </c>
      <c r="C129" s="22">
        <v>1</v>
      </c>
      <c r="D129" s="22">
        <v>10</v>
      </c>
      <c r="E129" s="22">
        <v>2.2000000000000002</v>
      </c>
      <c r="F129" s="22">
        <v>0</v>
      </c>
      <c r="G129" s="22">
        <v>0</v>
      </c>
    </row>
    <row r="130" spans="1:7" x14ac:dyDescent="0.25">
      <c r="A130" s="22">
        <v>2022</v>
      </c>
      <c r="B130" s="22">
        <v>487</v>
      </c>
      <c r="C130" s="22">
        <v>2</v>
      </c>
      <c r="D130" s="22">
        <v>12.5</v>
      </c>
      <c r="E130" s="22">
        <v>2.2999999999999998</v>
      </c>
    </row>
    <row r="131" spans="1:7" x14ac:dyDescent="0.25">
      <c r="A131" s="22">
        <v>2022</v>
      </c>
      <c r="B131" s="22">
        <v>484</v>
      </c>
      <c r="C131" s="22">
        <v>0</v>
      </c>
      <c r="F131" s="22">
        <v>0</v>
      </c>
      <c r="G131" s="22">
        <v>0</v>
      </c>
    </row>
    <row r="132" spans="1:7" x14ac:dyDescent="0.25">
      <c r="A132" s="22">
        <v>2022</v>
      </c>
      <c r="B132" s="22">
        <v>485</v>
      </c>
      <c r="C132" s="22">
        <v>0</v>
      </c>
      <c r="F132" s="22">
        <v>0</v>
      </c>
      <c r="G132" s="22">
        <v>0</v>
      </c>
    </row>
    <row r="133" spans="1:7" x14ac:dyDescent="0.25">
      <c r="A133" s="22">
        <v>2022</v>
      </c>
      <c r="B133" s="22">
        <v>482</v>
      </c>
      <c r="C133" s="22">
        <v>1</v>
      </c>
      <c r="D133" s="22">
        <v>9.5</v>
      </c>
      <c r="E133" s="22">
        <v>2.4</v>
      </c>
      <c r="F133" s="22">
        <v>0</v>
      </c>
      <c r="G133" s="22">
        <v>0</v>
      </c>
    </row>
    <row r="134" spans="1:7" x14ac:dyDescent="0.25">
      <c r="A134" s="22">
        <v>2022</v>
      </c>
      <c r="B134" s="22">
        <v>482</v>
      </c>
      <c r="C134" s="22">
        <v>2</v>
      </c>
      <c r="D134" s="22">
        <v>11.5</v>
      </c>
      <c r="E134" s="22">
        <v>2.6</v>
      </c>
    </row>
    <row r="135" spans="1:7" x14ac:dyDescent="0.25">
      <c r="A135" s="22">
        <v>2022</v>
      </c>
      <c r="B135" s="22">
        <v>481</v>
      </c>
      <c r="C135" s="22">
        <v>1</v>
      </c>
      <c r="D135" s="22">
        <v>10</v>
      </c>
      <c r="E135" s="22">
        <v>2.5</v>
      </c>
      <c r="F135" s="22">
        <v>0</v>
      </c>
      <c r="G135" s="22">
        <v>0</v>
      </c>
    </row>
    <row r="136" spans="1:7" x14ac:dyDescent="0.25">
      <c r="A136" s="22">
        <v>2022</v>
      </c>
      <c r="B136" s="22">
        <v>481</v>
      </c>
      <c r="C136" s="22">
        <v>2</v>
      </c>
      <c r="D136" s="22">
        <v>12.5</v>
      </c>
      <c r="E136" s="22">
        <v>2.5</v>
      </c>
    </row>
    <row r="137" spans="1:7" x14ac:dyDescent="0.25">
      <c r="A137" s="22">
        <v>2022</v>
      </c>
      <c r="B137" s="22">
        <v>481</v>
      </c>
      <c r="C137" s="22">
        <v>3</v>
      </c>
      <c r="D137" s="22">
        <v>6.5</v>
      </c>
      <c r="E137" s="22">
        <v>1.3</v>
      </c>
    </row>
    <row r="138" spans="1:7" x14ac:dyDescent="0.25">
      <c r="A138" s="22">
        <v>2022</v>
      </c>
      <c r="B138" s="22">
        <v>483</v>
      </c>
      <c r="C138" s="22">
        <v>1</v>
      </c>
      <c r="D138" s="22">
        <v>11</v>
      </c>
      <c r="E138" s="22">
        <v>1.5</v>
      </c>
      <c r="F138" s="22">
        <v>0</v>
      </c>
      <c r="G138" s="22">
        <v>0</v>
      </c>
    </row>
    <row r="139" spans="1:7" x14ac:dyDescent="0.25">
      <c r="A139" s="22">
        <v>2022</v>
      </c>
      <c r="B139" s="22">
        <v>483</v>
      </c>
      <c r="C139" s="22">
        <v>2</v>
      </c>
      <c r="D139" s="22">
        <v>11</v>
      </c>
      <c r="E139" s="22">
        <v>1.2</v>
      </c>
    </row>
    <row r="140" spans="1:7" x14ac:dyDescent="0.25">
      <c r="A140" s="22">
        <v>2022</v>
      </c>
      <c r="B140" s="22">
        <v>480</v>
      </c>
      <c r="C140" s="22">
        <v>0</v>
      </c>
      <c r="F140" s="22">
        <v>0</v>
      </c>
      <c r="G140" s="22">
        <v>0</v>
      </c>
    </row>
    <row r="141" spans="1:7" x14ac:dyDescent="0.25">
      <c r="A141" s="22">
        <v>2022</v>
      </c>
      <c r="B141" s="22">
        <v>478</v>
      </c>
      <c r="C141" s="22">
        <v>1</v>
      </c>
      <c r="D141" s="22">
        <v>7</v>
      </c>
      <c r="E141" s="22">
        <v>2.2000000000000002</v>
      </c>
      <c r="F141" s="22">
        <v>0</v>
      </c>
      <c r="G141" s="22">
        <v>0</v>
      </c>
    </row>
    <row r="142" spans="1:7" x14ac:dyDescent="0.25">
      <c r="A142" s="22">
        <v>2022</v>
      </c>
      <c r="B142" s="22">
        <v>478</v>
      </c>
      <c r="C142" s="22">
        <v>2</v>
      </c>
      <c r="D142" s="22">
        <v>9</v>
      </c>
      <c r="E142" s="22">
        <v>2.2999999999999998</v>
      </c>
    </row>
    <row r="143" spans="1:7" x14ac:dyDescent="0.25">
      <c r="A143" s="22">
        <v>2022</v>
      </c>
      <c r="B143" s="22">
        <v>478</v>
      </c>
      <c r="C143" s="22">
        <v>3</v>
      </c>
      <c r="D143" s="22">
        <v>6.5</v>
      </c>
      <c r="E143" s="22">
        <v>1.4</v>
      </c>
    </row>
    <row r="144" spans="1:7" x14ac:dyDescent="0.25">
      <c r="A144" s="22">
        <v>2022</v>
      </c>
      <c r="B144" s="22">
        <v>477</v>
      </c>
      <c r="C144" s="22">
        <v>0</v>
      </c>
      <c r="F144" s="22">
        <v>0</v>
      </c>
      <c r="G144" s="22">
        <v>0</v>
      </c>
    </row>
    <row r="145" spans="1:7" x14ac:dyDescent="0.25">
      <c r="A145" s="22">
        <v>2022</v>
      </c>
      <c r="B145" s="22">
        <v>474</v>
      </c>
      <c r="C145" s="22">
        <v>0</v>
      </c>
      <c r="F145" s="22">
        <v>0</v>
      </c>
      <c r="G145" s="22">
        <v>0</v>
      </c>
    </row>
    <row r="146" spans="1:7" x14ac:dyDescent="0.25">
      <c r="A146" s="22">
        <v>2022</v>
      </c>
      <c r="B146" s="22">
        <v>476</v>
      </c>
      <c r="C146" s="22">
        <v>1</v>
      </c>
      <c r="D146" s="22">
        <v>8.5</v>
      </c>
      <c r="E146" s="22">
        <v>1.6</v>
      </c>
      <c r="F146" s="22">
        <v>0</v>
      </c>
      <c r="G146" s="22">
        <v>0</v>
      </c>
    </row>
    <row r="147" spans="1:7" x14ac:dyDescent="0.25">
      <c r="A147" s="22">
        <v>2022</v>
      </c>
      <c r="B147" s="22">
        <v>476</v>
      </c>
      <c r="C147" s="22">
        <v>2</v>
      </c>
      <c r="D147" s="22">
        <v>8.5</v>
      </c>
      <c r="E147" s="22">
        <v>1.2</v>
      </c>
    </row>
    <row r="148" spans="1:7" x14ac:dyDescent="0.25">
      <c r="A148" s="22">
        <v>2022</v>
      </c>
      <c r="B148" s="22">
        <v>475</v>
      </c>
      <c r="C148" s="22">
        <v>0</v>
      </c>
      <c r="F148" s="22">
        <v>0</v>
      </c>
      <c r="G148" s="22">
        <v>0</v>
      </c>
    </row>
    <row r="149" spans="1:7" x14ac:dyDescent="0.25">
      <c r="A149" s="22">
        <v>2022</v>
      </c>
      <c r="B149" s="22">
        <v>473</v>
      </c>
      <c r="C149" s="22">
        <v>1</v>
      </c>
      <c r="D149" s="22">
        <v>8</v>
      </c>
      <c r="E149" s="22">
        <v>1.8</v>
      </c>
      <c r="F149" s="22">
        <v>0</v>
      </c>
      <c r="G149" s="22">
        <v>0</v>
      </c>
    </row>
    <row r="150" spans="1:7" x14ac:dyDescent="0.25">
      <c r="A150" s="22">
        <v>2022</v>
      </c>
      <c r="B150" s="22">
        <v>473</v>
      </c>
      <c r="C150" s="22">
        <v>2</v>
      </c>
      <c r="D150" s="22">
        <v>10</v>
      </c>
      <c r="E150" s="22">
        <v>1.8</v>
      </c>
    </row>
    <row r="151" spans="1:7" x14ac:dyDescent="0.25">
      <c r="A151" s="22">
        <v>2022</v>
      </c>
      <c r="B151" s="22">
        <v>472</v>
      </c>
      <c r="C151" s="22">
        <v>1</v>
      </c>
      <c r="D151" s="22">
        <v>14.5</v>
      </c>
      <c r="E151" s="22">
        <v>2.2999999999999998</v>
      </c>
      <c r="F151" s="22">
        <v>0</v>
      </c>
      <c r="G151" s="22">
        <v>0</v>
      </c>
    </row>
    <row r="152" spans="1:7" x14ac:dyDescent="0.25">
      <c r="A152" s="22">
        <v>2022</v>
      </c>
      <c r="B152" s="22">
        <v>472</v>
      </c>
      <c r="C152" s="22">
        <v>2</v>
      </c>
      <c r="D152" s="22">
        <v>15</v>
      </c>
      <c r="E152" s="22">
        <v>1.6</v>
      </c>
    </row>
    <row r="153" spans="1:7" x14ac:dyDescent="0.25">
      <c r="A153" s="22">
        <v>2022</v>
      </c>
      <c r="B153" s="22">
        <v>471</v>
      </c>
      <c r="C153" s="22">
        <v>1</v>
      </c>
      <c r="D153" s="22">
        <v>9.1999999999999993</v>
      </c>
      <c r="E153" s="22">
        <v>2.2000000000000002</v>
      </c>
      <c r="F153" s="22">
        <v>15.9</v>
      </c>
      <c r="G153" s="22">
        <v>1.5</v>
      </c>
    </row>
    <row r="154" spans="1:7" x14ac:dyDescent="0.25">
      <c r="A154" s="22">
        <v>2022</v>
      </c>
      <c r="B154" s="22">
        <v>471</v>
      </c>
      <c r="C154" s="22">
        <v>2</v>
      </c>
      <c r="D154" s="22">
        <v>12</v>
      </c>
      <c r="E154" s="22">
        <v>2</v>
      </c>
    </row>
    <row r="155" spans="1:7" x14ac:dyDescent="0.25">
      <c r="A155" s="22">
        <v>2022</v>
      </c>
      <c r="B155" s="22">
        <v>471</v>
      </c>
      <c r="C155" s="22">
        <v>3</v>
      </c>
      <c r="D155" s="22">
        <v>10.5</v>
      </c>
      <c r="E155" s="22">
        <v>1.6</v>
      </c>
    </row>
    <row r="156" spans="1:7" x14ac:dyDescent="0.25">
      <c r="A156" s="22">
        <v>2022</v>
      </c>
      <c r="B156" s="22">
        <v>457</v>
      </c>
      <c r="C156" s="22">
        <v>0</v>
      </c>
      <c r="F156" s="22">
        <v>0</v>
      </c>
      <c r="G156" s="22">
        <v>0</v>
      </c>
    </row>
    <row r="157" spans="1:7" x14ac:dyDescent="0.25">
      <c r="A157" s="22">
        <v>2022</v>
      </c>
      <c r="B157" s="22">
        <v>459</v>
      </c>
      <c r="C157" s="22">
        <v>1</v>
      </c>
      <c r="D157" s="22">
        <v>11.5</v>
      </c>
      <c r="E157" s="22">
        <v>2.5</v>
      </c>
      <c r="F157" s="22">
        <v>0</v>
      </c>
      <c r="G157" s="22">
        <v>0</v>
      </c>
    </row>
    <row r="158" spans="1:7" x14ac:dyDescent="0.25">
      <c r="A158" s="22">
        <v>2022</v>
      </c>
      <c r="B158" s="22">
        <v>459</v>
      </c>
      <c r="C158" s="22">
        <v>2</v>
      </c>
      <c r="D158" s="22">
        <v>15</v>
      </c>
      <c r="E158" s="22">
        <v>2.8</v>
      </c>
    </row>
    <row r="159" spans="1:7" x14ac:dyDescent="0.25">
      <c r="A159" s="22">
        <v>2022</v>
      </c>
      <c r="B159" s="22">
        <v>459</v>
      </c>
      <c r="C159" s="22">
        <v>3</v>
      </c>
      <c r="D159" s="22">
        <v>8.5</v>
      </c>
      <c r="E159" s="22">
        <v>1.7</v>
      </c>
    </row>
    <row r="160" spans="1:7" x14ac:dyDescent="0.25">
      <c r="A160" s="22">
        <v>2022</v>
      </c>
      <c r="B160" s="22">
        <v>458</v>
      </c>
      <c r="C160" s="22">
        <v>1</v>
      </c>
      <c r="D160" s="22">
        <v>14</v>
      </c>
      <c r="E160" s="22">
        <v>2.2000000000000002</v>
      </c>
      <c r="F160" s="22">
        <v>11.4</v>
      </c>
      <c r="G160" s="22">
        <v>0.8</v>
      </c>
    </row>
    <row r="161" spans="1:9" x14ac:dyDescent="0.25">
      <c r="A161" s="22">
        <v>2022</v>
      </c>
      <c r="B161" s="22">
        <v>458</v>
      </c>
      <c r="C161" s="22">
        <v>2</v>
      </c>
      <c r="D161" s="22">
        <v>12</v>
      </c>
      <c r="E161" s="22">
        <v>1.5</v>
      </c>
    </row>
    <row r="162" spans="1:9" x14ac:dyDescent="0.25">
      <c r="A162" s="22">
        <v>2022</v>
      </c>
      <c r="B162" s="22">
        <v>458</v>
      </c>
      <c r="C162" s="22">
        <v>3</v>
      </c>
      <c r="D162" s="22">
        <v>8</v>
      </c>
      <c r="E162" s="22">
        <v>0.7</v>
      </c>
    </row>
    <row r="163" spans="1:9" x14ac:dyDescent="0.25">
      <c r="A163" s="22">
        <v>2022</v>
      </c>
      <c r="B163" s="22">
        <v>458</v>
      </c>
      <c r="C163" s="22">
        <v>4</v>
      </c>
      <c r="I163" t="s">
        <v>37</v>
      </c>
    </row>
    <row r="164" spans="1:9" x14ac:dyDescent="0.25">
      <c r="A164" s="22">
        <v>2022</v>
      </c>
      <c r="B164" s="22">
        <v>460</v>
      </c>
      <c r="C164" s="22">
        <v>1</v>
      </c>
      <c r="D164" s="22">
        <v>12.5</v>
      </c>
      <c r="E164" s="22">
        <v>3</v>
      </c>
      <c r="F164" s="22">
        <v>26.7</v>
      </c>
      <c r="G164" s="22">
        <v>0.7</v>
      </c>
    </row>
    <row r="165" spans="1:9" x14ac:dyDescent="0.25">
      <c r="A165" s="22">
        <v>2022</v>
      </c>
      <c r="B165" s="22">
        <v>460</v>
      </c>
      <c r="C165" s="22">
        <v>2</v>
      </c>
      <c r="D165" s="22">
        <v>16</v>
      </c>
      <c r="E165" s="22">
        <v>3</v>
      </c>
    </row>
    <row r="166" spans="1:9" x14ac:dyDescent="0.25">
      <c r="A166" s="22">
        <v>2022</v>
      </c>
      <c r="B166" s="22">
        <v>460</v>
      </c>
      <c r="C166" s="22">
        <v>3</v>
      </c>
      <c r="D166" s="22">
        <v>16</v>
      </c>
      <c r="E166" s="22">
        <v>2.5</v>
      </c>
    </row>
    <row r="167" spans="1:9" x14ac:dyDescent="0.25">
      <c r="A167" s="22">
        <v>2022</v>
      </c>
      <c r="B167" s="22">
        <v>460</v>
      </c>
      <c r="C167" s="22">
        <v>4</v>
      </c>
      <c r="D167" s="22">
        <v>11.5</v>
      </c>
      <c r="E167" s="22">
        <v>2</v>
      </c>
    </row>
    <row r="168" spans="1:9" x14ac:dyDescent="0.25">
      <c r="A168" s="22">
        <v>2022</v>
      </c>
      <c r="B168" s="22">
        <v>461</v>
      </c>
      <c r="C168" s="22">
        <v>1</v>
      </c>
      <c r="D168" s="22">
        <v>6</v>
      </c>
      <c r="E168" s="22">
        <v>1.2</v>
      </c>
      <c r="F168" s="22">
        <v>0</v>
      </c>
      <c r="G168" s="22">
        <v>0</v>
      </c>
    </row>
    <row r="169" spans="1:9" x14ac:dyDescent="0.25">
      <c r="A169" s="22">
        <v>2022</v>
      </c>
      <c r="B169" s="22">
        <v>462</v>
      </c>
      <c r="C169" s="22">
        <v>1</v>
      </c>
      <c r="D169" s="22">
        <v>6.5</v>
      </c>
      <c r="E169" s="22">
        <v>1.3</v>
      </c>
      <c r="F169" s="22">
        <v>0</v>
      </c>
      <c r="G169" s="22">
        <v>0</v>
      </c>
    </row>
    <row r="170" spans="1:9" x14ac:dyDescent="0.25">
      <c r="A170" s="22">
        <v>2022</v>
      </c>
      <c r="B170" s="22">
        <v>462</v>
      </c>
      <c r="C170" s="22">
        <v>2</v>
      </c>
      <c r="D170" s="22">
        <v>6.5</v>
      </c>
      <c r="E170" s="22">
        <v>1.2</v>
      </c>
    </row>
    <row r="171" spans="1:9" x14ac:dyDescent="0.25">
      <c r="A171" s="22">
        <v>2022</v>
      </c>
      <c r="B171" s="22">
        <v>464</v>
      </c>
      <c r="C171" s="22">
        <v>1</v>
      </c>
      <c r="D171" s="22">
        <v>10</v>
      </c>
      <c r="E171" s="22">
        <v>2</v>
      </c>
      <c r="F171" s="22">
        <v>0</v>
      </c>
      <c r="G171" s="22">
        <v>0</v>
      </c>
    </row>
    <row r="172" spans="1:9" x14ac:dyDescent="0.25">
      <c r="A172" s="22">
        <v>2022</v>
      </c>
      <c r="B172" s="22">
        <v>464</v>
      </c>
      <c r="C172" s="22">
        <v>2</v>
      </c>
      <c r="D172" s="22">
        <v>11</v>
      </c>
      <c r="E172" s="22">
        <v>1.4</v>
      </c>
    </row>
    <row r="173" spans="1:9" x14ac:dyDescent="0.25">
      <c r="A173" s="22">
        <v>2022</v>
      </c>
      <c r="B173" s="22">
        <v>467</v>
      </c>
      <c r="C173" s="22">
        <v>1</v>
      </c>
      <c r="D173" s="22">
        <v>9.5</v>
      </c>
      <c r="E173" s="22">
        <v>1.5</v>
      </c>
      <c r="F173" s="22">
        <v>0</v>
      </c>
      <c r="G173" s="22">
        <v>0</v>
      </c>
    </row>
    <row r="174" spans="1:9" x14ac:dyDescent="0.25">
      <c r="A174" s="22">
        <v>2022</v>
      </c>
      <c r="B174" s="22">
        <v>467</v>
      </c>
      <c r="C174" s="22">
        <v>2</v>
      </c>
      <c r="D174" s="22">
        <v>5.5</v>
      </c>
      <c r="E174" s="22">
        <v>0.7</v>
      </c>
    </row>
    <row r="175" spans="1:9" x14ac:dyDescent="0.25">
      <c r="A175" s="22">
        <v>2022</v>
      </c>
      <c r="B175" s="22">
        <v>465</v>
      </c>
      <c r="C175" s="22">
        <v>1</v>
      </c>
      <c r="D175" s="22">
        <v>9</v>
      </c>
      <c r="E175" s="22">
        <v>2.2999999999999998</v>
      </c>
      <c r="F175" s="22">
        <v>0</v>
      </c>
      <c r="G175" s="22">
        <v>0</v>
      </c>
    </row>
    <row r="176" spans="1:9" x14ac:dyDescent="0.25">
      <c r="A176" s="22">
        <v>2022</v>
      </c>
      <c r="B176" s="22">
        <v>465</v>
      </c>
      <c r="C176" s="22">
        <v>2</v>
      </c>
      <c r="D176" s="22">
        <v>12</v>
      </c>
      <c r="E176" s="22">
        <v>2</v>
      </c>
    </row>
    <row r="177" spans="1:7" x14ac:dyDescent="0.25">
      <c r="A177" s="22">
        <v>2022</v>
      </c>
      <c r="B177" s="22">
        <v>465</v>
      </c>
      <c r="C177" s="22">
        <v>3</v>
      </c>
      <c r="D177" s="22">
        <v>6</v>
      </c>
      <c r="E177" s="22">
        <v>0.6</v>
      </c>
    </row>
    <row r="178" spans="1:7" x14ac:dyDescent="0.25">
      <c r="A178" s="22">
        <v>2022</v>
      </c>
      <c r="B178" s="22">
        <v>466</v>
      </c>
      <c r="C178" s="22">
        <v>0</v>
      </c>
      <c r="F178" s="22">
        <v>0</v>
      </c>
      <c r="G178" s="22">
        <v>0</v>
      </c>
    </row>
  </sheetData>
  <mergeCells count="2">
    <mergeCell ref="C2:E2"/>
    <mergeCell ref="F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80" zoomScaleNormal="80" workbookViewId="0">
      <selection activeCell="P50" sqref="P50"/>
    </sheetView>
  </sheetViews>
  <sheetFormatPr defaultRowHeight="15" x14ac:dyDescent="0.25"/>
  <cols>
    <col min="11" max="11" width="12.42578125" customWidth="1"/>
  </cols>
  <sheetData>
    <row r="1" spans="1:15" ht="60" x14ac:dyDescent="0.25">
      <c r="A1" s="5" t="s">
        <v>88</v>
      </c>
      <c r="B1" s="5" t="s">
        <v>90</v>
      </c>
      <c r="C1" s="5" t="s">
        <v>91</v>
      </c>
      <c r="D1" s="5" t="s">
        <v>92</v>
      </c>
      <c r="E1" s="5" t="s">
        <v>93</v>
      </c>
      <c r="F1" s="5" t="s">
        <v>94</v>
      </c>
      <c r="G1" s="5" t="s">
        <v>95</v>
      </c>
      <c r="H1" s="5" t="s">
        <v>96</v>
      </c>
      <c r="I1" s="5" t="s">
        <v>97</v>
      </c>
      <c r="J1" s="5" t="s">
        <v>98</v>
      </c>
      <c r="K1" s="5" t="s">
        <v>126</v>
      </c>
      <c r="L1" s="5" t="s">
        <v>127</v>
      </c>
      <c r="M1" s="5" t="s">
        <v>128</v>
      </c>
      <c r="N1" s="5" t="s">
        <v>129</v>
      </c>
      <c r="O1" s="5" t="s">
        <v>11</v>
      </c>
    </row>
    <row r="2" spans="1:15" x14ac:dyDescent="0.25">
      <c r="A2" s="5"/>
      <c r="B2" s="5"/>
      <c r="C2" s="37" t="s">
        <v>130</v>
      </c>
      <c r="D2" s="37"/>
      <c r="E2" s="5"/>
      <c r="F2" s="5"/>
      <c r="G2" s="5"/>
      <c r="H2" s="5"/>
      <c r="I2" s="5"/>
      <c r="J2" s="5"/>
      <c r="K2" s="5"/>
    </row>
    <row r="3" spans="1:15" x14ac:dyDescent="0.25">
      <c r="A3" t="s">
        <v>131</v>
      </c>
      <c r="B3">
        <v>1</v>
      </c>
      <c r="C3">
        <v>11.5</v>
      </c>
      <c r="D3">
        <v>3.6</v>
      </c>
      <c r="I3">
        <v>22.5</v>
      </c>
      <c r="J3">
        <v>0.5</v>
      </c>
      <c r="L3" t="s">
        <v>132</v>
      </c>
      <c r="O3" t="s">
        <v>133</v>
      </c>
    </row>
    <row r="4" spans="1:15" x14ac:dyDescent="0.25">
      <c r="A4" s="5"/>
      <c r="B4" s="7">
        <v>2</v>
      </c>
      <c r="C4" s="7">
        <v>13</v>
      </c>
      <c r="D4" s="7">
        <v>3.3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5">
      <c r="A5" s="5"/>
      <c r="B5" s="7">
        <v>3</v>
      </c>
      <c r="C5" s="7">
        <v>12.5</v>
      </c>
      <c r="D5" s="7">
        <v>3.2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A6" s="5"/>
      <c r="B6" s="7">
        <v>4</v>
      </c>
      <c r="C6" s="7">
        <v>10</v>
      </c>
      <c r="D6" s="7">
        <v>2.2000000000000002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A7" s="5"/>
      <c r="B7" s="7">
        <v>5</v>
      </c>
      <c r="C7" s="7">
        <v>6</v>
      </c>
      <c r="D7" s="7">
        <v>1.5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A8" s="5"/>
      <c r="B8" s="7">
        <v>6</v>
      </c>
      <c r="C8" s="7">
        <v>3.4</v>
      </c>
      <c r="D8" s="7">
        <v>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t="s">
        <v>134</v>
      </c>
      <c r="O9" t="s">
        <v>135</v>
      </c>
    </row>
    <row r="10" spans="1:15" x14ac:dyDescent="0.25">
      <c r="A10" s="7" t="s">
        <v>136</v>
      </c>
      <c r="B10" s="7">
        <v>1</v>
      </c>
      <c r="C10" s="7">
        <v>12.5</v>
      </c>
      <c r="D10" s="7">
        <v>3.9</v>
      </c>
      <c r="E10" s="7"/>
      <c r="F10" s="7"/>
      <c r="G10" s="7"/>
      <c r="H10" s="7"/>
      <c r="I10" s="7">
        <v>30</v>
      </c>
      <c r="J10" s="7">
        <v>0.7</v>
      </c>
      <c r="K10" s="7"/>
      <c r="L10" s="7"/>
      <c r="M10" s="7"/>
      <c r="N10" s="7"/>
      <c r="O10" s="7"/>
    </row>
    <row r="11" spans="1:15" x14ac:dyDescent="0.25">
      <c r="A11" s="7"/>
      <c r="B11" s="7">
        <v>2</v>
      </c>
      <c r="C11" s="7">
        <v>15</v>
      </c>
      <c r="D11" s="7">
        <v>3.6</v>
      </c>
      <c r="E11" s="7"/>
      <c r="F11" s="7"/>
      <c r="G11" s="7"/>
      <c r="H11" s="7"/>
      <c r="I11" s="7"/>
      <c r="J11" s="7"/>
      <c r="K11" s="7"/>
    </row>
    <row r="12" spans="1:15" x14ac:dyDescent="0.25">
      <c r="A12" s="7"/>
      <c r="B12" s="7">
        <v>3</v>
      </c>
      <c r="C12" s="7">
        <v>16.5</v>
      </c>
      <c r="D12" s="7">
        <v>3.3</v>
      </c>
      <c r="E12" s="7"/>
      <c r="F12" s="7"/>
      <c r="G12" s="7"/>
      <c r="H12" s="7"/>
      <c r="I12" s="7"/>
      <c r="J12" s="7"/>
      <c r="K12" s="7"/>
    </row>
    <row r="13" spans="1:15" x14ac:dyDescent="0.25">
      <c r="A13" s="7"/>
      <c r="B13" s="7">
        <v>4</v>
      </c>
      <c r="C13" s="7">
        <v>15</v>
      </c>
      <c r="D13" s="7">
        <v>2</v>
      </c>
      <c r="E13" s="7"/>
      <c r="F13" s="7"/>
      <c r="G13" s="7"/>
      <c r="H13" s="7"/>
      <c r="I13" s="7"/>
      <c r="J13" s="7"/>
      <c r="K13" s="7"/>
    </row>
    <row r="14" spans="1:15" x14ac:dyDescent="0.25">
      <c r="A14" s="7"/>
      <c r="B14" s="7">
        <v>5</v>
      </c>
      <c r="C14" s="7">
        <v>7</v>
      </c>
      <c r="D14" s="7">
        <v>1.2</v>
      </c>
      <c r="E14" s="7"/>
      <c r="F14" s="7"/>
      <c r="G14" s="7"/>
      <c r="H14" s="7"/>
      <c r="I14" s="7"/>
      <c r="J14" s="7"/>
      <c r="K14" s="7"/>
    </row>
    <row r="15" spans="1:15" x14ac:dyDescent="0.25">
      <c r="A15" s="7" t="s">
        <v>137</v>
      </c>
      <c r="B15" s="7">
        <v>1</v>
      </c>
      <c r="C15" s="7">
        <v>7</v>
      </c>
      <c r="D15" s="7">
        <v>1.5</v>
      </c>
      <c r="E15" s="7"/>
      <c r="F15" s="7"/>
      <c r="G15" s="7"/>
      <c r="H15" s="7"/>
      <c r="I15" s="7">
        <v>7.3</v>
      </c>
      <c r="J15" s="7">
        <v>0.3</v>
      </c>
      <c r="K15" s="7"/>
    </row>
    <row r="16" spans="1:15" x14ac:dyDescent="0.25">
      <c r="A16" s="7"/>
      <c r="B16" s="7">
        <v>2</v>
      </c>
      <c r="C16" s="7">
        <v>6.8</v>
      </c>
      <c r="D16" s="7">
        <v>1</v>
      </c>
      <c r="E16" s="7"/>
      <c r="F16" s="7"/>
      <c r="G16" s="7"/>
      <c r="H16" s="7"/>
      <c r="I16" s="7"/>
      <c r="J16" s="7"/>
      <c r="K16" s="7"/>
    </row>
    <row r="17" spans="1:11" x14ac:dyDescent="0.25">
      <c r="A17" s="7" t="s">
        <v>138</v>
      </c>
      <c r="B17" s="7">
        <v>1</v>
      </c>
      <c r="C17" s="7">
        <v>10.8</v>
      </c>
      <c r="D17" s="7">
        <v>1.7</v>
      </c>
      <c r="E17" s="7"/>
      <c r="F17" s="7"/>
      <c r="G17" s="7"/>
      <c r="H17" s="7"/>
      <c r="I17" s="7">
        <v>0</v>
      </c>
      <c r="J17" s="7">
        <v>0</v>
      </c>
      <c r="K17" s="7"/>
    </row>
    <row r="18" spans="1:11" x14ac:dyDescent="0.25">
      <c r="A18" s="7"/>
      <c r="B18" s="7">
        <v>2</v>
      </c>
      <c r="C18" s="7">
        <v>10.5</v>
      </c>
      <c r="D18" s="7">
        <v>1.2</v>
      </c>
      <c r="E18" s="7"/>
      <c r="F18" s="7"/>
      <c r="G18" s="7"/>
      <c r="H18" s="7"/>
      <c r="I18" s="7"/>
      <c r="J18" s="7"/>
      <c r="K18" s="7"/>
    </row>
    <row r="19" spans="1:11" x14ac:dyDescent="0.25">
      <c r="A19" s="7" t="s">
        <v>139</v>
      </c>
      <c r="B19" s="7">
        <v>1</v>
      </c>
      <c r="C19" s="7">
        <v>10.8</v>
      </c>
      <c r="D19" s="7">
        <v>1.9</v>
      </c>
      <c r="E19" s="7"/>
      <c r="F19" s="7"/>
      <c r="G19" s="7"/>
      <c r="H19" s="7"/>
      <c r="I19" s="7">
        <v>0</v>
      </c>
      <c r="J19" s="7">
        <v>0</v>
      </c>
      <c r="K19" s="7"/>
    </row>
    <row r="20" spans="1:11" x14ac:dyDescent="0.25">
      <c r="A20" s="7"/>
      <c r="B20" s="7">
        <v>2</v>
      </c>
      <c r="C20" s="7">
        <v>10.6</v>
      </c>
      <c r="D20" s="7">
        <v>1.3</v>
      </c>
      <c r="E20" s="7"/>
      <c r="F20" s="7"/>
      <c r="G20" s="7"/>
      <c r="H20" s="7"/>
      <c r="I20" s="7"/>
      <c r="J20" s="7"/>
      <c r="K20" s="7"/>
    </row>
    <row r="21" spans="1:11" x14ac:dyDescent="0.25">
      <c r="A21" s="7" t="s">
        <v>140</v>
      </c>
      <c r="B21" s="7">
        <v>1</v>
      </c>
      <c r="C21" s="7">
        <v>9.5</v>
      </c>
      <c r="D21" s="7">
        <v>1.3</v>
      </c>
      <c r="E21" s="7"/>
      <c r="F21" s="7"/>
      <c r="G21" s="7"/>
      <c r="H21" s="7"/>
      <c r="I21" s="7">
        <v>0</v>
      </c>
      <c r="J21" s="7">
        <v>0</v>
      </c>
      <c r="K21" s="7"/>
    </row>
    <row r="22" spans="1:11" x14ac:dyDescent="0.25">
      <c r="B22" s="7">
        <v>2</v>
      </c>
      <c r="C22" s="7">
        <v>8</v>
      </c>
      <c r="D22" s="7">
        <v>0.8</v>
      </c>
    </row>
    <row r="23" spans="1:11" x14ac:dyDescent="0.25">
      <c r="B23" s="7"/>
    </row>
    <row r="24" spans="1:11" x14ac:dyDescent="0.25">
      <c r="B24" s="7"/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R13" sqref="R13"/>
    </sheetView>
  </sheetViews>
  <sheetFormatPr defaultRowHeight="15" x14ac:dyDescent="0.25"/>
  <cols>
    <col min="1" max="1" width="10.5703125" customWidth="1"/>
    <col min="2" max="2" width="6.28515625" customWidth="1"/>
    <col min="13" max="13" width="11.140625" customWidth="1"/>
    <col min="16" max="16" width="13" customWidth="1"/>
  </cols>
  <sheetData>
    <row r="1" spans="1:17" ht="75" x14ac:dyDescent="0.25">
      <c r="A1" s="5" t="s">
        <v>88</v>
      </c>
      <c r="B1" s="5" t="s">
        <v>90</v>
      </c>
      <c r="C1" s="5" t="s">
        <v>91</v>
      </c>
      <c r="D1" s="5" t="s">
        <v>92</v>
      </c>
      <c r="E1" s="5" t="s">
        <v>93</v>
      </c>
      <c r="F1" s="5" t="s">
        <v>94</v>
      </c>
      <c r="G1" s="5" t="s">
        <v>95</v>
      </c>
      <c r="H1" s="5" t="s">
        <v>96</v>
      </c>
      <c r="I1" s="5" t="s">
        <v>97</v>
      </c>
      <c r="J1" s="5" t="s">
        <v>98</v>
      </c>
      <c r="K1" s="5" t="s">
        <v>126</v>
      </c>
      <c r="L1" s="5" t="s">
        <v>127</v>
      </c>
      <c r="M1" s="5" t="s">
        <v>141</v>
      </c>
      <c r="N1" s="5" t="s">
        <v>128</v>
      </c>
      <c r="O1" s="5" t="s">
        <v>129</v>
      </c>
      <c r="P1" s="5" t="s">
        <v>142</v>
      </c>
      <c r="Q1" s="5" t="s">
        <v>11</v>
      </c>
    </row>
    <row r="2" spans="1:17" x14ac:dyDescent="0.25">
      <c r="A2" s="5"/>
      <c r="B2" s="5"/>
      <c r="C2" s="34" t="s">
        <v>143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6"/>
      <c r="Q2" s="5"/>
    </row>
    <row r="3" spans="1:17" x14ac:dyDescent="0.25">
      <c r="A3" t="s">
        <v>144</v>
      </c>
      <c r="B3">
        <v>1</v>
      </c>
      <c r="C3">
        <v>6.3</v>
      </c>
      <c r="D3">
        <v>0.8</v>
      </c>
      <c r="E3">
        <f>(C3*D3)</f>
        <v>5.04</v>
      </c>
      <c r="F3">
        <f>AVERAGE(C3:C4)</f>
        <v>5.05</v>
      </c>
      <c r="G3">
        <f t="shared" ref="G3:H3" si="0">AVERAGE(D3:D4)</f>
        <v>0.75</v>
      </c>
      <c r="H3">
        <f t="shared" si="0"/>
        <v>3.8499999999999996</v>
      </c>
      <c r="K3">
        <v>1.5</v>
      </c>
      <c r="L3">
        <v>1.2</v>
      </c>
      <c r="M3">
        <f>(3.14*K3*L3)</f>
        <v>5.6520000000000001</v>
      </c>
      <c r="N3">
        <v>0.8</v>
      </c>
      <c r="O3">
        <v>0.6</v>
      </c>
      <c r="P3">
        <f>(3.14*N3*O3)</f>
        <v>1.5072000000000003</v>
      </c>
    </row>
    <row r="4" spans="1:17" x14ac:dyDescent="0.25">
      <c r="B4">
        <v>2</v>
      </c>
      <c r="C4">
        <v>3.8</v>
      </c>
      <c r="D4">
        <v>0.7</v>
      </c>
      <c r="E4">
        <f t="shared" ref="E4:E45" si="1">(C4*D4)</f>
        <v>2.6599999999999997</v>
      </c>
      <c r="M4">
        <f t="shared" ref="M4:M45" si="2">(3.14*K4*L4)</f>
        <v>0</v>
      </c>
      <c r="P4">
        <f t="shared" ref="P4:P45" si="3">(3.14*N4*O4)</f>
        <v>0</v>
      </c>
    </row>
    <row r="5" spans="1:17" x14ac:dyDescent="0.25">
      <c r="A5" t="s">
        <v>145</v>
      </c>
      <c r="B5">
        <v>1</v>
      </c>
      <c r="C5">
        <v>9.5</v>
      </c>
      <c r="D5">
        <v>1.2</v>
      </c>
      <c r="E5">
        <f t="shared" si="1"/>
        <v>11.4</v>
      </c>
      <c r="F5">
        <f>AVERAGE(C5:C6)</f>
        <v>6</v>
      </c>
      <c r="G5">
        <f t="shared" ref="G5:H5" si="4">AVERAGE(D5:D6)</f>
        <v>0.85</v>
      </c>
      <c r="H5">
        <f t="shared" si="4"/>
        <v>6.3250000000000002</v>
      </c>
      <c r="K5">
        <v>2.7</v>
      </c>
      <c r="L5">
        <v>1.1000000000000001</v>
      </c>
      <c r="M5">
        <f t="shared" si="2"/>
        <v>9.3258000000000028</v>
      </c>
      <c r="N5">
        <v>1.1000000000000001</v>
      </c>
      <c r="O5">
        <v>0.4</v>
      </c>
      <c r="P5">
        <f t="shared" si="3"/>
        <v>1.3816000000000004</v>
      </c>
    </row>
    <row r="6" spans="1:17" x14ac:dyDescent="0.25">
      <c r="B6">
        <v>2</v>
      </c>
      <c r="C6">
        <v>2.5</v>
      </c>
      <c r="D6">
        <v>0.5</v>
      </c>
      <c r="E6">
        <f t="shared" si="1"/>
        <v>1.25</v>
      </c>
      <c r="M6">
        <f t="shared" si="2"/>
        <v>0</v>
      </c>
      <c r="P6">
        <f t="shared" si="3"/>
        <v>0</v>
      </c>
    </row>
    <row r="7" spans="1:17" x14ac:dyDescent="0.25">
      <c r="A7" t="s">
        <v>146</v>
      </c>
      <c r="B7">
        <v>1</v>
      </c>
      <c r="C7">
        <v>10</v>
      </c>
      <c r="D7">
        <v>1.1000000000000001</v>
      </c>
      <c r="E7">
        <f t="shared" si="1"/>
        <v>11</v>
      </c>
      <c r="F7">
        <v>10</v>
      </c>
      <c r="G7">
        <v>1.1000000000000001</v>
      </c>
      <c r="H7">
        <f t="shared" ref="H7" si="5">(F7*G7)</f>
        <v>11</v>
      </c>
      <c r="K7">
        <v>1.2</v>
      </c>
      <c r="L7">
        <v>0.7</v>
      </c>
      <c r="M7">
        <f t="shared" si="2"/>
        <v>2.6375999999999995</v>
      </c>
      <c r="N7">
        <v>1.7</v>
      </c>
      <c r="O7">
        <v>0.8</v>
      </c>
      <c r="P7">
        <f t="shared" si="3"/>
        <v>4.2704000000000004</v>
      </c>
    </row>
    <row r="8" spans="1:17" x14ac:dyDescent="0.25">
      <c r="A8" t="s">
        <v>147</v>
      </c>
      <c r="B8">
        <v>1</v>
      </c>
      <c r="C8">
        <v>8</v>
      </c>
      <c r="D8">
        <v>1.5</v>
      </c>
      <c r="E8">
        <f t="shared" si="1"/>
        <v>12</v>
      </c>
      <c r="F8">
        <f>AVERAGE(C8:C9)</f>
        <v>5.5</v>
      </c>
      <c r="G8">
        <f t="shared" ref="G8:H8" si="6">AVERAGE(D8:D9)</f>
        <v>1.05</v>
      </c>
      <c r="H8">
        <f t="shared" si="6"/>
        <v>6.9</v>
      </c>
      <c r="K8">
        <v>1.7</v>
      </c>
      <c r="L8">
        <v>0.7</v>
      </c>
      <c r="M8">
        <f t="shared" si="2"/>
        <v>3.7365999999999997</v>
      </c>
      <c r="N8">
        <v>2.2000000000000002</v>
      </c>
      <c r="O8">
        <v>1.3</v>
      </c>
      <c r="P8">
        <f t="shared" si="3"/>
        <v>8.9804000000000013</v>
      </c>
    </row>
    <row r="9" spans="1:17" x14ac:dyDescent="0.25">
      <c r="B9">
        <v>2</v>
      </c>
      <c r="C9">
        <v>3</v>
      </c>
      <c r="D9">
        <v>0.6</v>
      </c>
      <c r="E9">
        <f t="shared" si="1"/>
        <v>1.7999999999999998</v>
      </c>
      <c r="M9">
        <f t="shared" si="2"/>
        <v>0</v>
      </c>
      <c r="P9">
        <f t="shared" si="3"/>
        <v>0</v>
      </c>
    </row>
    <row r="10" spans="1:17" x14ac:dyDescent="0.25">
      <c r="A10" t="s">
        <v>148</v>
      </c>
      <c r="B10">
        <v>1</v>
      </c>
      <c r="C10">
        <v>5.2</v>
      </c>
      <c r="D10">
        <v>0.3</v>
      </c>
      <c r="E10">
        <f t="shared" si="1"/>
        <v>1.56</v>
      </c>
      <c r="F10">
        <v>5.2</v>
      </c>
      <c r="G10">
        <v>0.3</v>
      </c>
      <c r="H10">
        <f t="shared" ref="H10:H13" si="7">(F10*G10)</f>
        <v>1.56</v>
      </c>
      <c r="K10">
        <v>0.6</v>
      </c>
      <c r="L10">
        <v>0.3</v>
      </c>
      <c r="M10">
        <f t="shared" si="2"/>
        <v>0.56519999999999992</v>
      </c>
      <c r="N10">
        <v>1.1000000000000001</v>
      </c>
      <c r="O10">
        <v>0.4</v>
      </c>
      <c r="P10">
        <f t="shared" si="3"/>
        <v>1.3816000000000004</v>
      </c>
      <c r="Q10" t="s">
        <v>149</v>
      </c>
    </row>
    <row r="11" spans="1:17" x14ac:dyDescent="0.25">
      <c r="A11" t="s">
        <v>150</v>
      </c>
      <c r="B11">
        <v>1</v>
      </c>
      <c r="C11">
        <v>9</v>
      </c>
      <c r="D11">
        <v>1.2</v>
      </c>
      <c r="E11">
        <f t="shared" si="1"/>
        <v>10.799999999999999</v>
      </c>
      <c r="F11">
        <v>9</v>
      </c>
      <c r="G11">
        <v>1.2</v>
      </c>
      <c r="H11">
        <f t="shared" si="7"/>
        <v>10.799999999999999</v>
      </c>
      <c r="K11">
        <v>0.8</v>
      </c>
      <c r="L11">
        <v>0.6</v>
      </c>
      <c r="M11">
        <f t="shared" si="2"/>
        <v>1.5072000000000003</v>
      </c>
      <c r="N11">
        <v>1.2</v>
      </c>
      <c r="O11">
        <v>1.1000000000000001</v>
      </c>
      <c r="P11">
        <f t="shared" si="3"/>
        <v>4.1448</v>
      </c>
    </row>
    <row r="12" spans="1:17" x14ac:dyDescent="0.25">
      <c r="A12" t="s">
        <v>151</v>
      </c>
      <c r="B12">
        <v>1</v>
      </c>
      <c r="C12">
        <v>18</v>
      </c>
      <c r="D12">
        <v>1.3</v>
      </c>
      <c r="E12">
        <f t="shared" si="1"/>
        <v>23.400000000000002</v>
      </c>
      <c r="F12">
        <v>18</v>
      </c>
      <c r="G12">
        <v>1.3</v>
      </c>
      <c r="H12">
        <f t="shared" si="7"/>
        <v>23.400000000000002</v>
      </c>
      <c r="K12">
        <v>1</v>
      </c>
      <c r="L12">
        <v>0.3</v>
      </c>
      <c r="M12">
        <f t="shared" si="2"/>
        <v>0.94199999999999995</v>
      </c>
      <c r="N12">
        <v>1.5</v>
      </c>
      <c r="O12">
        <v>0.8</v>
      </c>
      <c r="P12">
        <f t="shared" si="3"/>
        <v>3.7680000000000002</v>
      </c>
    </row>
    <row r="13" spans="1:17" x14ac:dyDescent="0.25">
      <c r="A13" t="s">
        <v>152</v>
      </c>
      <c r="B13">
        <v>1</v>
      </c>
      <c r="C13">
        <v>6.5</v>
      </c>
      <c r="D13">
        <v>0.9</v>
      </c>
      <c r="E13">
        <f t="shared" si="1"/>
        <v>5.8500000000000005</v>
      </c>
      <c r="F13">
        <v>6.5</v>
      </c>
      <c r="G13">
        <v>0.9</v>
      </c>
      <c r="H13">
        <f t="shared" si="7"/>
        <v>5.8500000000000005</v>
      </c>
      <c r="K13">
        <v>0.7</v>
      </c>
      <c r="L13">
        <v>0.4</v>
      </c>
      <c r="M13">
        <f t="shared" si="2"/>
        <v>0.87919999999999998</v>
      </c>
      <c r="N13">
        <v>1.5</v>
      </c>
      <c r="O13">
        <v>0.5</v>
      </c>
      <c r="P13">
        <f t="shared" si="3"/>
        <v>2.355</v>
      </c>
    </row>
    <row r="14" spans="1:17" x14ac:dyDescent="0.25">
      <c r="A14" t="s">
        <v>153</v>
      </c>
      <c r="B14">
        <v>1</v>
      </c>
      <c r="C14">
        <v>7.2</v>
      </c>
      <c r="D14">
        <v>2.9</v>
      </c>
      <c r="E14">
        <f t="shared" si="1"/>
        <v>20.88</v>
      </c>
      <c r="F14">
        <f>AVERAGE(C14:C18)</f>
        <v>8.36</v>
      </c>
      <c r="G14">
        <f t="shared" ref="G14:H14" si="8">AVERAGE(D14:D18)</f>
        <v>2.3600000000000003</v>
      </c>
      <c r="H14">
        <f t="shared" si="8"/>
        <v>20.78</v>
      </c>
      <c r="I14">
        <v>22</v>
      </c>
      <c r="J14">
        <v>0.5</v>
      </c>
      <c r="K14">
        <v>4.4000000000000004</v>
      </c>
      <c r="L14">
        <v>1.5</v>
      </c>
      <c r="M14">
        <f t="shared" si="2"/>
        <v>20.724000000000004</v>
      </c>
      <c r="N14">
        <v>2.2999999999999998</v>
      </c>
      <c r="O14">
        <v>1.6</v>
      </c>
      <c r="P14">
        <f t="shared" si="3"/>
        <v>11.555199999999999</v>
      </c>
    </row>
    <row r="15" spans="1:17" x14ac:dyDescent="0.25">
      <c r="B15">
        <v>2</v>
      </c>
      <c r="C15">
        <v>10.6</v>
      </c>
      <c r="D15">
        <v>2.7</v>
      </c>
      <c r="E15">
        <f t="shared" si="1"/>
        <v>28.62</v>
      </c>
      <c r="M15">
        <f t="shared" si="2"/>
        <v>0</v>
      </c>
      <c r="P15">
        <f t="shared" si="3"/>
        <v>0</v>
      </c>
    </row>
    <row r="16" spans="1:17" x14ac:dyDescent="0.25">
      <c r="B16">
        <v>3</v>
      </c>
      <c r="C16">
        <v>12</v>
      </c>
      <c r="D16">
        <v>2.7</v>
      </c>
      <c r="E16">
        <f t="shared" si="1"/>
        <v>32.400000000000006</v>
      </c>
      <c r="M16">
        <f t="shared" si="2"/>
        <v>0</v>
      </c>
      <c r="P16">
        <f t="shared" si="3"/>
        <v>0</v>
      </c>
    </row>
    <row r="17" spans="1:16" x14ac:dyDescent="0.25">
      <c r="B17">
        <v>4</v>
      </c>
      <c r="C17">
        <v>8</v>
      </c>
      <c r="D17">
        <v>2</v>
      </c>
      <c r="E17">
        <f t="shared" si="1"/>
        <v>16</v>
      </c>
      <c r="M17">
        <f t="shared" si="2"/>
        <v>0</v>
      </c>
      <c r="P17">
        <f t="shared" si="3"/>
        <v>0</v>
      </c>
    </row>
    <row r="18" spans="1:16" x14ac:dyDescent="0.25">
      <c r="B18">
        <v>5</v>
      </c>
      <c r="C18">
        <v>4</v>
      </c>
      <c r="D18">
        <v>1.5</v>
      </c>
      <c r="E18">
        <f t="shared" si="1"/>
        <v>6</v>
      </c>
      <c r="M18">
        <f t="shared" si="2"/>
        <v>0</v>
      </c>
      <c r="P18">
        <f t="shared" si="3"/>
        <v>0</v>
      </c>
    </row>
    <row r="19" spans="1:16" x14ac:dyDescent="0.25">
      <c r="A19" t="s">
        <v>154</v>
      </c>
      <c r="B19">
        <v>1</v>
      </c>
      <c r="C19">
        <v>10.5</v>
      </c>
      <c r="D19">
        <v>3.5</v>
      </c>
      <c r="E19">
        <f t="shared" si="1"/>
        <v>36.75</v>
      </c>
      <c r="F19">
        <f>AVERAGE(C19:C23)</f>
        <v>10.1</v>
      </c>
      <c r="G19">
        <f t="shared" ref="G19:H19" si="9">AVERAGE(D19:D23)</f>
        <v>2.54</v>
      </c>
      <c r="H19">
        <f t="shared" si="9"/>
        <v>27.79</v>
      </c>
      <c r="I19">
        <v>17.5</v>
      </c>
      <c r="J19">
        <v>0.6</v>
      </c>
      <c r="K19">
        <v>4.2</v>
      </c>
      <c r="L19">
        <v>2.2000000000000002</v>
      </c>
      <c r="M19">
        <f t="shared" si="2"/>
        <v>29.013600000000004</v>
      </c>
      <c r="N19">
        <v>2.7</v>
      </c>
      <c r="O19">
        <v>1.4</v>
      </c>
      <c r="P19">
        <f t="shared" si="3"/>
        <v>11.869200000000001</v>
      </c>
    </row>
    <row r="20" spans="1:16" x14ac:dyDescent="0.25">
      <c r="B20">
        <v>2</v>
      </c>
      <c r="C20">
        <v>12</v>
      </c>
      <c r="D20">
        <v>3.2</v>
      </c>
      <c r="E20">
        <f t="shared" si="1"/>
        <v>38.400000000000006</v>
      </c>
      <c r="M20">
        <f t="shared" si="2"/>
        <v>0</v>
      </c>
      <c r="P20">
        <f t="shared" si="3"/>
        <v>0</v>
      </c>
    </row>
    <row r="21" spans="1:16" x14ac:dyDescent="0.25">
      <c r="B21">
        <v>3</v>
      </c>
      <c r="C21">
        <v>14</v>
      </c>
      <c r="D21">
        <v>2.9</v>
      </c>
      <c r="E21">
        <f t="shared" si="1"/>
        <v>40.6</v>
      </c>
      <c r="M21">
        <f t="shared" si="2"/>
        <v>0</v>
      </c>
      <c r="P21">
        <f t="shared" si="3"/>
        <v>0</v>
      </c>
    </row>
    <row r="22" spans="1:16" x14ac:dyDescent="0.25">
      <c r="B22">
        <v>4</v>
      </c>
      <c r="C22">
        <v>10</v>
      </c>
      <c r="D22">
        <v>1.8</v>
      </c>
      <c r="E22">
        <f t="shared" si="1"/>
        <v>18</v>
      </c>
      <c r="M22">
        <f t="shared" si="2"/>
        <v>0</v>
      </c>
      <c r="P22">
        <f t="shared" si="3"/>
        <v>0</v>
      </c>
    </row>
    <row r="23" spans="1:16" x14ac:dyDescent="0.25">
      <c r="B23">
        <v>5</v>
      </c>
      <c r="C23">
        <v>4</v>
      </c>
      <c r="D23">
        <v>1.3</v>
      </c>
      <c r="E23">
        <f t="shared" si="1"/>
        <v>5.2</v>
      </c>
      <c r="M23">
        <f t="shared" si="2"/>
        <v>0</v>
      </c>
      <c r="P23">
        <f t="shared" si="3"/>
        <v>0</v>
      </c>
    </row>
    <row r="24" spans="1:16" x14ac:dyDescent="0.25">
      <c r="A24" t="s">
        <v>155</v>
      </c>
      <c r="B24">
        <v>1</v>
      </c>
      <c r="C24">
        <v>6.5</v>
      </c>
      <c r="D24">
        <v>1.3</v>
      </c>
      <c r="E24">
        <f t="shared" si="1"/>
        <v>8.4500000000000011</v>
      </c>
      <c r="F24">
        <f>AVERAGE(C24:C26)</f>
        <v>5.7333333333333334</v>
      </c>
      <c r="G24">
        <f t="shared" ref="G24:H24" si="10">AVERAGE(D24:D26)</f>
        <v>1.0666666666666667</v>
      </c>
      <c r="H24">
        <f t="shared" si="10"/>
        <v>6.5633333333333335</v>
      </c>
      <c r="I24">
        <v>9.5</v>
      </c>
      <c r="J24">
        <v>0.3</v>
      </c>
      <c r="K24">
        <v>3.3</v>
      </c>
      <c r="L24">
        <v>1.3</v>
      </c>
      <c r="M24">
        <f t="shared" si="2"/>
        <v>13.470600000000001</v>
      </c>
      <c r="N24">
        <v>0.9</v>
      </c>
      <c r="O24">
        <v>0.7</v>
      </c>
      <c r="P24">
        <f t="shared" si="3"/>
        <v>1.9782</v>
      </c>
    </row>
    <row r="25" spans="1:16" x14ac:dyDescent="0.25">
      <c r="B25">
        <v>2</v>
      </c>
      <c r="C25">
        <v>7.5</v>
      </c>
      <c r="D25">
        <v>1.2</v>
      </c>
      <c r="E25">
        <f t="shared" si="1"/>
        <v>9</v>
      </c>
      <c r="M25">
        <f t="shared" si="2"/>
        <v>0</v>
      </c>
      <c r="P25">
        <f t="shared" si="3"/>
        <v>0</v>
      </c>
    </row>
    <row r="26" spans="1:16" x14ac:dyDescent="0.25">
      <c r="B26">
        <v>3</v>
      </c>
      <c r="C26">
        <v>3.2</v>
      </c>
      <c r="D26">
        <v>0.7</v>
      </c>
      <c r="E26">
        <f t="shared" si="1"/>
        <v>2.2399999999999998</v>
      </c>
      <c r="M26">
        <f t="shared" si="2"/>
        <v>0</v>
      </c>
      <c r="P26">
        <f t="shared" si="3"/>
        <v>0</v>
      </c>
    </row>
    <row r="27" spans="1:16" x14ac:dyDescent="0.25">
      <c r="A27" t="s">
        <v>156</v>
      </c>
      <c r="B27">
        <v>1</v>
      </c>
      <c r="C27">
        <v>8</v>
      </c>
      <c r="D27">
        <v>1</v>
      </c>
      <c r="E27">
        <f t="shared" si="1"/>
        <v>8</v>
      </c>
      <c r="F27">
        <f>AVERAGE(C27:C29)</f>
        <v>6</v>
      </c>
      <c r="G27">
        <f t="shared" ref="G27:H27" si="11">AVERAGE(D27:D29)</f>
        <v>0.73333333333333328</v>
      </c>
      <c r="H27">
        <f t="shared" si="11"/>
        <v>5.3666666666666671</v>
      </c>
      <c r="I27">
        <v>5.5</v>
      </c>
      <c r="J27">
        <v>0.4</v>
      </c>
      <c r="K27">
        <v>1.8</v>
      </c>
      <c r="L27">
        <v>0.8</v>
      </c>
      <c r="M27">
        <f t="shared" si="2"/>
        <v>4.5216000000000003</v>
      </c>
      <c r="N27">
        <v>0.9</v>
      </c>
      <c r="O27">
        <v>0.8</v>
      </c>
      <c r="P27">
        <f t="shared" si="3"/>
        <v>2.2608000000000001</v>
      </c>
    </row>
    <row r="28" spans="1:16" x14ac:dyDescent="0.25">
      <c r="B28">
        <v>2</v>
      </c>
      <c r="C28">
        <v>8.5</v>
      </c>
      <c r="D28">
        <v>0.9</v>
      </c>
      <c r="E28">
        <f t="shared" si="1"/>
        <v>7.65</v>
      </c>
      <c r="M28">
        <f t="shared" si="2"/>
        <v>0</v>
      </c>
      <c r="P28">
        <f t="shared" si="3"/>
        <v>0</v>
      </c>
    </row>
    <row r="29" spans="1:16" x14ac:dyDescent="0.25">
      <c r="B29">
        <v>3</v>
      </c>
      <c r="C29">
        <v>1.5</v>
      </c>
      <c r="D29">
        <v>0.3</v>
      </c>
      <c r="E29">
        <f t="shared" si="1"/>
        <v>0.44999999999999996</v>
      </c>
      <c r="M29">
        <f t="shared" si="2"/>
        <v>0</v>
      </c>
      <c r="P29">
        <f t="shared" si="3"/>
        <v>0</v>
      </c>
    </row>
    <row r="30" spans="1:16" x14ac:dyDescent="0.25">
      <c r="A30" t="s">
        <v>157</v>
      </c>
      <c r="B30">
        <v>1</v>
      </c>
      <c r="C30">
        <v>14.5</v>
      </c>
      <c r="D30">
        <v>4.2</v>
      </c>
      <c r="E30">
        <f t="shared" si="1"/>
        <v>60.900000000000006</v>
      </c>
      <c r="F30">
        <f>AVERAGE(C30:C34)</f>
        <v>13.1</v>
      </c>
      <c r="G30">
        <f t="shared" ref="G30:H30" si="12">AVERAGE(D30:D34)</f>
        <v>3.22</v>
      </c>
      <c r="H30">
        <f t="shared" si="12"/>
        <v>43.440000000000005</v>
      </c>
      <c r="I30">
        <v>16</v>
      </c>
      <c r="J30">
        <v>0.7</v>
      </c>
      <c r="K30">
        <v>3.2</v>
      </c>
      <c r="L30">
        <v>2.5</v>
      </c>
      <c r="M30">
        <f t="shared" si="2"/>
        <v>25.120000000000005</v>
      </c>
      <c r="N30">
        <v>2.5</v>
      </c>
      <c r="O30">
        <v>1</v>
      </c>
      <c r="P30">
        <f t="shared" si="3"/>
        <v>7.8500000000000005</v>
      </c>
    </row>
    <row r="31" spans="1:16" x14ac:dyDescent="0.25">
      <c r="B31">
        <v>2</v>
      </c>
      <c r="C31">
        <v>16</v>
      </c>
      <c r="D31">
        <v>4.2</v>
      </c>
      <c r="E31">
        <f t="shared" si="1"/>
        <v>67.2</v>
      </c>
      <c r="M31">
        <f t="shared" si="2"/>
        <v>0</v>
      </c>
      <c r="P31">
        <f t="shared" si="3"/>
        <v>0</v>
      </c>
    </row>
    <row r="32" spans="1:16" x14ac:dyDescent="0.25">
      <c r="B32">
        <v>3</v>
      </c>
      <c r="C32">
        <v>15</v>
      </c>
      <c r="D32">
        <v>2.5</v>
      </c>
      <c r="E32">
        <f t="shared" si="1"/>
        <v>37.5</v>
      </c>
      <c r="M32">
        <f t="shared" si="2"/>
        <v>0</v>
      </c>
      <c r="P32">
        <f t="shared" si="3"/>
        <v>0</v>
      </c>
    </row>
    <row r="33" spans="1:16" x14ac:dyDescent="0.25">
      <c r="B33">
        <v>4</v>
      </c>
      <c r="C33">
        <v>12</v>
      </c>
      <c r="D33">
        <v>2.5</v>
      </c>
      <c r="E33">
        <f t="shared" si="1"/>
        <v>30</v>
      </c>
      <c r="M33">
        <f t="shared" si="2"/>
        <v>0</v>
      </c>
      <c r="P33">
        <f t="shared" si="3"/>
        <v>0</v>
      </c>
    </row>
    <row r="34" spans="1:16" x14ac:dyDescent="0.25">
      <c r="B34">
        <v>5</v>
      </c>
      <c r="C34">
        <v>8</v>
      </c>
      <c r="D34">
        <v>2.7</v>
      </c>
      <c r="E34">
        <f t="shared" si="1"/>
        <v>21.6</v>
      </c>
      <c r="M34">
        <f t="shared" si="2"/>
        <v>0</v>
      </c>
      <c r="P34">
        <f t="shared" si="3"/>
        <v>0</v>
      </c>
    </row>
    <row r="35" spans="1:16" x14ac:dyDescent="0.25">
      <c r="A35" t="s">
        <v>158</v>
      </c>
      <c r="B35">
        <v>1</v>
      </c>
      <c r="C35">
        <v>22</v>
      </c>
      <c r="D35">
        <v>3.2</v>
      </c>
      <c r="E35">
        <f t="shared" si="1"/>
        <v>70.400000000000006</v>
      </c>
      <c r="F35">
        <f>AVERAGE(C35:C39)</f>
        <v>17.600000000000001</v>
      </c>
      <c r="G35">
        <f t="shared" ref="G35:H35" si="13">AVERAGE(D35:D39)</f>
        <v>2.58</v>
      </c>
      <c r="H35">
        <f t="shared" si="13"/>
        <v>50.620000000000005</v>
      </c>
      <c r="I35">
        <v>34</v>
      </c>
      <c r="J35">
        <v>0.8</v>
      </c>
      <c r="K35">
        <v>3.6</v>
      </c>
      <c r="L35">
        <v>1.5</v>
      </c>
      <c r="M35">
        <f t="shared" si="2"/>
        <v>16.956</v>
      </c>
      <c r="N35">
        <v>3.5</v>
      </c>
      <c r="O35">
        <v>2</v>
      </c>
      <c r="P35">
        <f t="shared" si="3"/>
        <v>21.98</v>
      </c>
    </row>
    <row r="36" spans="1:16" x14ac:dyDescent="0.25">
      <c r="B36">
        <v>2</v>
      </c>
      <c r="C36">
        <v>25</v>
      </c>
      <c r="D36">
        <v>3.5</v>
      </c>
      <c r="E36">
        <f t="shared" si="1"/>
        <v>87.5</v>
      </c>
      <c r="M36">
        <f t="shared" si="2"/>
        <v>0</v>
      </c>
      <c r="P36">
        <f t="shared" si="3"/>
        <v>0</v>
      </c>
    </row>
    <row r="37" spans="1:16" x14ac:dyDescent="0.25">
      <c r="B37">
        <v>3</v>
      </c>
      <c r="C37">
        <v>23.5</v>
      </c>
      <c r="D37">
        <v>2.7</v>
      </c>
      <c r="E37">
        <f t="shared" si="1"/>
        <v>63.45</v>
      </c>
      <c r="M37">
        <f t="shared" si="2"/>
        <v>0</v>
      </c>
      <c r="P37">
        <f t="shared" si="3"/>
        <v>0</v>
      </c>
    </row>
    <row r="38" spans="1:16" x14ac:dyDescent="0.25">
      <c r="B38">
        <v>4</v>
      </c>
      <c r="C38">
        <v>11</v>
      </c>
      <c r="D38">
        <v>2</v>
      </c>
      <c r="E38">
        <f t="shared" si="1"/>
        <v>22</v>
      </c>
      <c r="M38">
        <f t="shared" si="2"/>
        <v>0</v>
      </c>
      <c r="P38">
        <f t="shared" si="3"/>
        <v>0</v>
      </c>
    </row>
    <row r="39" spans="1:16" x14ac:dyDescent="0.25">
      <c r="B39">
        <v>5</v>
      </c>
      <c r="C39">
        <v>6.5</v>
      </c>
      <c r="D39">
        <v>1.5</v>
      </c>
      <c r="E39">
        <f t="shared" si="1"/>
        <v>9.75</v>
      </c>
      <c r="M39">
        <f t="shared" si="2"/>
        <v>0</v>
      </c>
      <c r="P39">
        <f t="shared" si="3"/>
        <v>0</v>
      </c>
    </row>
    <row r="40" spans="1:16" x14ac:dyDescent="0.25">
      <c r="A40" t="s">
        <v>159</v>
      </c>
      <c r="B40">
        <v>1</v>
      </c>
      <c r="C40">
        <v>8</v>
      </c>
      <c r="D40">
        <v>2</v>
      </c>
      <c r="E40">
        <f t="shared" si="1"/>
        <v>16</v>
      </c>
      <c r="F40">
        <f>AVERAGE(C40:C42)</f>
        <v>7.666666666666667</v>
      </c>
      <c r="G40">
        <f t="shared" ref="G40:H40" si="14">AVERAGE(D40:D42)</f>
        <v>1.6333333333333335</v>
      </c>
      <c r="H40">
        <f t="shared" si="14"/>
        <v>13.633333333333333</v>
      </c>
      <c r="I40">
        <v>14.5</v>
      </c>
      <c r="J40">
        <v>0.4</v>
      </c>
      <c r="K40">
        <v>1.7</v>
      </c>
      <c r="L40">
        <v>1.2</v>
      </c>
      <c r="M40">
        <f t="shared" si="2"/>
        <v>6.4055999999999997</v>
      </c>
      <c r="N40">
        <v>3.5</v>
      </c>
      <c r="O40">
        <v>1.7</v>
      </c>
      <c r="P40">
        <f t="shared" si="3"/>
        <v>18.683</v>
      </c>
    </row>
    <row r="41" spans="1:16" x14ac:dyDescent="0.25">
      <c r="B41">
        <v>2</v>
      </c>
      <c r="C41">
        <v>11</v>
      </c>
      <c r="D41">
        <v>1.9</v>
      </c>
      <c r="E41">
        <f t="shared" si="1"/>
        <v>20.9</v>
      </c>
      <c r="M41">
        <f t="shared" si="2"/>
        <v>0</v>
      </c>
      <c r="P41">
        <f t="shared" si="3"/>
        <v>0</v>
      </c>
    </row>
    <row r="42" spans="1:16" x14ac:dyDescent="0.25">
      <c r="B42">
        <v>3</v>
      </c>
      <c r="C42">
        <v>4</v>
      </c>
      <c r="D42">
        <v>1</v>
      </c>
      <c r="E42">
        <f t="shared" si="1"/>
        <v>4</v>
      </c>
      <c r="M42">
        <f t="shared" si="2"/>
        <v>0</v>
      </c>
      <c r="P42">
        <f t="shared" si="3"/>
        <v>0</v>
      </c>
    </row>
    <row r="43" spans="1:16" x14ac:dyDescent="0.25">
      <c r="A43" t="s">
        <v>160</v>
      </c>
      <c r="B43">
        <v>1</v>
      </c>
      <c r="C43">
        <v>10.5</v>
      </c>
      <c r="D43">
        <v>1.9</v>
      </c>
      <c r="E43">
        <f t="shared" si="1"/>
        <v>19.95</v>
      </c>
      <c r="F43">
        <f>AVERAGE(C43:C45)</f>
        <v>8.7999999999999989</v>
      </c>
      <c r="G43">
        <f t="shared" ref="G43:H43" si="15">AVERAGE(D43:D45)</f>
        <v>1.5333333333333332</v>
      </c>
      <c r="H43">
        <f t="shared" si="15"/>
        <v>14.480000000000002</v>
      </c>
      <c r="I43">
        <v>8</v>
      </c>
      <c r="J43">
        <v>0.3</v>
      </c>
      <c r="K43">
        <v>1.4</v>
      </c>
      <c r="L43">
        <v>1.1000000000000001</v>
      </c>
      <c r="M43">
        <f t="shared" si="2"/>
        <v>4.8356000000000003</v>
      </c>
      <c r="N43">
        <v>2.2000000000000002</v>
      </c>
      <c r="O43">
        <v>1.2</v>
      </c>
      <c r="P43">
        <f t="shared" si="3"/>
        <v>8.2896000000000019</v>
      </c>
    </row>
    <row r="44" spans="1:16" x14ac:dyDescent="0.25">
      <c r="B44">
        <v>2</v>
      </c>
      <c r="C44">
        <v>12</v>
      </c>
      <c r="D44">
        <v>1.6</v>
      </c>
      <c r="E44">
        <f t="shared" si="1"/>
        <v>19.200000000000003</v>
      </c>
      <c r="M44">
        <f t="shared" si="2"/>
        <v>0</v>
      </c>
      <c r="P44">
        <f t="shared" si="3"/>
        <v>0</v>
      </c>
    </row>
    <row r="45" spans="1:16" x14ac:dyDescent="0.25">
      <c r="B45">
        <v>3</v>
      </c>
      <c r="C45">
        <v>3.9</v>
      </c>
      <c r="D45">
        <v>1.1000000000000001</v>
      </c>
      <c r="E45">
        <f t="shared" si="1"/>
        <v>4.29</v>
      </c>
      <c r="M45">
        <f t="shared" si="2"/>
        <v>0</v>
      </c>
      <c r="P45">
        <f t="shared" si="3"/>
        <v>0</v>
      </c>
    </row>
  </sheetData>
  <mergeCells count="1">
    <mergeCell ref="C2:O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M1" sqref="M1"/>
    </sheetView>
  </sheetViews>
  <sheetFormatPr defaultRowHeight="15" x14ac:dyDescent="0.25"/>
  <cols>
    <col min="1" max="1" width="28.28515625" customWidth="1"/>
    <col min="8" max="8" width="11.140625" customWidth="1"/>
  </cols>
  <sheetData>
    <row r="1" spans="1:8" s="7" customFormat="1" ht="75" x14ac:dyDescent="0.25">
      <c r="A1" s="7" t="s">
        <v>88</v>
      </c>
      <c r="B1" s="7" t="s">
        <v>94</v>
      </c>
      <c r="C1" s="7" t="s">
        <v>95</v>
      </c>
      <c r="D1" s="7" t="s">
        <v>96</v>
      </c>
      <c r="E1" s="7" t="s">
        <v>97</v>
      </c>
      <c r="F1" s="7" t="s">
        <v>98</v>
      </c>
      <c r="G1" s="7" t="s">
        <v>141</v>
      </c>
      <c r="H1" s="7" t="s">
        <v>142</v>
      </c>
    </row>
    <row r="2" spans="1:8" x14ac:dyDescent="0.25">
      <c r="A2" t="s">
        <v>144</v>
      </c>
      <c r="B2">
        <v>5.05</v>
      </c>
      <c r="C2">
        <v>0.75</v>
      </c>
      <c r="D2">
        <v>3.8499999999999996</v>
      </c>
      <c r="G2">
        <v>5.6520000000000001</v>
      </c>
      <c r="H2">
        <v>1.5072000000000003</v>
      </c>
    </row>
    <row r="3" spans="1:8" x14ac:dyDescent="0.25">
      <c r="A3" t="s">
        <v>145</v>
      </c>
      <c r="B3">
        <v>6</v>
      </c>
      <c r="C3">
        <v>0.85</v>
      </c>
      <c r="D3">
        <v>6.3250000000000002</v>
      </c>
      <c r="G3">
        <v>9.3258000000000028</v>
      </c>
      <c r="H3">
        <v>1.3816000000000004</v>
      </c>
    </row>
    <row r="4" spans="1:8" x14ac:dyDescent="0.25">
      <c r="A4" t="s">
        <v>146</v>
      </c>
      <c r="B4">
        <v>10</v>
      </c>
      <c r="C4">
        <v>1.1000000000000001</v>
      </c>
      <c r="D4">
        <v>11</v>
      </c>
      <c r="G4">
        <v>2.6375999999999995</v>
      </c>
      <c r="H4">
        <v>4.2704000000000004</v>
      </c>
    </row>
    <row r="5" spans="1:8" x14ac:dyDescent="0.25">
      <c r="A5" t="s">
        <v>147</v>
      </c>
      <c r="B5">
        <v>5.5</v>
      </c>
      <c r="C5">
        <v>1.05</v>
      </c>
      <c r="D5">
        <v>6.9</v>
      </c>
      <c r="G5">
        <v>3.7365999999999997</v>
      </c>
      <c r="H5">
        <v>8.9804000000000013</v>
      </c>
    </row>
    <row r="6" spans="1:8" x14ac:dyDescent="0.25">
      <c r="A6" t="s">
        <v>148</v>
      </c>
      <c r="B6">
        <v>5.2</v>
      </c>
      <c r="C6">
        <v>0.3</v>
      </c>
      <c r="D6">
        <v>1.56</v>
      </c>
      <c r="G6">
        <v>0.56519999999999992</v>
      </c>
      <c r="H6">
        <v>1.3816000000000004</v>
      </c>
    </row>
    <row r="7" spans="1:8" x14ac:dyDescent="0.25">
      <c r="A7" t="s">
        <v>150</v>
      </c>
      <c r="B7">
        <v>9</v>
      </c>
      <c r="C7">
        <v>1.2</v>
      </c>
      <c r="D7">
        <v>10.799999999999999</v>
      </c>
      <c r="G7">
        <v>1.5072000000000003</v>
      </c>
      <c r="H7">
        <v>4.1448</v>
      </c>
    </row>
    <row r="8" spans="1:8" x14ac:dyDescent="0.25">
      <c r="A8" t="s">
        <v>151</v>
      </c>
      <c r="B8">
        <v>18</v>
      </c>
      <c r="C8">
        <v>1.3</v>
      </c>
      <c r="D8">
        <v>23.400000000000002</v>
      </c>
      <c r="G8">
        <v>0.94199999999999995</v>
      </c>
      <c r="H8">
        <v>3.7680000000000002</v>
      </c>
    </row>
    <row r="9" spans="1:8" x14ac:dyDescent="0.25">
      <c r="A9" t="s">
        <v>152</v>
      </c>
      <c r="B9">
        <v>6.5</v>
      </c>
      <c r="C9">
        <v>0.9</v>
      </c>
      <c r="D9">
        <v>5.8500000000000005</v>
      </c>
      <c r="G9">
        <v>0.87919999999999998</v>
      </c>
      <c r="H9">
        <v>2.355</v>
      </c>
    </row>
    <row r="10" spans="1:8" x14ac:dyDescent="0.25">
      <c r="A10" t="s">
        <v>153</v>
      </c>
      <c r="B10">
        <v>8.36</v>
      </c>
      <c r="C10">
        <v>2.3600000000000003</v>
      </c>
      <c r="D10">
        <v>20.78</v>
      </c>
      <c r="E10">
        <v>22</v>
      </c>
      <c r="F10">
        <v>0.5</v>
      </c>
      <c r="G10">
        <v>20.724000000000004</v>
      </c>
      <c r="H10">
        <v>11.555199999999999</v>
      </c>
    </row>
    <row r="11" spans="1:8" x14ac:dyDescent="0.25">
      <c r="A11" t="s">
        <v>154</v>
      </c>
      <c r="B11">
        <v>10.1</v>
      </c>
      <c r="C11">
        <v>2.54</v>
      </c>
      <c r="D11">
        <v>27.79</v>
      </c>
      <c r="E11">
        <v>17.5</v>
      </c>
      <c r="F11">
        <v>0.6</v>
      </c>
      <c r="G11">
        <v>29.013600000000004</v>
      </c>
      <c r="H11">
        <v>11.869200000000001</v>
      </c>
    </row>
    <row r="12" spans="1:8" x14ac:dyDescent="0.25">
      <c r="A12" t="s">
        <v>155</v>
      </c>
      <c r="B12">
        <v>5.7333333333333334</v>
      </c>
      <c r="C12">
        <v>1.0666666666666667</v>
      </c>
      <c r="D12">
        <v>6.5633333333333335</v>
      </c>
      <c r="E12">
        <v>9.5</v>
      </c>
      <c r="F12">
        <v>0.3</v>
      </c>
      <c r="G12">
        <v>13.470600000000001</v>
      </c>
      <c r="H12">
        <v>1.9782</v>
      </c>
    </row>
    <row r="13" spans="1:8" x14ac:dyDescent="0.25">
      <c r="A13" t="s">
        <v>156</v>
      </c>
      <c r="B13">
        <v>6</v>
      </c>
      <c r="C13">
        <v>0.73333333333333328</v>
      </c>
      <c r="D13">
        <v>5.3666666666666671</v>
      </c>
      <c r="E13">
        <v>5.5</v>
      </c>
      <c r="F13">
        <v>0.4</v>
      </c>
      <c r="G13">
        <v>4.5216000000000003</v>
      </c>
      <c r="H13">
        <v>2.2608000000000001</v>
      </c>
    </row>
    <row r="14" spans="1:8" x14ac:dyDescent="0.25">
      <c r="A14" t="s">
        <v>157</v>
      </c>
      <c r="B14">
        <v>13.1</v>
      </c>
      <c r="C14">
        <v>3.22</v>
      </c>
      <c r="D14">
        <v>43.440000000000005</v>
      </c>
      <c r="E14">
        <v>16</v>
      </c>
      <c r="F14">
        <v>0.7</v>
      </c>
      <c r="G14">
        <v>25.120000000000005</v>
      </c>
      <c r="H14">
        <v>7.85</v>
      </c>
    </row>
    <row r="15" spans="1:8" x14ac:dyDescent="0.25">
      <c r="A15" t="s">
        <v>158</v>
      </c>
      <c r="B15">
        <v>17.600000000000001</v>
      </c>
      <c r="C15">
        <v>2.58</v>
      </c>
      <c r="D15">
        <v>50.620000000000005</v>
      </c>
      <c r="E15">
        <v>34</v>
      </c>
      <c r="F15">
        <v>0.8</v>
      </c>
      <c r="G15">
        <v>16.956</v>
      </c>
      <c r="H15">
        <v>21.98</v>
      </c>
    </row>
    <row r="16" spans="1:8" x14ac:dyDescent="0.25">
      <c r="A16" t="s">
        <v>159</v>
      </c>
      <c r="B16">
        <v>7.666666666666667</v>
      </c>
      <c r="C16">
        <v>1.6333333333333335</v>
      </c>
      <c r="D16">
        <v>13.633333333333333</v>
      </c>
      <c r="E16">
        <v>14.5</v>
      </c>
      <c r="F16">
        <v>0.4</v>
      </c>
      <c r="G16">
        <v>6.4055999999999997</v>
      </c>
      <c r="H16">
        <v>18.683</v>
      </c>
    </row>
    <row r="17" spans="1:8" x14ac:dyDescent="0.25">
      <c r="A17" t="s">
        <v>160</v>
      </c>
      <c r="B17">
        <v>8.7999999999999989</v>
      </c>
      <c r="C17">
        <v>1.5333333333333332</v>
      </c>
      <c r="D17">
        <v>14.480000000000002</v>
      </c>
      <c r="E17">
        <v>8</v>
      </c>
      <c r="F17">
        <v>0.3</v>
      </c>
      <c r="G17">
        <v>4.8356000000000003</v>
      </c>
      <c r="H17">
        <v>8.2896000000000019</v>
      </c>
    </row>
    <row r="19" spans="1:8" ht="15.75" thickBot="1" x14ac:dyDescent="0.3"/>
    <row r="20" spans="1:8" ht="60" x14ac:dyDescent="0.25">
      <c r="A20" s="8"/>
      <c r="B20" s="7" t="s">
        <v>161</v>
      </c>
      <c r="C20" s="7" t="s">
        <v>162</v>
      </c>
      <c r="D20" s="7" t="s">
        <v>163</v>
      </c>
      <c r="E20" s="7" t="s">
        <v>164</v>
      </c>
      <c r="F20" s="7" t="s">
        <v>98</v>
      </c>
      <c r="G20" s="7" t="s">
        <v>165</v>
      </c>
      <c r="H20" s="7" t="s">
        <v>166</v>
      </c>
    </row>
    <row r="21" spans="1:8" ht="24" customHeight="1" x14ac:dyDescent="0.25">
      <c r="A21" s="7" t="s">
        <v>94</v>
      </c>
      <c r="B21" s="9">
        <v>1</v>
      </c>
      <c r="C21" s="9"/>
      <c r="D21" s="9"/>
      <c r="E21" s="9"/>
      <c r="F21" s="9"/>
      <c r="G21" s="9"/>
      <c r="H21" s="9"/>
    </row>
    <row r="22" spans="1:8" ht="18.75" customHeight="1" x14ac:dyDescent="0.25">
      <c r="A22" s="7" t="s">
        <v>95</v>
      </c>
      <c r="B22" s="9">
        <v>0.61163514264527385</v>
      </c>
      <c r="C22" s="9">
        <v>1</v>
      </c>
      <c r="D22" s="9"/>
      <c r="E22" s="9"/>
      <c r="F22" s="9"/>
      <c r="G22" s="9"/>
      <c r="H22" s="9"/>
    </row>
    <row r="23" spans="1:8" ht="17.25" customHeight="1" x14ac:dyDescent="0.25">
      <c r="A23" s="7" t="s">
        <v>96</v>
      </c>
      <c r="B23" s="9">
        <v>0.83614295434456942</v>
      </c>
      <c r="C23" s="9">
        <v>0.9017612752412637</v>
      </c>
      <c r="D23" s="9">
        <v>1</v>
      </c>
      <c r="E23" s="9"/>
      <c r="F23" s="9"/>
      <c r="G23" s="9"/>
      <c r="H23" s="9"/>
    </row>
    <row r="24" spans="1:8" ht="16.5" customHeight="1" x14ac:dyDescent="0.25">
      <c r="A24" s="7" t="s">
        <v>97</v>
      </c>
      <c r="B24" s="10">
        <v>0.82816110751866134</v>
      </c>
      <c r="C24" s="9">
        <v>0.68281810646507091</v>
      </c>
      <c r="D24" s="10">
        <v>0.81286041269614151</v>
      </c>
      <c r="E24" s="9">
        <v>1</v>
      </c>
      <c r="F24" s="9"/>
      <c r="G24" s="9"/>
      <c r="H24" s="9"/>
    </row>
    <row r="25" spans="1:8" ht="19.5" customHeight="1" x14ac:dyDescent="0.25">
      <c r="A25" s="7" t="s">
        <v>98</v>
      </c>
      <c r="B25" s="10">
        <v>0.9012339094889068</v>
      </c>
      <c r="C25" s="9">
        <v>0.83062149796117368</v>
      </c>
      <c r="D25" s="10">
        <v>0.9497269727957528</v>
      </c>
      <c r="E25" s="10">
        <v>0.81729783736858286</v>
      </c>
      <c r="F25" s="9">
        <v>1</v>
      </c>
      <c r="G25" s="9"/>
      <c r="H25" s="9"/>
    </row>
    <row r="26" spans="1:8" ht="14.25" customHeight="1" x14ac:dyDescent="0.25">
      <c r="A26" s="7" t="s">
        <v>167</v>
      </c>
      <c r="B26" s="9">
        <v>0.27671096119178068</v>
      </c>
      <c r="C26" s="9">
        <v>0.84159207094279787</v>
      </c>
      <c r="D26" s="9">
        <v>0.6755819509148151</v>
      </c>
      <c r="E26" s="9">
        <v>0.50616417680134729</v>
      </c>
      <c r="F26" s="9">
        <v>0.67451498230512597</v>
      </c>
      <c r="G26" s="9">
        <v>1</v>
      </c>
      <c r="H26" s="9"/>
    </row>
    <row r="27" spans="1:8" ht="17.25" customHeight="1" thickBot="1" x14ac:dyDescent="0.3">
      <c r="A27" s="7" t="s">
        <v>166</v>
      </c>
      <c r="B27" s="11">
        <v>0.46758988011995511</v>
      </c>
      <c r="C27" s="11">
        <v>0.68578578343021979</v>
      </c>
      <c r="D27" s="11">
        <v>0.68216459053269252</v>
      </c>
      <c r="E27" s="12">
        <v>0.79902759965785974</v>
      </c>
      <c r="F27" s="11">
        <v>0.56437421361031348</v>
      </c>
      <c r="G27" s="11">
        <v>0.46273739764755251</v>
      </c>
      <c r="H27" s="11">
        <v>1</v>
      </c>
    </row>
    <row r="30" spans="1:8" ht="60" x14ac:dyDescent="0.25">
      <c r="B30" s="7" t="s">
        <v>168</v>
      </c>
      <c r="C30" s="7" t="s">
        <v>164</v>
      </c>
      <c r="D30" s="7" t="s">
        <v>98</v>
      </c>
      <c r="E30" s="7" t="s">
        <v>165</v>
      </c>
    </row>
    <row r="31" spans="1:8" x14ac:dyDescent="0.25">
      <c r="A31" s="7" t="s">
        <v>97</v>
      </c>
      <c r="B31" s="10">
        <v>0.81286041269614151</v>
      </c>
      <c r="C31" s="9">
        <v>1</v>
      </c>
      <c r="D31" s="9"/>
      <c r="E31" s="9"/>
    </row>
    <row r="32" spans="1:8" x14ac:dyDescent="0.25">
      <c r="A32" s="7" t="s">
        <v>98</v>
      </c>
      <c r="B32" s="10">
        <v>0.9497269727957528</v>
      </c>
      <c r="C32" s="10">
        <v>0.81729783736858286</v>
      </c>
      <c r="D32" s="9">
        <v>1</v>
      </c>
      <c r="E32" s="9"/>
    </row>
    <row r="33" spans="1:5" x14ac:dyDescent="0.25">
      <c r="A33" s="7" t="s">
        <v>167</v>
      </c>
      <c r="B33" s="10">
        <v>0.6755819509148151</v>
      </c>
      <c r="C33" s="9">
        <v>0.50616417680134729</v>
      </c>
      <c r="D33" s="9">
        <v>0.67451498230512597</v>
      </c>
      <c r="E33" s="9">
        <v>1</v>
      </c>
    </row>
    <row r="34" spans="1:5" ht="15.75" thickBot="1" x14ac:dyDescent="0.3">
      <c r="A34" s="7" t="s">
        <v>166</v>
      </c>
      <c r="B34" s="12">
        <v>0.68216459053269252</v>
      </c>
      <c r="C34" s="12">
        <v>0.79902759965785974</v>
      </c>
      <c r="D34" s="11">
        <v>0.56437421361031348</v>
      </c>
      <c r="E34" s="11">
        <v>0.46273739764755251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169</v>
      </c>
      <c r="B1" t="s">
        <v>170</v>
      </c>
    </row>
    <row r="2" spans="1:2" x14ac:dyDescent="0.25">
      <c r="A2">
        <v>1</v>
      </c>
      <c r="B2">
        <v>451</v>
      </c>
    </row>
    <row r="3" spans="1:2" x14ac:dyDescent="0.25">
      <c r="A3">
        <v>2</v>
      </c>
      <c r="B3">
        <v>452</v>
      </c>
    </row>
    <row r="4" spans="1:2" x14ac:dyDescent="0.25">
      <c r="A4">
        <v>3</v>
      </c>
      <c r="B4">
        <v>453</v>
      </c>
    </row>
    <row r="5" spans="1:2" x14ac:dyDescent="0.25">
      <c r="A5">
        <v>4</v>
      </c>
      <c r="B5">
        <v>454</v>
      </c>
    </row>
    <row r="6" spans="1:2" x14ac:dyDescent="0.25">
      <c r="A6">
        <v>5</v>
      </c>
      <c r="B6">
        <v>455</v>
      </c>
    </row>
    <row r="7" spans="1:2" x14ac:dyDescent="0.25">
      <c r="A7">
        <v>6</v>
      </c>
      <c r="B7">
        <v>456</v>
      </c>
    </row>
    <row r="8" spans="1:2" x14ac:dyDescent="0.25">
      <c r="A8">
        <v>7</v>
      </c>
      <c r="B8">
        <v>457</v>
      </c>
    </row>
    <row r="9" spans="1:2" x14ac:dyDescent="0.25">
      <c r="A9">
        <v>8</v>
      </c>
      <c r="B9">
        <v>458</v>
      </c>
    </row>
    <row r="10" spans="1:2" x14ac:dyDescent="0.25">
      <c r="A10">
        <v>9</v>
      </c>
      <c r="B10">
        <v>459</v>
      </c>
    </row>
    <row r="11" spans="1:2" x14ac:dyDescent="0.25">
      <c r="A11">
        <v>10</v>
      </c>
      <c r="B11">
        <v>460</v>
      </c>
    </row>
    <row r="12" spans="1:2" x14ac:dyDescent="0.25">
      <c r="A12">
        <v>11</v>
      </c>
      <c r="B12">
        <v>461</v>
      </c>
    </row>
    <row r="13" spans="1:2" x14ac:dyDescent="0.25">
      <c r="A13">
        <v>12</v>
      </c>
      <c r="B13">
        <v>462</v>
      </c>
    </row>
    <row r="14" spans="1:2" x14ac:dyDescent="0.25">
      <c r="A14">
        <v>13</v>
      </c>
      <c r="B14">
        <v>463</v>
      </c>
    </row>
    <row r="15" spans="1:2" x14ac:dyDescent="0.25">
      <c r="A15">
        <v>14</v>
      </c>
      <c r="B15">
        <v>464</v>
      </c>
    </row>
    <row r="16" spans="1:2" x14ac:dyDescent="0.25">
      <c r="A16">
        <v>15</v>
      </c>
      <c r="B16">
        <v>465</v>
      </c>
    </row>
    <row r="17" spans="1:2" x14ac:dyDescent="0.25">
      <c r="A17">
        <v>16</v>
      </c>
      <c r="B17">
        <v>466</v>
      </c>
    </row>
    <row r="18" spans="1:2" x14ac:dyDescent="0.25">
      <c r="A18">
        <v>17</v>
      </c>
      <c r="B18">
        <v>467</v>
      </c>
    </row>
    <row r="19" spans="1:2" x14ac:dyDescent="0.25">
      <c r="A19">
        <v>18</v>
      </c>
      <c r="B19">
        <v>468</v>
      </c>
    </row>
    <row r="20" spans="1:2" x14ac:dyDescent="0.25">
      <c r="A20">
        <v>19</v>
      </c>
      <c r="B20">
        <v>469</v>
      </c>
    </row>
    <row r="21" spans="1:2" x14ac:dyDescent="0.25">
      <c r="A21">
        <v>20</v>
      </c>
      <c r="B21">
        <v>470</v>
      </c>
    </row>
    <row r="22" spans="1:2" x14ac:dyDescent="0.25">
      <c r="A22">
        <v>21</v>
      </c>
      <c r="B22">
        <v>471</v>
      </c>
    </row>
    <row r="23" spans="1:2" x14ac:dyDescent="0.25">
      <c r="A23">
        <v>22</v>
      </c>
      <c r="B23">
        <v>472</v>
      </c>
    </row>
    <row r="24" spans="1:2" x14ac:dyDescent="0.25">
      <c r="A24">
        <v>23</v>
      </c>
      <c r="B24">
        <v>473</v>
      </c>
    </row>
    <row r="25" spans="1:2" x14ac:dyDescent="0.25">
      <c r="A25">
        <v>24</v>
      </c>
      <c r="B25">
        <v>474</v>
      </c>
    </row>
    <row r="26" spans="1:2" x14ac:dyDescent="0.25">
      <c r="A26">
        <v>25</v>
      </c>
      <c r="B26">
        <v>475</v>
      </c>
    </row>
    <row r="27" spans="1:2" x14ac:dyDescent="0.25">
      <c r="A27">
        <v>26</v>
      </c>
      <c r="B27">
        <v>476</v>
      </c>
    </row>
    <row r="28" spans="1:2" x14ac:dyDescent="0.25">
      <c r="A28">
        <v>27</v>
      </c>
      <c r="B28">
        <v>477</v>
      </c>
    </row>
    <row r="29" spans="1:2" x14ac:dyDescent="0.25">
      <c r="A29">
        <v>28</v>
      </c>
      <c r="B29">
        <v>478</v>
      </c>
    </row>
    <row r="30" spans="1:2" x14ac:dyDescent="0.25">
      <c r="A30">
        <v>29</v>
      </c>
      <c r="B30">
        <v>479</v>
      </c>
    </row>
    <row r="31" spans="1:2" x14ac:dyDescent="0.25">
      <c r="A31">
        <v>30</v>
      </c>
      <c r="B31">
        <v>480</v>
      </c>
    </row>
    <row r="32" spans="1:2" x14ac:dyDescent="0.25">
      <c r="A32">
        <v>31</v>
      </c>
      <c r="B32">
        <v>481</v>
      </c>
    </row>
    <row r="33" spans="1:2" x14ac:dyDescent="0.25">
      <c r="A33">
        <v>32</v>
      </c>
      <c r="B33">
        <v>482</v>
      </c>
    </row>
    <row r="34" spans="1:2" x14ac:dyDescent="0.25">
      <c r="A34">
        <v>33</v>
      </c>
      <c r="B34">
        <v>483</v>
      </c>
    </row>
    <row r="35" spans="1:2" x14ac:dyDescent="0.25">
      <c r="A35">
        <v>34</v>
      </c>
      <c r="B35">
        <v>484</v>
      </c>
    </row>
    <row r="36" spans="1:2" x14ac:dyDescent="0.25">
      <c r="A36">
        <v>35</v>
      </c>
      <c r="B36">
        <v>485</v>
      </c>
    </row>
    <row r="37" spans="1:2" x14ac:dyDescent="0.25">
      <c r="A37">
        <v>36</v>
      </c>
      <c r="B37">
        <v>486</v>
      </c>
    </row>
    <row r="38" spans="1:2" x14ac:dyDescent="0.25">
      <c r="A38">
        <v>37</v>
      </c>
      <c r="B38">
        <v>487</v>
      </c>
    </row>
    <row r="39" spans="1:2" x14ac:dyDescent="0.25">
      <c r="A39">
        <v>38</v>
      </c>
      <c r="B39">
        <v>488</v>
      </c>
    </row>
    <row r="40" spans="1:2" x14ac:dyDescent="0.25">
      <c r="A40">
        <v>39</v>
      </c>
      <c r="B40">
        <v>489</v>
      </c>
    </row>
    <row r="41" spans="1:2" x14ac:dyDescent="0.25">
      <c r="A41">
        <v>40</v>
      </c>
      <c r="B41">
        <v>490</v>
      </c>
    </row>
    <row r="42" spans="1:2" x14ac:dyDescent="0.25">
      <c r="A42">
        <v>41</v>
      </c>
      <c r="B42">
        <v>491</v>
      </c>
    </row>
    <row r="43" spans="1:2" x14ac:dyDescent="0.25">
      <c r="A43">
        <v>42</v>
      </c>
      <c r="B43">
        <v>492</v>
      </c>
    </row>
    <row r="44" spans="1:2" x14ac:dyDescent="0.25">
      <c r="A44">
        <v>43</v>
      </c>
      <c r="B44">
        <v>493</v>
      </c>
    </row>
    <row r="45" spans="1:2" x14ac:dyDescent="0.25">
      <c r="A45">
        <v>44</v>
      </c>
      <c r="B45">
        <v>494</v>
      </c>
    </row>
    <row r="46" spans="1:2" x14ac:dyDescent="0.25">
      <c r="A46">
        <v>45</v>
      </c>
      <c r="B46">
        <v>495</v>
      </c>
    </row>
    <row r="47" spans="1:2" x14ac:dyDescent="0.25">
      <c r="A47">
        <v>46</v>
      </c>
      <c r="B47">
        <v>496</v>
      </c>
    </row>
    <row r="48" spans="1:2" x14ac:dyDescent="0.25">
      <c r="A48">
        <v>47</v>
      </c>
      <c r="B48">
        <v>497</v>
      </c>
    </row>
    <row r="49" spans="1:2" x14ac:dyDescent="0.25">
      <c r="A49">
        <v>48</v>
      </c>
      <c r="B49">
        <v>498</v>
      </c>
    </row>
    <row r="50" spans="1:2" x14ac:dyDescent="0.25">
      <c r="A50">
        <v>49</v>
      </c>
      <c r="B50">
        <v>499</v>
      </c>
    </row>
    <row r="51" spans="1:2" x14ac:dyDescent="0.25">
      <c r="A51">
        <v>50</v>
      </c>
      <c r="B51">
        <v>500</v>
      </c>
    </row>
    <row r="52" spans="1:2" x14ac:dyDescent="0.25">
      <c r="A52">
        <v>51</v>
      </c>
      <c r="B52">
        <v>501</v>
      </c>
    </row>
    <row r="53" spans="1:2" x14ac:dyDescent="0.25">
      <c r="A53">
        <v>52</v>
      </c>
      <c r="B53">
        <v>502</v>
      </c>
    </row>
    <row r="54" spans="1:2" x14ac:dyDescent="0.25">
      <c r="A54">
        <v>53</v>
      </c>
      <c r="B54">
        <v>503</v>
      </c>
    </row>
    <row r="55" spans="1:2" x14ac:dyDescent="0.25">
      <c r="A55">
        <v>54</v>
      </c>
      <c r="B55">
        <v>504</v>
      </c>
    </row>
    <row r="56" spans="1:2" x14ac:dyDescent="0.25">
      <c r="A56">
        <v>55</v>
      </c>
      <c r="B56">
        <v>505</v>
      </c>
    </row>
    <row r="57" spans="1:2" x14ac:dyDescent="0.25">
      <c r="A57">
        <v>56</v>
      </c>
      <c r="B57">
        <v>506</v>
      </c>
    </row>
    <row r="58" spans="1:2" x14ac:dyDescent="0.25">
      <c r="A58">
        <v>57</v>
      </c>
      <c r="B58">
        <v>507</v>
      </c>
    </row>
    <row r="59" spans="1:2" x14ac:dyDescent="0.25">
      <c r="A59">
        <v>58</v>
      </c>
      <c r="B59">
        <v>508</v>
      </c>
    </row>
    <row r="60" spans="1:2" x14ac:dyDescent="0.25">
      <c r="A60">
        <v>59</v>
      </c>
      <c r="B60">
        <v>509</v>
      </c>
    </row>
    <row r="61" spans="1:2" x14ac:dyDescent="0.25">
      <c r="A61">
        <v>60</v>
      </c>
      <c r="B61">
        <v>510</v>
      </c>
    </row>
    <row r="62" spans="1:2" x14ac:dyDescent="0.25">
      <c r="A62">
        <v>61</v>
      </c>
      <c r="B62">
        <v>511</v>
      </c>
    </row>
    <row r="63" spans="1:2" x14ac:dyDescent="0.25">
      <c r="A63">
        <v>62</v>
      </c>
      <c r="B63">
        <v>512</v>
      </c>
    </row>
    <row r="64" spans="1:2" x14ac:dyDescent="0.25">
      <c r="A64">
        <v>63</v>
      </c>
      <c r="B64">
        <v>513</v>
      </c>
    </row>
    <row r="65" spans="1:2" x14ac:dyDescent="0.25">
      <c r="A65">
        <v>64</v>
      </c>
      <c r="B65">
        <v>514</v>
      </c>
    </row>
    <row r="66" spans="1:2" x14ac:dyDescent="0.25">
      <c r="A66">
        <v>65</v>
      </c>
      <c r="B66">
        <v>515</v>
      </c>
    </row>
    <row r="67" spans="1:2" x14ac:dyDescent="0.25">
      <c r="A67">
        <v>66</v>
      </c>
      <c r="B67">
        <v>516</v>
      </c>
    </row>
    <row r="68" spans="1:2" x14ac:dyDescent="0.25">
      <c r="A68">
        <v>67</v>
      </c>
      <c r="B68">
        <v>517</v>
      </c>
    </row>
    <row r="69" spans="1:2" x14ac:dyDescent="0.25">
      <c r="A69">
        <v>68</v>
      </c>
      <c r="B69">
        <v>518</v>
      </c>
    </row>
    <row r="70" spans="1:2" x14ac:dyDescent="0.25">
      <c r="A70">
        <v>69</v>
      </c>
      <c r="B70">
        <v>519</v>
      </c>
    </row>
    <row r="71" spans="1:2" x14ac:dyDescent="0.25">
      <c r="A71">
        <v>70</v>
      </c>
      <c r="B71">
        <v>520</v>
      </c>
    </row>
    <row r="72" spans="1:2" x14ac:dyDescent="0.25">
      <c r="A72">
        <v>71</v>
      </c>
      <c r="B72">
        <v>521</v>
      </c>
    </row>
    <row r="73" spans="1:2" x14ac:dyDescent="0.25">
      <c r="A73">
        <v>72</v>
      </c>
      <c r="B73">
        <v>522</v>
      </c>
    </row>
    <row r="74" spans="1:2" x14ac:dyDescent="0.25">
      <c r="A74">
        <v>73</v>
      </c>
      <c r="B74">
        <v>523</v>
      </c>
    </row>
    <row r="75" spans="1:2" x14ac:dyDescent="0.25">
      <c r="A75">
        <v>74</v>
      </c>
      <c r="B75">
        <v>524</v>
      </c>
    </row>
    <row r="76" spans="1:2" x14ac:dyDescent="0.25">
      <c r="A76">
        <v>75</v>
      </c>
      <c r="B76">
        <v>525</v>
      </c>
    </row>
    <row r="77" spans="1:2" x14ac:dyDescent="0.25">
      <c r="A77">
        <v>76</v>
      </c>
      <c r="B77">
        <v>526</v>
      </c>
    </row>
    <row r="78" spans="1:2" x14ac:dyDescent="0.25">
      <c r="A78">
        <v>77</v>
      </c>
      <c r="B78">
        <v>527</v>
      </c>
    </row>
    <row r="79" spans="1:2" x14ac:dyDescent="0.25">
      <c r="A79">
        <v>78</v>
      </c>
      <c r="B79">
        <v>528</v>
      </c>
    </row>
    <row r="80" spans="1:2" x14ac:dyDescent="0.25">
      <c r="A80">
        <v>79</v>
      </c>
      <c r="B80">
        <v>529</v>
      </c>
    </row>
    <row r="81" spans="1:2" x14ac:dyDescent="0.25">
      <c r="A81">
        <v>80</v>
      </c>
      <c r="B81">
        <v>530</v>
      </c>
    </row>
    <row r="82" spans="1:2" x14ac:dyDescent="0.25">
      <c r="A82">
        <v>81</v>
      </c>
      <c r="B82">
        <v>531</v>
      </c>
    </row>
    <row r="83" spans="1:2" x14ac:dyDescent="0.25">
      <c r="A83">
        <v>82</v>
      </c>
      <c r="B83">
        <v>532</v>
      </c>
    </row>
    <row r="84" spans="1:2" x14ac:dyDescent="0.25">
      <c r="A84">
        <v>83</v>
      </c>
      <c r="B84">
        <v>533</v>
      </c>
    </row>
    <row r="85" spans="1:2" x14ac:dyDescent="0.25">
      <c r="A85">
        <v>84</v>
      </c>
      <c r="B85">
        <v>534</v>
      </c>
    </row>
    <row r="86" spans="1:2" x14ac:dyDescent="0.25">
      <c r="A86">
        <v>85</v>
      </c>
      <c r="B86">
        <v>535</v>
      </c>
    </row>
    <row r="87" spans="1:2" x14ac:dyDescent="0.25">
      <c r="A87">
        <v>86</v>
      </c>
      <c r="B87">
        <v>536</v>
      </c>
    </row>
    <row r="88" spans="1:2" x14ac:dyDescent="0.25">
      <c r="A88">
        <v>87</v>
      </c>
      <c r="B88">
        <v>537</v>
      </c>
    </row>
    <row r="89" spans="1:2" x14ac:dyDescent="0.25">
      <c r="A89">
        <v>88</v>
      </c>
      <c r="B89">
        <v>538</v>
      </c>
    </row>
    <row r="90" spans="1:2" x14ac:dyDescent="0.25">
      <c r="A90">
        <v>89</v>
      </c>
      <c r="B90">
        <v>539</v>
      </c>
    </row>
    <row r="91" spans="1:2" x14ac:dyDescent="0.25">
      <c r="A91">
        <v>90</v>
      </c>
      <c r="B91">
        <v>540</v>
      </c>
    </row>
    <row r="92" spans="1:2" x14ac:dyDescent="0.25">
      <c r="A92">
        <v>91</v>
      </c>
      <c r="B92">
        <v>541</v>
      </c>
    </row>
    <row r="93" spans="1:2" x14ac:dyDescent="0.25">
      <c r="A93">
        <v>92</v>
      </c>
      <c r="B93">
        <v>542</v>
      </c>
    </row>
    <row r="94" spans="1:2" x14ac:dyDescent="0.25">
      <c r="A94">
        <v>93</v>
      </c>
      <c r="B94">
        <v>543</v>
      </c>
    </row>
    <row r="95" spans="1:2" x14ac:dyDescent="0.25">
      <c r="A95">
        <v>94</v>
      </c>
      <c r="B95">
        <v>544</v>
      </c>
    </row>
    <row r="96" spans="1:2" x14ac:dyDescent="0.25">
      <c r="A96">
        <v>95</v>
      </c>
      <c r="B96">
        <v>545</v>
      </c>
    </row>
    <row r="97" spans="1:2" x14ac:dyDescent="0.25">
      <c r="A97">
        <v>96</v>
      </c>
      <c r="B97">
        <v>546</v>
      </c>
    </row>
    <row r="98" spans="1:2" x14ac:dyDescent="0.25">
      <c r="A98">
        <v>97</v>
      </c>
      <c r="B98">
        <v>547</v>
      </c>
    </row>
    <row r="99" spans="1:2" x14ac:dyDescent="0.25">
      <c r="A99">
        <v>98</v>
      </c>
      <c r="B99">
        <v>548</v>
      </c>
    </row>
    <row r="100" spans="1:2" x14ac:dyDescent="0.25">
      <c r="A100">
        <v>99</v>
      </c>
      <c r="B100">
        <v>549</v>
      </c>
    </row>
    <row r="101" spans="1:2" x14ac:dyDescent="0.25">
      <c r="A101">
        <v>100</v>
      </c>
      <c r="B101">
        <v>550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27" sqref="O27"/>
    </sheetView>
  </sheetViews>
  <sheetFormatPr defaultRowHeight="15" x14ac:dyDescent="0.25"/>
  <cols>
    <col min="1" max="1" width="10.42578125" customWidth="1"/>
    <col min="3" max="9" width="9.140625" style="9"/>
  </cols>
  <sheetData>
    <row r="1" spans="1:9" s="18" customFormat="1" x14ac:dyDescent="0.25">
      <c r="A1" s="5" t="s">
        <v>171</v>
      </c>
      <c r="B1" s="5" t="s">
        <v>172</v>
      </c>
      <c r="C1" s="19" t="s">
        <v>173</v>
      </c>
      <c r="D1" s="19" t="s">
        <v>174</v>
      </c>
      <c r="E1" s="19" t="s">
        <v>175</v>
      </c>
      <c r="F1" s="19" t="s">
        <v>176</v>
      </c>
      <c r="G1" s="19" t="s">
        <v>177</v>
      </c>
      <c r="H1" s="19" t="s">
        <v>178</v>
      </c>
      <c r="I1" s="19" t="s">
        <v>179</v>
      </c>
    </row>
    <row r="2" spans="1:9" x14ac:dyDescent="0.25">
      <c r="A2" t="s">
        <v>180</v>
      </c>
      <c r="B2" t="s">
        <v>181</v>
      </c>
      <c r="C2" s="9">
        <v>5.05</v>
      </c>
      <c r="D2" s="9">
        <v>0.75</v>
      </c>
      <c r="E2" s="9">
        <v>3.8499999999999996</v>
      </c>
      <c r="H2" s="9">
        <v>5.6520000000000001</v>
      </c>
      <c r="I2" s="9">
        <v>1.5072000000000003</v>
      </c>
    </row>
    <row r="3" spans="1:9" x14ac:dyDescent="0.25">
      <c r="A3" t="s">
        <v>182</v>
      </c>
      <c r="B3" t="s">
        <v>181</v>
      </c>
      <c r="C3" s="9">
        <v>6</v>
      </c>
      <c r="D3" s="9">
        <v>0.85</v>
      </c>
      <c r="E3" s="9">
        <v>6.3250000000000002</v>
      </c>
      <c r="H3" s="9">
        <v>9.3258000000000028</v>
      </c>
      <c r="I3" s="9">
        <v>1.3816000000000004</v>
      </c>
    </row>
    <row r="4" spans="1:9" x14ac:dyDescent="0.25">
      <c r="A4" t="s">
        <v>183</v>
      </c>
      <c r="B4" t="s">
        <v>181</v>
      </c>
      <c r="C4" s="9">
        <v>10</v>
      </c>
      <c r="D4" s="9">
        <v>1.1000000000000001</v>
      </c>
      <c r="E4" s="9">
        <v>11</v>
      </c>
      <c r="H4" s="9">
        <v>2.6375999999999995</v>
      </c>
      <c r="I4" s="9">
        <v>4.2704000000000004</v>
      </c>
    </row>
    <row r="5" spans="1:9" x14ac:dyDescent="0.25">
      <c r="A5" t="s">
        <v>184</v>
      </c>
      <c r="B5" t="s">
        <v>181</v>
      </c>
      <c r="C5" s="9">
        <v>5.5</v>
      </c>
      <c r="D5" s="9">
        <v>1.05</v>
      </c>
      <c r="E5" s="9">
        <v>6.9</v>
      </c>
      <c r="H5" s="9">
        <v>3.7365999999999997</v>
      </c>
      <c r="I5" s="9">
        <v>8.9804000000000013</v>
      </c>
    </row>
    <row r="6" spans="1:9" x14ac:dyDescent="0.25">
      <c r="A6" t="s">
        <v>185</v>
      </c>
      <c r="B6" t="s">
        <v>181</v>
      </c>
      <c r="C6" s="9">
        <v>5.2</v>
      </c>
      <c r="D6" s="9">
        <v>0.3</v>
      </c>
      <c r="E6" s="9">
        <v>1.56</v>
      </c>
      <c r="H6" s="9">
        <v>0.56519999999999992</v>
      </c>
      <c r="I6" s="9">
        <v>1.3816000000000004</v>
      </c>
    </row>
    <row r="7" spans="1:9" x14ac:dyDescent="0.25">
      <c r="A7" t="s">
        <v>186</v>
      </c>
      <c r="B7" t="s">
        <v>181</v>
      </c>
      <c r="C7" s="9">
        <v>9</v>
      </c>
      <c r="D7" s="9">
        <v>1.2</v>
      </c>
      <c r="E7" s="9">
        <v>10.799999999999999</v>
      </c>
      <c r="H7" s="9">
        <v>1.5072000000000003</v>
      </c>
      <c r="I7" s="9">
        <v>4.1448</v>
      </c>
    </row>
    <row r="8" spans="1:9" x14ac:dyDescent="0.25">
      <c r="A8" t="s">
        <v>187</v>
      </c>
      <c r="B8" t="s">
        <v>181</v>
      </c>
      <c r="C8" s="9">
        <v>18</v>
      </c>
      <c r="D8" s="9">
        <v>1.3</v>
      </c>
      <c r="E8" s="9">
        <v>23.400000000000002</v>
      </c>
      <c r="H8" s="9">
        <v>0.94199999999999995</v>
      </c>
      <c r="I8" s="9">
        <v>3.7680000000000002</v>
      </c>
    </row>
    <row r="9" spans="1:9" x14ac:dyDescent="0.25">
      <c r="A9" t="s">
        <v>188</v>
      </c>
      <c r="B9" t="s">
        <v>181</v>
      </c>
      <c r="C9" s="9">
        <v>6.5</v>
      </c>
      <c r="D9" s="9">
        <v>0.9</v>
      </c>
      <c r="E9" s="9">
        <v>5.8500000000000005</v>
      </c>
      <c r="H9" s="9">
        <v>0.87919999999999998</v>
      </c>
      <c r="I9" s="9">
        <v>2.355</v>
      </c>
    </row>
    <row r="10" spans="1:9" x14ac:dyDescent="0.25">
      <c r="A10" t="s">
        <v>189</v>
      </c>
      <c r="B10" t="s">
        <v>190</v>
      </c>
      <c r="C10" s="9">
        <v>8.36</v>
      </c>
      <c r="D10" s="9">
        <v>2.3600000000000003</v>
      </c>
      <c r="E10" s="9">
        <v>20.78</v>
      </c>
      <c r="F10" s="9">
        <v>22</v>
      </c>
      <c r="G10" s="9">
        <v>0.5</v>
      </c>
      <c r="H10" s="9">
        <v>20.724000000000004</v>
      </c>
      <c r="I10" s="9">
        <v>11.555199999999999</v>
      </c>
    </row>
    <row r="11" spans="1:9" x14ac:dyDescent="0.25">
      <c r="A11" t="s">
        <v>191</v>
      </c>
      <c r="B11" t="s">
        <v>190</v>
      </c>
      <c r="C11" s="9">
        <v>10.1</v>
      </c>
      <c r="D11" s="9">
        <v>2.54</v>
      </c>
      <c r="E11" s="9">
        <v>27.79</v>
      </c>
      <c r="F11" s="9">
        <v>17.5</v>
      </c>
      <c r="G11" s="9">
        <v>0.6</v>
      </c>
      <c r="H11" s="9">
        <v>29.013600000000004</v>
      </c>
      <c r="I11" s="9">
        <v>11.869200000000001</v>
      </c>
    </row>
    <row r="12" spans="1:9" x14ac:dyDescent="0.25">
      <c r="A12" t="s">
        <v>192</v>
      </c>
      <c r="B12" t="s">
        <v>190</v>
      </c>
      <c r="C12" s="9">
        <v>5.7333333333333334</v>
      </c>
      <c r="D12" s="9">
        <v>1.0666666666666667</v>
      </c>
      <c r="E12" s="9">
        <v>6.5633333333333335</v>
      </c>
      <c r="F12" s="9">
        <v>9.5</v>
      </c>
      <c r="G12" s="9">
        <v>0.3</v>
      </c>
      <c r="H12" s="9">
        <v>13.470600000000001</v>
      </c>
      <c r="I12" s="9">
        <v>1.9782</v>
      </c>
    </row>
    <row r="13" spans="1:9" x14ac:dyDescent="0.25">
      <c r="A13" t="s">
        <v>193</v>
      </c>
      <c r="B13" t="s">
        <v>190</v>
      </c>
      <c r="C13" s="9">
        <v>6</v>
      </c>
      <c r="D13" s="9">
        <v>0.73333333333333328</v>
      </c>
      <c r="E13" s="9">
        <v>5.3666666666666671</v>
      </c>
      <c r="F13" s="9">
        <v>5.5</v>
      </c>
      <c r="G13" s="9">
        <v>0.4</v>
      </c>
      <c r="H13" s="9">
        <v>4.5216000000000003</v>
      </c>
      <c r="I13" s="9">
        <v>2.2608000000000001</v>
      </c>
    </row>
    <row r="14" spans="1:9" x14ac:dyDescent="0.25">
      <c r="A14" t="s">
        <v>194</v>
      </c>
      <c r="B14" t="s">
        <v>190</v>
      </c>
      <c r="C14" s="9">
        <v>13.1</v>
      </c>
      <c r="D14" s="9">
        <v>3.22</v>
      </c>
      <c r="E14" s="9">
        <v>43.440000000000005</v>
      </c>
      <c r="F14" s="9">
        <v>16</v>
      </c>
      <c r="G14" s="9">
        <v>0.7</v>
      </c>
      <c r="H14" s="9">
        <v>25.120000000000005</v>
      </c>
      <c r="I14" s="9">
        <v>7.85</v>
      </c>
    </row>
    <row r="15" spans="1:9" x14ac:dyDescent="0.25">
      <c r="A15" t="s">
        <v>195</v>
      </c>
      <c r="B15" t="s">
        <v>190</v>
      </c>
      <c r="C15" s="9">
        <v>17.600000000000001</v>
      </c>
      <c r="D15" s="9">
        <v>2.58</v>
      </c>
      <c r="E15" s="9">
        <v>50.620000000000005</v>
      </c>
      <c r="F15" s="9">
        <v>34</v>
      </c>
      <c r="G15" s="9">
        <v>0.8</v>
      </c>
      <c r="H15" s="9">
        <v>16.956</v>
      </c>
      <c r="I15" s="9">
        <v>21.98</v>
      </c>
    </row>
    <row r="16" spans="1:9" x14ac:dyDescent="0.25">
      <c r="A16" t="s">
        <v>196</v>
      </c>
      <c r="B16" t="s">
        <v>190</v>
      </c>
      <c r="C16" s="9">
        <v>7.666666666666667</v>
      </c>
      <c r="D16" s="9">
        <v>1.6333333333333335</v>
      </c>
      <c r="E16" s="9">
        <v>13.633333333333333</v>
      </c>
      <c r="F16" s="9">
        <v>14.5</v>
      </c>
      <c r="G16" s="9">
        <v>0.4</v>
      </c>
      <c r="H16" s="9">
        <v>6.4055999999999997</v>
      </c>
      <c r="I16" s="9">
        <v>18.683</v>
      </c>
    </row>
    <row r="17" spans="1:9" x14ac:dyDescent="0.25">
      <c r="A17" t="s">
        <v>197</v>
      </c>
      <c r="B17" t="s">
        <v>190</v>
      </c>
      <c r="C17" s="9">
        <v>8.7999999999999989</v>
      </c>
      <c r="D17" s="9">
        <v>1.5333333333333332</v>
      </c>
      <c r="E17" s="9">
        <v>14.480000000000002</v>
      </c>
      <c r="F17" s="9">
        <v>8</v>
      </c>
      <c r="G17" s="9">
        <v>0.3</v>
      </c>
      <c r="H17" s="9">
        <v>4.8356000000000003</v>
      </c>
      <c r="I17" s="9">
        <v>8.2896000000000019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8"/>
  <sheetViews>
    <sheetView workbookViewId="0">
      <pane ySplit="1" topLeftCell="A2" activePane="bottomLeft" state="frozen"/>
      <selection pane="bottomLeft" activeCell="L11" sqref="L11"/>
    </sheetView>
  </sheetViews>
  <sheetFormatPr defaultRowHeight="15" x14ac:dyDescent="0.25"/>
  <sheetData>
    <row r="1" spans="1:8" x14ac:dyDescent="0.25">
      <c r="A1" t="s">
        <v>38</v>
      </c>
      <c r="B1" t="s">
        <v>39</v>
      </c>
      <c r="C1" t="s">
        <v>2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</row>
    <row r="2" spans="1:8" x14ac:dyDescent="0.25">
      <c r="A2">
        <v>2017</v>
      </c>
      <c r="B2">
        <v>2018</v>
      </c>
      <c r="C2">
        <v>451</v>
      </c>
      <c r="D2">
        <v>15.77065</v>
      </c>
      <c r="E2">
        <v>2</v>
      </c>
      <c r="F2">
        <v>0</v>
      </c>
      <c r="G2">
        <v>0</v>
      </c>
      <c r="H2">
        <v>0</v>
      </c>
    </row>
    <row r="3" spans="1:8" x14ac:dyDescent="0.25">
      <c r="A3">
        <v>2017</v>
      </c>
      <c r="B3">
        <v>2018</v>
      </c>
      <c r="C3">
        <v>452</v>
      </c>
      <c r="D3">
        <v>43.920749999999998</v>
      </c>
      <c r="E3">
        <v>16</v>
      </c>
      <c r="F3">
        <v>0</v>
      </c>
      <c r="G3">
        <v>14.3184</v>
      </c>
      <c r="H3">
        <v>0</v>
      </c>
    </row>
    <row r="4" spans="1:8" x14ac:dyDescent="0.25">
      <c r="A4">
        <v>2017</v>
      </c>
      <c r="B4">
        <v>2018</v>
      </c>
      <c r="C4">
        <v>453</v>
      </c>
      <c r="D4">
        <v>65.586749999999995</v>
      </c>
      <c r="E4">
        <v>26</v>
      </c>
      <c r="F4">
        <v>0</v>
      </c>
      <c r="G4">
        <v>0</v>
      </c>
      <c r="H4">
        <v>0</v>
      </c>
    </row>
    <row r="5" spans="1:8" x14ac:dyDescent="0.25">
      <c r="A5">
        <v>2017</v>
      </c>
      <c r="B5">
        <v>2018</v>
      </c>
      <c r="C5">
        <v>454</v>
      </c>
      <c r="D5">
        <v>115.90525</v>
      </c>
      <c r="E5">
        <v>29.6</v>
      </c>
      <c r="F5">
        <v>0</v>
      </c>
      <c r="G5">
        <v>4.5137499999999999</v>
      </c>
      <c r="H5">
        <v>0</v>
      </c>
    </row>
    <row r="6" spans="1:8" x14ac:dyDescent="0.25">
      <c r="A6">
        <v>2017</v>
      </c>
      <c r="B6">
        <v>2018</v>
      </c>
      <c r="C6">
        <v>455</v>
      </c>
      <c r="D6">
        <v>82.534899999999993</v>
      </c>
      <c r="E6">
        <v>30.5</v>
      </c>
      <c r="F6">
        <v>0</v>
      </c>
      <c r="G6">
        <v>12.717000000000001</v>
      </c>
      <c r="H6">
        <v>0</v>
      </c>
    </row>
    <row r="7" spans="1:8" x14ac:dyDescent="0.25">
      <c r="A7">
        <v>2017</v>
      </c>
      <c r="B7">
        <v>2018</v>
      </c>
      <c r="C7">
        <v>456</v>
      </c>
      <c r="D7">
        <v>27.318000000000001</v>
      </c>
      <c r="E7">
        <v>10.3</v>
      </c>
      <c r="F7">
        <v>0</v>
      </c>
      <c r="G7">
        <v>8.4779999999999998</v>
      </c>
      <c r="H7">
        <v>0</v>
      </c>
    </row>
    <row r="8" spans="1:8" x14ac:dyDescent="0.25">
      <c r="A8">
        <v>2017</v>
      </c>
      <c r="B8">
        <v>2018</v>
      </c>
      <c r="C8">
        <v>457</v>
      </c>
      <c r="D8">
        <v>125.8355</v>
      </c>
      <c r="E8">
        <v>26.5</v>
      </c>
      <c r="F8">
        <v>0</v>
      </c>
      <c r="G8">
        <v>24.766749999999998</v>
      </c>
      <c r="H8">
        <v>0</v>
      </c>
    </row>
    <row r="9" spans="1:8" x14ac:dyDescent="0.25">
      <c r="A9">
        <v>2017</v>
      </c>
      <c r="B9">
        <v>2018</v>
      </c>
      <c r="C9">
        <v>458</v>
      </c>
      <c r="D9">
        <v>40.034999999999997</v>
      </c>
      <c r="E9">
        <v>25.5</v>
      </c>
      <c r="F9">
        <v>0</v>
      </c>
      <c r="G9">
        <v>11.3825</v>
      </c>
      <c r="H9">
        <v>0</v>
      </c>
    </row>
    <row r="10" spans="1:8" x14ac:dyDescent="0.25">
      <c r="A10">
        <v>2017</v>
      </c>
      <c r="B10">
        <v>2018</v>
      </c>
      <c r="C10">
        <v>459</v>
      </c>
      <c r="D10">
        <v>118.221</v>
      </c>
      <c r="E10">
        <v>39.5</v>
      </c>
      <c r="F10">
        <v>0</v>
      </c>
      <c r="G10">
        <v>16.327999999999999</v>
      </c>
      <c r="H10">
        <v>0</v>
      </c>
    </row>
    <row r="11" spans="1:8" x14ac:dyDescent="0.25">
      <c r="A11">
        <v>2017</v>
      </c>
      <c r="B11">
        <v>2018</v>
      </c>
      <c r="C11">
        <v>460</v>
      </c>
      <c r="D11">
        <v>195.03325000000001</v>
      </c>
      <c r="E11">
        <v>43.5</v>
      </c>
      <c r="F11">
        <v>0</v>
      </c>
      <c r="G11">
        <v>36.188499999999998</v>
      </c>
      <c r="H11">
        <v>0</v>
      </c>
    </row>
    <row r="12" spans="1:8" x14ac:dyDescent="0.25">
      <c r="A12">
        <v>2017</v>
      </c>
      <c r="B12">
        <v>2018</v>
      </c>
      <c r="C12">
        <v>461</v>
      </c>
      <c r="D12">
        <v>29.5945</v>
      </c>
      <c r="E12">
        <v>31.5</v>
      </c>
      <c r="F12">
        <v>0</v>
      </c>
      <c r="G12">
        <v>5.6520000000000001</v>
      </c>
      <c r="H12">
        <v>0</v>
      </c>
    </row>
    <row r="13" spans="1:8" x14ac:dyDescent="0.25">
      <c r="A13">
        <v>2017</v>
      </c>
      <c r="B13">
        <v>2018</v>
      </c>
      <c r="C13">
        <v>462</v>
      </c>
      <c r="D13">
        <v>19.507249999999999</v>
      </c>
      <c r="E13">
        <v>26.5</v>
      </c>
      <c r="F13">
        <v>0</v>
      </c>
      <c r="G13">
        <v>1.37375</v>
      </c>
      <c r="H13">
        <v>0</v>
      </c>
    </row>
    <row r="14" spans="1:8" x14ac:dyDescent="0.25">
      <c r="A14">
        <v>2017</v>
      </c>
      <c r="B14">
        <v>2018</v>
      </c>
      <c r="C14">
        <v>463</v>
      </c>
      <c r="D14">
        <v>20.096</v>
      </c>
      <c r="E14">
        <v>19.5</v>
      </c>
      <c r="F14">
        <v>0</v>
      </c>
      <c r="G14">
        <v>0</v>
      </c>
      <c r="H14">
        <v>0</v>
      </c>
    </row>
    <row r="15" spans="1:8" x14ac:dyDescent="0.25">
      <c r="A15">
        <v>2017</v>
      </c>
      <c r="B15">
        <v>2018</v>
      </c>
      <c r="C15">
        <v>465</v>
      </c>
      <c r="D15">
        <v>119.71250000000001</v>
      </c>
      <c r="E15">
        <v>36.5</v>
      </c>
      <c r="F15">
        <v>0</v>
      </c>
      <c r="G15">
        <v>5.7305000000000001</v>
      </c>
      <c r="H15">
        <v>0</v>
      </c>
    </row>
    <row r="16" spans="1:8" x14ac:dyDescent="0.25">
      <c r="A16">
        <v>2017</v>
      </c>
      <c r="B16">
        <v>2018</v>
      </c>
      <c r="C16">
        <v>466</v>
      </c>
      <c r="D16">
        <v>34.579250000000002</v>
      </c>
      <c r="E16">
        <v>27.5</v>
      </c>
      <c r="F16">
        <v>0</v>
      </c>
      <c r="G16">
        <v>2.8260000000000001</v>
      </c>
      <c r="H16">
        <v>0</v>
      </c>
    </row>
    <row r="17" spans="1:8" x14ac:dyDescent="0.25">
      <c r="A17">
        <v>2017</v>
      </c>
      <c r="B17">
        <v>2018</v>
      </c>
      <c r="C17">
        <v>467</v>
      </c>
      <c r="D17">
        <v>113.70725</v>
      </c>
      <c r="E17">
        <v>38.200000000000003</v>
      </c>
      <c r="F17">
        <v>0</v>
      </c>
      <c r="G17">
        <v>14.87575</v>
      </c>
      <c r="H17">
        <v>0</v>
      </c>
    </row>
    <row r="18" spans="1:8" x14ac:dyDescent="0.25">
      <c r="A18">
        <v>2017</v>
      </c>
      <c r="B18">
        <v>2018</v>
      </c>
      <c r="C18">
        <v>468</v>
      </c>
      <c r="D18">
        <v>122.774</v>
      </c>
      <c r="E18">
        <v>27</v>
      </c>
      <c r="F18">
        <v>0</v>
      </c>
      <c r="G18">
        <v>9.4042999999999992</v>
      </c>
      <c r="H18">
        <v>0</v>
      </c>
    </row>
    <row r="19" spans="1:8" x14ac:dyDescent="0.25">
      <c r="A19">
        <v>2017</v>
      </c>
      <c r="B19">
        <v>2018</v>
      </c>
      <c r="C19">
        <v>469</v>
      </c>
      <c r="D19">
        <v>37.366</v>
      </c>
      <c r="E19">
        <v>18.5</v>
      </c>
      <c r="F19">
        <v>0</v>
      </c>
      <c r="G19">
        <v>14.412599999999999</v>
      </c>
      <c r="H19">
        <v>0</v>
      </c>
    </row>
    <row r="20" spans="1:8" x14ac:dyDescent="0.25">
      <c r="A20">
        <v>2017</v>
      </c>
      <c r="B20">
        <v>2018</v>
      </c>
      <c r="C20">
        <v>470</v>
      </c>
      <c r="D20">
        <v>126.22799999999999</v>
      </c>
      <c r="E20">
        <v>38.5</v>
      </c>
      <c r="F20">
        <v>0</v>
      </c>
      <c r="G20">
        <v>0</v>
      </c>
      <c r="H20">
        <v>0</v>
      </c>
    </row>
    <row r="21" spans="1:8" x14ac:dyDescent="0.25">
      <c r="A21">
        <v>2017</v>
      </c>
      <c r="B21">
        <v>2018</v>
      </c>
      <c r="C21">
        <v>471</v>
      </c>
      <c r="D21">
        <v>100.009</v>
      </c>
      <c r="E21">
        <v>49.2</v>
      </c>
      <c r="F21">
        <v>0</v>
      </c>
      <c r="G21">
        <v>0.70650000000000002</v>
      </c>
      <c r="H21">
        <v>0</v>
      </c>
    </row>
    <row r="22" spans="1:8" x14ac:dyDescent="0.25">
      <c r="A22">
        <v>2017</v>
      </c>
      <c r="B22">
        <v>2018</v>
      </c>
      <c r="C22">
        <v>472</v>
      </c>
      <c r="D22">
        <v>127.83725</v>
      </c>
      <c r="E22">
        <v>34.700000000000003</v>
      </c>
      <c r="F22">
        <v>0</v>
      </c>
      <c r="G22">
        <v>31.870999999999999</v>
      </c>
      <c r="H22">
        <v>0</v>
      </c>
    </row>
    <row r="23" spans="1:8" x14ac:dyDescent="0.25">
      <c r="A23">
        <v>2017</v>
      </c>
      <c r="B23">
        <v>2018</v>
      </c>
      <c r="C23">
        <v>473</v>
      </c>
      <c r="D23">
        <v>52.869750000000003</v>
      </c>
      <c r="E23">
        <v>30</v>
      </c>
      <c r="F23">
        <v>0</v>
      </c>
      <c r="G23">
        <v>6.28</v>
      </c>
      <c r="H23">
        <v>0</v>
      </c>
    </row>
    <row r="24" spans="1:8" x14ac:dyDescent="0.25">
      <c r="A24">
        <v>2017</v>
      </c>
      <c r="B24">
        <v>2018</v>
      </c>
      <c r="C24">
        <v>474</v>
      </c>
      <c r="D24">
        <v>30.2225</v>
      </c>
      <c r="E24">
        <v>6.5</v>
      </c>
      <c r="F24">
        <v>1</v>
      </c>
      <c r="G24">
        <v>0</v>
      </c>
      <c r="H24">
        <v>0</v>
      </c>
    </row>
    <row r="25" spans="1:8" x14ac:dyDescent="0.25">
      <c r="A25">
        <v>2017</v>
      </c>
      <c r="B25">
        <v>2018</v>
      </c>
      <c r="C25">
        <v>475</v>
      </c>
      <c r="D25">
        <v>56.323749999999997</v>
      </c>
      <c r="E25">
        <v>28</v>
      </c>
      <c r="F25">
        <v>0</v>
      </c>
      <c r="G25">
        <v>0</v>
      </c>
      <c r="H25">
        <v>0</v>
      </c>
    </row>
    <row r="26" spans="1:8" x14ac:dyDescent="0.25">
      <c r="A26">
        <v>2017</v>
      </c>
      <c r="B26">
        <v>2018</v>
      </c>
      <c r="C26">
        <v>476</v>
      </c>
      <c r="D26">
        <v>4.0819999999999999</v>
      </c>
      <c r="E26">
        <v>0</v>
      </c>
      <c r="F26">
        <v>0</v>
      </c>
      <c r="G26">
        <v>2.4884499999999998</v>
      </c>
      <c r="H26">
        <v>0</v>
      </c>
    </row>
    <row r="27" spans="1:8" x14ac:dyDescent="0.25">
      <c r="A27">
        <v>2017</v>
      </c>
      <c r="B27">
        <v>2018</v>
      </c>
      <c r="C27">
        <v>477</v>
      </c>
      <c r="D27">
        <v>72.769499999999994</v>
      </c>
      <c r="E27">
        <v>26</v>
      </c>
      <c r="F27">
        <v>0</v>
      </c>
      <c r="G27">
        <v>13.266500000000001</v>
      </c>
      <c r="H27">
        <v>0</v>
      </c>
    </row>
    <row r="28" spans="1:8" x14ac:dyDescent="0.25">
      <c r="A28">
        <v>2017</v>
      </c>
      <c r="B28">
        <v>2018</v>
      </c>
      <c r="C28">
        <v>478</v>
      </c>
      <c r="D28">
        <v>48.128349999999998</v>
      </c>
      <c r="E28">
        <v>19</v>
      </c>
      <c r="F28">
        <v>0</v>
      </c>
      <c r="G28">
        <v>0</v>
      </c>
      <c r="H28">
        <v>0</v>
      </c>
    </row>
    <row r="29" spans="1:8" x14ac:dyDescent="0.25">
      <c r="A29">
        <v>2017</v>
      </c>
      <c r="B29">
        <v>2018</v>
      </c>
      <c r="C29">
        <v>479</v>
      </c>
      <c r="D29">
        <v>7.0650000000000004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2017</v>
      </c>
      <c r="B30">
        <v>2018</v>
      </c>
      <c r="C30">
        <v>480</v>
      </c>
      <c r="D30">
        <v>12.638500000000001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2017</v>
      </c>
      <c r="B31">
        <v>2018</v>
      </c>
      <c r="C31">
        <v>481</v>
      </c>
      <c r="D31">
        <v>8.7919999999999998</v>
      </c>
      <c r="E31">
        <v>0</v>
      </c>
      <c r="F31">
        <v>0</v>
      </c>
      <c r="G31">
        <v>6.8844500000000002</v>
      </c>
      <c r="H31">
        <v>0</v>
      </c>
    </row>
    <row r="32" spans="1:8" x14ac:dyDescent="0.25">
      <c r="A32">
        <v>2017</v>
      </c>
      <c r="B32">
        <v>2018</v>
      </c>
      <c r="C32">
        <v>482</v>
      </c>
      <c r="D32">
        <v>138.59174999999999</v>
      </c>
      <c r="E32">
        <v>30.5</v>
      </c>
      <c r="F32">
        <v>0</v>
      </c>
      <c r="G32">
        <v>32.97</v>
      </c>
      <c r="H32">
        <v>0</v>
      </c>
    </row>
    <row r="33" spans="1:8" x14ac:dyDescent="0.25">
      <c r="A33">
        <v>2017</v>
      </c>
      <c r="B33">
        <v>2018</v>
      </c>
      <c r="C33">
        <v>483</v>
      </c>
      <c r="D33">
        <v>17.427</v>
      </c>
      <c r="E33">
        <v>12.5</v>
      </c>
      <c r="F33">
        <v>0</v>
      </c>
      <c r="G33">
        <v>1.6328</v>
      </c>
      <c r="H33">
        <v>0</v>
      </c>
    </row>
    <row r="34" spans="1:8" x14ac:dyDescent="0.25">
      <c r="A34">
        <v>2017</v>
      </c>
      <c r="B34">
        <v>2018</v>
      </c>
      <c r="C34">
        <v>484</v>
      </c>
      <c r="D34">
        <v>9.2080500000000001</v>
      </c>
      <c r="E34">
        <v>0</v>
      </c>
      <c r="F34">
        <v>0</v>
      </c>
      <c r="G34">
        <v>6.4762500000000003</v>
      </c>
      <c r="H34">
        <v>0</v>
      </c>
    </row>
    <row r="35" spans="1:8" x14ac:dyDescent="0.25">
      <c r="A35">
        <v>2017</v>
      </c>
      <c r="B35">
        <v>2018</v>
      </c>
      <c r="C35">
        <v>485</v>
      </c>
      <c r="D35">
        <v>73.444599999999994</v>
      </c>
      <c r="E35">
        <v>36</v>
      </c>
      <c r="F35">
        <v>0</v>
      </c>
      <c r="G35">
        <v>11.351100000000001</v>
      </c>
      <c r="H35">
        <v>0</v>
      </c>
    </row>
    <row r="36" spans="1:8" x14ac:dyDescent="0.25">
      <c r="A36">
        <v>2017</v>
      </c>
      <c r="B36">
        <v>2018</v>
      </c>
      <c r="C36">
        <v>487</v>
      </c>
      <c r="D36">
        <v>30.300999999999998</v>
      </c>
      <c r="E36">
        <v>22</v>
      </c>
      <c r="F36">
        <v>0</v>
      </c>
      <c r="G36">
        <v>21.925049999999999</v>
      </c>
      <c r="H36">
        <v>0</v>
      </c>
    </row>
    <row r="37" spans="1:8" x14ac:dyDescent="0.25">
      <c r="A37">
        <v>2017</v>
      </c>
      <c r="B37">
        <v>2018</v>
      </c>
      <c r="C37">
        <v>488</v>
      </c>
      <c r="D37">
        <v>92.347399999999993</v>
      </c>
      <c r="E37">
        <v>33</v>
      </c>
      <c r="F37">
        <v>0</v>
      </c>
      <c r="G37">
        <v>24.1309</v>
      </c>
      <c r="H37">
        <v>0</v>
      </c>
    </row>
    <row r="38" spans="1:8" x14ac:dyDescent="0.25">
      <c r="A38">
        <v>2017</v>
      </c>
      <c r="B38">
        <v>2018</v>
      </c>
      <c r="C38">
        <v>489</v>
      </c>
      <c r="D38">
        <v>97.300749999999994</v>
      </c>
      <c r="E38">
        <v>32</v>
      </c>
      <c r="F38">
        <v>0</v>
      </c>
      <c r="G38">
        <v>14.051500000000001</v>
      </c>
      <c r="H38">
        <v>0</v>
      </c>
    </row>
    <row r="39" spans="1:8" x14ac:dyDescent="0.25">
      <c r="A39">
        <v>2017</v>
      </c>
      <c r="B39">
        <v>2018</v>
      </c>
      <c r="C39">
        <v>490</v>
      </c>
      <c r="D39">
        <v>12.952500000000001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2017</v>
      </c>
      <c r="B40">
        <v>2018</v>
      </c>
      <c r="C40">
        <v>491</v>
      </c>
      <c r="D40">
        <v>18.604500000000002</v>
      </c>
      <c r="E40">
        <v>13.5</v>
      </c>
      <c r="F40">
        <v>0</v>
      </c>
      <c r="G40">
        <v>11.633699999999999</v>
      </c>
      <c r="H40">
        <v>0</v>
      </c>
    </row>
    <row r="41" spans="1:8" x14ac:dyDescent="0.25">
      <c r="A41">
        <v>2017</v>
      </c>
      <c r="B41">
        <v>2018</v>
      </c>
      <c r="C41">
        <v>492</v>
      </c>
      <c r="D41">
        <v>12.403</v>
      </c>
      <c r="E41">
        <v>13.5</v>
      </c>
      <c r="F41">
        <v>0</v>
      </c>
      <c r="G41">
        <v>0</v>
      </c>
      <c r="H41">
        <v>0</v>
      </c>
    </row>
    <row r="42" spans="1:8" x14ac:dyDescent="0.25">
      <c r="A42">
        <v>2017</v>
      </c>
      <c r="B42">
        <v>2018</v>
      </c>
      <c r="C42">
        <v>493</v>
      </c>
      <c r="D42">
        <v>178.15575000000001</v>
      </c>
      <c r="E42">
        <v>43.5</v>
      </c>
      <c r="F42">
        <v>0</v>
      </c>
      <c r="G42">
        <v>31.7925</v>
      </c>
      <c r="H42">
        <v>0</v>
      </c>
    </row>
    <row r="43" spans="1:8" x14ac:dyDescent="0.25">
      <c r="A43">
        <v>2017</v>
      </c>
      <c r="B43">
        <v>2018</v>
      </c>
      <c r="C43">
        <v>494</v>
      </c>
      <c r="D43">
        <v>77.008499999999998</v>
      </c>
      <c r="E43">
        <v>34.5</v>
      </c>
      <c r="F43">
        <v>0</v>
      </c>
      <c r="G43">
        <v>10.715249999999999</v>
      </c>
      <c r="H43">
        <v>0</v>
      </c>
    </row>
    <row r="44" spans="1:8" x14ac:dyDescent="0.25">
      <c r="A44">
        <v>2017</v>
      </c>
      <c r="B44">
        <v>2018</v>
      </c>
      <c r="C44">
        <v>495</v>
      </c>
      <c r="D44">
        <v>6.28</v>
      </c>
      <c r="E44">
        <v>0</v>
      </c>
      <c r="F44">
        <v>1</v>
      </c>
      <c r="G44">
        <v>3.6973500000000001</v>
      </c>
      <c r="H44">
        <v>0</v>
      </c>
    </row>
    <row r="45" spans="1:8" x14ac:dyDescent="0.25">
      <c r="A45">
        <v>2017</v>
      </c>
      <c r="B45">
        <v>2018</v>
      </c>
      <c r="C45">
        <v>496</v>
      </c>
      <c r="D45">
        <v>13.973000000000001</v>
      </c>
      <c r="E45">
        <v>0</v>
      </c>
      <c r="F45">
        <v>0</v>
      </c>
      <c r="G45">
        <v>0</v>
      </c>
      <c r="H45">
        <v>0</v>
      </c>
    </row>
    <row r="46" spans="1:8" x14ac:dyDescent="0.25">
      <c r="A46">
        <v>2017</v>
      </c>
      <c r="B46">
        <v>2018</v>
      </c>
      <c r="C46">
        <v>497</v>
      </c>
      <c r="D46">
        <v>156.215</v>
      </c>
      <c r="E46">
        <v>50.8</v>
      </c>
      <c r="F46">
        <v>0</v>
      </c>
      <c r="G46">
        <v>37.7742</v>
      </c>
      <c r="H46">
        <v>0</v>
      </c>
    </row>
    <row r="47" spans="1:8" x14ac:dyDescent="0.25">
      <c r="A47">
        <v>2017</v>
      </c>
      <c r="B47">
        <v>2018</v>
      </c>
      <c r="C47">
        <v>498</v>
      </c>
      <c r="D47">
        <v>67.188149999999993</v>
      </c>
      <c r="E47">
        <v>32.299999999999997</v>
      </c>
      <c r="F47">
        <v>0</v>
      </c>
      <c r="G47">
        <v>13.9573</v>
      </c>
      <c r="H47">
        <v>0</v>
      </c>
    </row>
    <row r="48" spans="1:8" x14ac:dyDescent="0.25">
      <c r="A48">
        <v>2017</v>
      </c>
      <c r="B48">
        <v>2018</v>
      </c>
      <c r="C48">
        <v>499</v>
      </c>
      <c r="D48">
        <v>14.601000000000001</v>
      </c>
      <c r="E48">
        <v>22</v>
      </c>
      <c r="F48">
        <v>0</v>
      </c>
      <c r="G48">
        <v>0</v>
      </c>
      <c r="H48">
        <v>0</v>
      </c>
    </row>
    <row r="49" spans="1:8" x14ac:dyDescent="0.25">
      <c r="A49">
        <v>2017</v>
      </c>
      <c r="B49">
        <v>2018</v>
      </c>
      <c r="C49">
        <v>500</v>
      </c>
      <c r="D49">
        <v>57.438450000000003</v>
      </c>
      <c r="E49">
        <v>36.299999999999997</v>
      </c>
      <c r="F49">
        <v>0</v>
      </c>
      <c r="G49">
        <v>0</v>
      </c>
      <c r="H49">
        <v>0</v>
      </c>
    </row>
    <row r="50" spans="1:8" x14ac:dyDescent="0.25">
      <c r="A50">
        <v>2017</v>
      </c>
      <c r="B50">
        <v>2018</v>
      </c>
      <c r="C50">
        <v>502</v>
      </c>
      <c r="D50">
        <v>48.615049999999997</v>
      </c>
      <c r="E50">
        <v>18.5</v>
      </c>
      <c r="F50">
        <v>0</v>
      </c>
      <c r="G50">
        <v>3.9249999999999998</v>
      </c>
      <c r="H50">
        <v>0</v>
      </c>
    </row>
    <row r="51" spans="1:8" x14ac:dyDescent="0.25">
      <c r="A51">
        <v>2017</v>
      </c>
      <c r="B51">
        <v>2018</v>
      </c>
      <c r="C51">
        <v>505</v>
      </c>
      <c r="D51">
        <v>133.15955</v>
      </c>
      <c r="E51">
        <v>53.5</v>
      </c>
      <c r="F51">
        <v>0</v>
      </c>
      <c r="G51">
        <v>20.818200000000001</v>
      </c>
      <c r="H51">
        <v>0</v>
      </c>
    </row>
    <row r="52" spans="1:8" x14ac:dyDescent="0.25">
      <c r="A52">
        <v>2017</v>
      </c>
      <c r="B52">
        <v>2018</v>
      </c>
      <c r="C52">
        <v>506</v>
      </c>
      <c r="D52">
        <v>124.39895</v>
      </c>
      <c r="E52">
        <v>35.5</v>
      </c>
      <c r="F52">
        <v>0</v>
      </c>
      <c r="G52">
        <v>17.058050000000001</v>
      </c>
      <c r="H52">
        <v>0</v>
      </c>
    </row>
    <row r="53" spans="1:8" x14ac:dyDescent="0.25">
      <c r="A53">
        <v>2017</v>
      </c>
      <c r="B53">
        <v>2018</v>
      </c>
      <c r="C53">
        <v>507</v>
      </c>
      <c r="D53">
        <v>138.78800000000001</v>
      </c>
      <c r="E53">
        <v>47</v>
      </c>
      <c r="F53">
        <v>0</v>
      </c>
      <c r="G53">
        <v>32.938600000000001</v>
      </c>
      <c r="H53">
        <v>0</v>
      </c>
    </row>
    <row r="54" spans="1:8" x14ac:dyDescent="0.25">
      <c r="A54">
        <v>2017</v>
      </c>
      <c r="B54">
        <v>2018</v>
      </c>
      <c r="C54">
        <v>508</v>
      </c>
      <c r="D54">
        <v>31.242999999999999</v>
      </c>
      <c r="E54">
        <v>18.5</v>
      </c>
      <c r="F54">
        <v>0</v>
      </c>
      <c r="G54">
        <v>14.16925</v>
      </c>
      <c r="H54">
        <v>0</v>
      </c>
    </row>
    <row r="55" spans="1:8" x14ac:dyDescent="0.25">
      <c r="A55">
        <v>2017</v>
      </c>
      <c r="B55">
        <v>2018</v>
      </c>
      <c r="C55">
        <v>509</v>
      </c>
      <c r="D55">
        <v>52.916849999999997</v>
      </c>
      <c r="E55">
        <v>20</v>
      </c>
      <c r="F55">
        <v>0</v>
      </c>
      <c r="G55">
        <v>8.5251000000000001</v>
      </c>
      <c r="H55">
        <v>0</v>
      </c>
    </row>
    <row r="56" spans="1:8" x14ac:dyDescent="0.25">
      <c r="A56">
        <v>2017</v>
      </c>
      <c r="B56">
        <v>2018</v>
      </c>
      <c r="C56">
        <v>511</v>
      </c>
      <c r="D56">
        <v>119.9794</v>
      </c>
      <c r="E56">
        <v>34.5</v>
      </c>
      <c r="F56">
        <v>0</v>
      </c>
      <c r="G56">
        <v>0</v>
      </c>
      <c r="H56">
        <v>0</v>
      </c>
    </row>
    <row r="57" spans="1:8" x14ac:dyDescent="0.25">
      <c r="A57">
        <v>2017</v>
      </c>
      <c r="B57">
        <v>2018</v>
      </c>
      <c r="C57">
        <v>512</v>
      </c>
      <c r="D57">
        <v>3.8857499999999998</v>
      </c>
      <c r="E57">
        <v>0</v>
      </c>
      <c r="F57">
        <v>0</v>
      </c>
      <c r="G57">
        <v>1.5072000000000001</v>
      </c>
      <c r="H57">
        <v>0</v>
      </c>
    </row>
    <row r="58" spans="1:8" x14ac:dyDescent="0.25">
      <c r="A58">
        <v>2017</v>
      </c>
      <c r="B58">
        <v>2018</v>
      </c>
      <c r="C58">
        <v>513</v>
      </c>
      <c r="D58">
        <v>28.958649999999999</v>
      </c>
      <c r="E58">
        <v>19</v>
      </c>
      <c r="F58">
        <v>0</v>
      </c>
      <c r="G58">
        <v>18.628050000000002</v>
      </c>
      <c r="H58">
        <v>0</v>
      </c>
    </row>
    <row r="59" spans="1:8" x14ac:dyDescent="0.25">
      <c r="A59">
        <v>2017</v>
      </c>
      <c r="B59">
        <v>2018</v>
      </c>
      <c r="C59">
        <v>514</v>
      </c>
      <c r="D59">
        <v>22.89845</v>
      </c>
      <c r="E59">
        <v>21</v>
      </c>
      <c r="F59">
        <v>0</v>
      </c>
      <c r="G59">
        <v>0</v>
      </c>
      <c r="H59">
        <v>0</v>
      </c>
    </row>
    <row r="60" spans="1:8" x14ac:dyDescent="0.25">
      <c r="A60">
        <v>2017</v>
      </c>
      <c r="B60">
        <v>2018</v>
      </c>
      <c r="C60">
        <v>515</v>
      </c>
      <c r="D60">
        <v>68.6875</v>
      </c>
      <c r="E60">
        <v>28</v>
      </c>
      <c r="F60">
        <v>0</v>
      </c>
      <c r="G60">
        <v>20.488499999999998</v>
      </c>
      <c r="H60">
        <v>0</v>
      </c>
    </row>
    <row r="61" spans="1:8" x14ac:dyDescent="0.25">
      <c r="A61">
        <v>2017</v>
      </c>
      <c r="B61">
        <v>2018</v>
      </c>
      <c r="C61">
        <v>516</v>
      </c>
      <c r="D61">
        <v>162.69125</v>
      </c>
      <c r="E61">
        <v>51.5</v>
      </c>
      <c r="F61">
        <v>0</v>
      </c>
      <c r="G61">
        <v>0</v>
      </c>
      <c r="H61">
        <v>0</v>
      </c>
    </row>
    <row r="62" spans="1:8" x14ac:dyDescent="0.25">
      <c r="A62">
        <v>2017</v>
      </c>
      <c r="B62">
        <v>2018</v>
      </c>
      <c r="C62">
        <v>518</v>
      </c>
      <c r="D62">
        <v>54.086500000000001</v>
      </c>
      <c r="E62">
        <v>21.5</v>
      </c>
      <c r="F62">
        <v>0</v>
      </c>
      <c r="G62">
        <v>4.6943000000000001</v>
      </c>
      <c r="H62">
        <v>0</v>
      </c>
    </row>
    <row r="63" spans="1:8" x14ac:dyDescent="0.25">
      <c r="A63">
        <v>2017</v>
      </c>
      <c r="B63">
        <v>2018</v>
      </c>
      <c r="C63">
        <v>519</v>
      </c>
      <c r="D63">
        <v>58.678750000000001</v>
      </c>
      <c r="E63">
        <v>37</v>
      </c>
      <c r="F63">
        <v>0</v>
      </c>
      <c r="G63">
        <v>15.4017</v>
      </c>
      <c r="H63">
        <v>0</v>
      </c>
    </row>
    <row r="64" spans="1:8" x14ac:dyDescent="0.25">
      <c r="A64">
        <v>2017</v>
      </c>
      <c r="B64">
        <v>2018</v>
      </c>
      <c r="C64">
        <v>520</v>
      </c>
      <c r="D64">
        <v>9.8125</v>
      </c>
      <c r="E64">
        <v>0</v>
      </c>
      <c r="F64">
        <v>0</v>
      </c>
      <c r="G64">
        <v>3.5638999999999998</v>
      </c>
      <c r="H64">
        <v>0</v>
      </c>
    </row>
    <row r="65" spans="1:8" x14ac:dyDescent="0.25">
      <c r="A65">
        <v>2017</v>
      </c>
      <c r="B65">
        <v>2018</v>
      </c>
      <c r="C65">
        <v>523</v>
      </c>
      <c r="D65">
        <v>58.820050000000002</v>
      </c>
      <c r="E65">
        <v>32</v>
      </c>
      <c r="F65">
        <v>0</v>
      </c>
      <c r="G65">
        <v>7.85</v>
      </c>
      <c r="H65">
        <v>0</v>
      </c>
    </row>
    <row r="66" spans="1:8" x14ac:dyDescent="0.25">
      <c r="A66">
        <v>2017</v>
      </c>
      <c r="B66">
        <v>2018</v>
      </c>
      <c r="C66">
        <v>524</v>
      </c>
      <c r="D66">
        <v>41.408749999999998</v>
      </c>
      <c r="E66">
        <v>23.5</v>
      </c>
      <c r="F66">
        <v>0</v>
      </c>
      <c r="G66">
        <v>0</v>
      </c>
      <c r="H66">
        <v>0</v>
      </c>
    </row>
    <row r="67" spans="1:8" x14ac:dyDescent="0.25">
      <c r="A67">
        <v>2017</v>
      </c>
      <c r="B67">
        <v>2018</v>
      </c>
      <c r="C67">
        <v>525</v>
      </c>
      <c r="D67">
        <v>25.94425</v>
      </c>
      <c r="E67">
        <v>20.5</v>
      </c>
      <c r="F67">
        <v>0</v>
      </c>
      <c r="G67">
        <v>0</v>
      </c>
      <c r="H67">
        <v>0</v>
      </c>
    </row>
    <row r="68" spans="1:8" x14ac:dyDescent="0.25">
      <c r="A68">
        <v>2017</v>
      </c>
      <c r="B68">
        <v>2018</v>
      </c>
      <c r="C68">
        <v>526</v>
      </c>
      <c r="D68">
        <v>99.561549999999997</v>
      </c>
      <c r="E68">
        <v>33</v>
      </c>
      <c r="F68">
        <v>0</v>
      </c>
      <c r="G68">
        <v>0</v>
      </c>
      <c r="H68">
        <v>0</v>
      </c>
    </row>
    <row r="69" spans="1:8" x14ac:dyDescent="0.25">
      <c r="A69">
        <v>2017</v>
      </c>
      <c r="B69">
        <v>2018</v>
      </c>
      <c r="C69">
        <v>528</v>
      </c>
      <c r="D69">
        <v>1.9311</v>
      </c>
      <c r="E69">
        <v>0</v>
      </c>
      <c r="F69">
        <v>0</v>
      </c>
      <c r="G69">
        <v>0</v>
      </c>
      <c r="H69">
        <v>0</v>
      </c>
    </row>
    <row r="70" spans="1:8" x14ac:dyDescent="0.25">
      <c r="A70">
        <v>2017</v>
      </c>
      <c r="B70">
        <v>2018</v>
      </c>
      <c r="C70">
        <v>529</v>
      </c>
      <c r="D70">
        <v>1.8839999999999999</v>
      </c>
      <c r="E70">
        <v>0</v>
      </c>
      <c r="F70">
        <v>0</v>
      </c>
      <c r="G70">
        <v>0</v>
      </c>
      <c r="H70">
        <v>0</v>
      </c>
    </row>
    <row r="71" spans="1:8" x14ac:dyDescent="0.25">
      <c r="A71">
        <v>2017</v>
      </c>
      <c r="B71">
        <v>2018</v>
      </c>
      <c r="C71">
        <v>530</v>
      </c>
      <c r="D71">
        <v>2.2765</v>
      </c>
      <c r="E71">
        <v>0</v>
      </c>
      <c r="F71">
        <v>0</v>
      </c>
      <c r="G71">
        <v>0</v>
      </c>
      <c r="H71">
        <v>0</v>
      </c>
    </row>
    <row r="72" spans="1:8" x14ac:dyDescent="0.25">
      <c r="A72">
        <v>2017</v>
      </c>
      <c r="B72">
        <v>2018</v>
      </c>
      <c r="C72">
        <v>531</v>
      </c>
      <c r="D72">
        <v>88.96405</v>
      </c>
      <c r="E72">
        <v>32.200000000000003</v>
      </c>
      <c r="F72">
        <v>0</v>
      </c>
      <c r="G72">
        <v>19.530799999999999</v>
      </c>
      <c r="H72">
        <v>0</v>
      </c>
    </row>
    <row r="73" spans="1:8" x14ac:dyDescent="0.25">
      <c r="A73">
        <v>2017</v>
      </c>
      <c r="B73">
        <v>2018</v>
      </c>
      <c r="C73">
        <v>532</v>
      </c>
      <c r="D73">
        <v>156.17574999999999</v>
      </c>
      <c r="E73">
        <v>33.5</v>
      </c>
      <c r="F73">
        <v>0</v>
      </c>
      <c r="G73">
        <v>8.4387500000000006</v>
      </c>
      <c r="H73">
        <v>0</v>
      </c>
    </row>
    <row r="74" spans="1:8" x14ac:dyDescent="0.25">
      <c r="A74">
        <v>2017</v>
      </c>
      <c r="B74">
        <v>2018</v>
      </c>
      <c r="C74">
        <v>534</v>
      </c>
      <c r="D74">
        <v>60.484250000000003</v>
      </c>
      <c r="E74">
        <v>12.5</v>
      </c>
      <c r="F74">
        <v>0</v>
      </c>
      <c r="G74">
        <v>0</v>
      </c>
      <c r="H74">
        <v>0</v>
      </c>
    </row>
    <row r="75" spans="1:8" x14ac:dyDescent="0.25">
      <c r="A75">
        <v>2017</v>
      </c>
      <c r="B75">
        <v>2018</v>
      </c>
      <c r="C75">
        <v>535</v>
      </c>
      <c r="D75">
        <v>1.8683000000000001</v>
      </c>
      <c r="E75">
        <v>0</v>
      </c>
      <c r="F75">
        <v>0</v>
      </c>
      <c r="G75">
        <v>0</v>
      </c>
      <c r="H75">
        <v>0</v>
      </c>
    </row>
    <row r="76" spans="1:8" x14ac:dyDescent="0.25">
      <c r="A76">
        <v>2017</v>
      </c>
      <c r="B76">
        <v>2018</v>
      </c>
      <c r="C76">
        <v>536</v>
      </c>
      <c r="D76">
        <v>45.569249999999997</v>
      </c>
      <c r="E76">
        <v>15</v>
      </c>
      <c r="F76">
        <v>0</v>
      </c>
      <c r="G76">
        <v>0</v>
      </c>
      <c r="H76">
        <v>0</v>
      </c>
    </row>
    <row r="77" spans="1:8" x14ac:dyDescent="0.25">
      <c r="A77">
        <v>2017</v>
      </c>
      <c r="B77">
        <v>2018</v>
      </c>
      <c r="C77">
        <v>537</v>
      </c>
      <c r="D77">
        <v>62.8</v>
      </c>
      <c r="E77">
        <v>4.8</v>
      </c>
      <c r="F77">
        <v>0</v>
      </c>
      <c r="G77">
        <v>8.6349999999999998</v>
      </c>
      <c r="H77">
        <v>0</v>
      </c>
    </row>
    <row r="78" spans="1:8" x14ac:dyDescent="0.25">
      <c r="A78">
        <v>2017</v>
      </c>
      <c r="B78">
        <v>2018</v>
      </c>
      <c r="C78">
        <v>539</v>
      </c>
      <c r="D78">
        <v>19.538650000000001</v>
      </c>
      <c r="E78">
        <v>15.5</v>
      </c>
      <c r="F78">
        <v>0</v>
      </c>
      <c r="G78">
        <v>4.9455</v>
      </c>
      <c r="H78">
        <v>0</v>
      </c>
    </row>
    <row r="79" spans="1:8" x14ac:dyDescent="0.25">
      <c r="A79">
        <v>2017</v>
      </c>
      <c r="B79">
        <v>2018</v>
      </c>
      <c r="C79">
        <v>542</v>
      </c>
      <c r="D79">
        <v>45.200299999999999</v>
      </c>
      <c r="E79">
        <v>25.5</v>
      </c>
      <c r="F79">
        <v>0</v>
      </c>
      <c r="G79">
        <v>6.9158499999999998</v>
      </c>
      <c r="H79">
        <v>0</v>
      </c>
    </row>
    <row r="80" spans="1:8" x14ac:dyDescent="0.25">
      <c r="A80">
        <v>2017</v>
      </c>
      <c r="B80">
        <v>2018</v>
      </c>
      <c r="C80">
        <v>543</v>
      </c>
      <c r="D80">
        <v>62.933450000000001</v>
      </c>
      <c r="E80">
        <v>26</v>
      </c>
      <c r="F80">
        <v>0</v>
      </c>
      <c r="G80">
        <v>4.6001000000000003</v>
      </c>
      <c r="H80">
        <v>0</v>
      </c>
    </row>
    <row r="81" spans="1:8" x14ac:dyDescent="0.25">
      <c r="A81">
        <v>2017</v>
      </c>
      <c r="B81">
        <v>2018</v>
      </c>
      <c r="C81">
        <v>544</v>
      </c>
      <c r="D81">
        <v>49.486400000000003</v>
      </c>
      <c r="E81">
        <v>32.700000000000003</v>
      </c>
      <c r="F81">
        <v>0</v>
      </c>
      <c r="G81">
        <v>0</v>
      </c>
      <c r="H81">
        <v>0</v>
      </c>
    </row>
    <row r="82" spans="1:8" x14ac:dyDescent="0.25">
      <c r="A82">
        <v>2017</v>
      </c>
      <c r="B82">
        <v>2018</v>
      </c>
      <c r="C82">
        <v>545</v>
      </c>
      <c r="D82">
        <v>68.138000000000005</v>
      </c>
      <c r="E82">
        <v>37.5</v>
      </c>
      <c r="F82">
        <v>0</v>
      </c>
      <c r="G82">
        <v>11.32755</v>
      </c>
      <c r="H82">
        <v>0</v>
      </c>
    </row>
    <row r="83" spans="1:8" x14ac:dyDescent="0.25">
      <c r="A83">
        <v>2017</v>
      </c>
      <c r="B83">
        <v>2018</v>
      </c>
      <c r="C83">
        <v>546</v>
      </c>
      <c r="D83">
        <v>52.555750000000003</v>
      </c>
      <c r="E83">
        <v>30.3</v>
      </c>
      <c r="F83">
        <v>0</v>
      </c>
      <c r="G83">
        <v>7.5124500000000003</v>
      </c>
      <c r="H83">
        <v>0</v>
      </c>
    </row>
    <row r="84" spans="1:8" x14ac:dyDescent="0.25">
      <c r="A84">
        <v>2017</v>
      </c>
      <c r="B84">
        <v>2018</v>
      </c>
      <c r="C84">
        <v>547</v>
      </c>
      <c r="D84">
        <v>5.7462</v>
      </c>
      <c r="E84">
        <v>0</v>
      </c>
      <c r="F84">
        <v>0</v>
      </c>
      <c r="G84">
        <v>0</v>
      </c>
      <c r="H84">
        <v>0</v>
      </c>
    </row>
    <row r="85" spans="1:8" x14ac:dyDescent="0.25">
      <c r="A85">
        <v>2017</v>
      </c>
      <c r="B85">
        <v>2018</v>
      </c>
      <c r="C85">
        <v>548</v>
      </c>
      <c r="D85">
        <v>8.1012000000000004</v>
      </c>
      <c r="E85">
        <v>11.5</v>
      </c>
      <c r="F85">
        <v>0</v>
      </c>
      <c r="G85">
        <v>0</v>
      </c>
      <c r="H85">
        <v>0</v>
      </c>
    </row>
    <row r="86" spans="1:8" x14ac:dyDescent="0.25">
      <c r="A86">
        <v>2017</v>
      </c>
      <c r="B86">
        <v>2018</v>
      </c>
      <c r="C86">
        <v>549</v>
      </c>
      <c r="D86">
        <v>4.2389999999999999</v>
      </c>
      <c r="E86">
        <v>0</v>
      </c>
      <c r="F86">
        <v>0</v>
      </c>
      <c r="G86">
        <v>0</v>
      </c>
      <c r="H86">
        <v>0</v>
      </c>
    </row>
    <row r="87" spans="1:8" x14ac:dyDescent="0.25">
      <c r="A87">
        <v>2018</v>
      </c>
      <c r="B87">
        <v>2019</v>
      </c>
      <c r="C87">
        <v>451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>
        <v>2018</v>
      </c>
      <c r="B88">
        <v>2019</v>
      </c>
      <c r="C88">
        <v>452</v>
      </c>
      <c r="D88">
        <v>14.3184</v>
      </c>
      <c r="E88">
        <v>0</v>
      </c>
      <c r="F88">
        <v>0</v>
      </c>
      <c r="G88">
        <v>20.881</v>
      </c>
      <c r="H88">
        <v>9.3000000000000007</v>
      </c>
    </row>
    <row r="89" spans="1:8" x14ac:dyDescent="0.25">
      <c r="A89">
        <v>2018</v>
      </c>
      <c r="B89">
        <v>2019</v>
      </c>
      <c r="C89">
        <v>453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>
        <v>2018</v>
      </c>
      <c r="B90">
        <v>2019</v>
      </c>
      <c r="C90">
        <v>454</v>
      </c>
      <c r="D90">
        <v>4.5137499999999999</v>
      </c>
      <c r="E90">
        <v>0</v>
      </c>
      <c r="F90">
        <v>0</v>
      </c>
      <c r="G90">
        <v>57.619</v>
      </c>
      <c r="H90">
        <v>12.6</v>
      </c>
    </row>
    <row r="91" spans="1:8" x14ac:dyDescent="0.25">
      <c r="A91">
        <v>2018</v>
      </c>
      <c r="B91">
        <v>2019</v>
      </c>
      <c r="C91">
        <v>455</v>
      </c>
      <c r="D91">
        <v>12.717000000000001</v>
      </c>
      <c r="E91">
        <v>0</v>
      </c>
      <c r="F91">
        <v>0</v>
      </c>
      <c r="G91">
        <v>29.202000000000002</v>
      </c>
      <c r="H91">
        <v>1.5</v>
      </c>
    </row>
    <row r="92" spans="1:8" x14ac:dyDescent="0.25">
      <c r="A92">
        <v>2018</v>
      </c>
      <c r="B92">
        <v>2019</v>
      </c>
      <c r="C92">
        <v>456</v>
      </c>
      <c r="D92">
        <v>8.4779999999999998</v>
      </c>
      <c r="E92">
        <v>0</v>
      </c>
      <c r="F92">
        <v>0</v>
      </c>
      <c r="G92">
        <v>64.840999999999994</v>
      </c>
      <c r="H92">
        <v>20</v>
      </c>
    </row>
    <row r="93" spans="1:8" x14ac:dyDescent="0.25">
      <c r="A93">
        <v>2018</v>
      </c>
      <c r="B93">
        <v>2019</v>
      </c>
      <c r="C93">
        <v>457</v>
      </c>
      <c r="D93">
        <v>24.766749999999998</v>
      </c>
      <c r="E93">
        <v>0</v>
      </c>
      <c r="F93">
        <v>0</v>
      </c>
      <c r="G93">
        <v>152.13300000000001</v>
      </c>
      <c r="H93">
        <v>25</v>
      </c>
    </row>
    <row r="94" spans="1:8" x14ac:dyDescent="0.25">
      <c r="A94">
        <v>2018</v>
      </c>
      <c r="B94">
        <v>2019</v>
      </c>
      <c r="C94">
        <v>458</v>
      </c>
      <c r="D94">
        <v>11.3825</v>
      </c>
      <c r="E94">
        <v>0</v>
      </c>
      <c r="F94">
        <v>0</v>
      </c>
      <c r="G94">
        <v>29.9085</v>
      </c>
      <c r="H94">
        <v>17</v>
      </c>
    </row>
    <row r="95" spans="1:8" x14ac:dyDescent="0.25">
      <c r="A95">
        <v>2018</v>
      </c>
      <c r="B95">
        <v>2019</v>
      </c>
      <c r="C95">
        <v>459</v>
      </c>
      <c r="D95">
        <v>16.327999999999999</v>
      </c>
      <c r="E95">
        <v>0</v>
      </c>
      <c r="F95">
        <v>0</v>
      </c>
      <c r="G95">
        <v>104.8289</v>
      </c>
      <c r="H95">
        <v>25</v>
      </c>
    </row>
    <row r="96" spans="1:8" x14ac:dyDescent="0.25">
      <c r="A96">
        <v>2018</v>
      </c>
      <c r="B96">
        <v>2019</v>
      </c>
      <c r="C96">
        <v>460</v>
      </c>
      <c r="D96">
        <v>36.188499999999998</v>
      </c>
      <c r="E96">
        <v>0</v>
      </c>
      <c r="F96">
        <v>0</v>
      </c>
      <c r="G96">
        <v>163.00524999999999</v>
      </c>
      <c r="H96">
        <v>25</v>
      </c>
    </row>
    <row r="97" spans="1:8" x14ac:dyDescent="0.25">
      <c r="A97">
        <v>2018</v>
      </c>
      <c r="B97">
        <v>2019</v>
      </c>
      <c r="C97">
        <v>461</v>
      </c>
      <c r="D97">
        <v>5.6520000000000001</v>
      </c>
      <c r="E97">
        <v>0</v>
      </c>
      <c r="F97">
        <v>0</v>
      </c>
      <c r="G97">
        <v>18.918500000000002</v>
      </c>
      <c r="H97">
        <v>20.5</v>
      </c>
    </row>
    <row r="98" spans="1:8" x14ac:dyDescent="0.25">
      <c r="A98">
        <v>2018</v>
      </c>
      <c r="B98">
        <v>2019</v>
      </c>
      <c r="C98">
        <v>462</v>
      </c>
      <c r="D98">
        <v>1.37375</v>
      </c>
      <c r="E98">
        <v>0</v>
      </c>
      <c r="F98">
        <v>0</v>
      </c>
      <c r="G98">
        <v>11.2255</v>
      </c>
      <c r="H98">
        <v>15</v>
      </c>
    </row>
    <row r="99" spans="1:8" x14ac:dyDescent="0.25">
      <c r="A99">
        <v>2018</v>
      </c>
      <c r="B99">
        <v>2019</v>
      </c>
      <c r="C99">
        <v>463</v>
      </c>
      <c r="D99">
        <v>0</v>
      </c>
      <c r="E99">
        <v>0</v>
      </c>
      <c r="F99">
        <v>0</v>
      </c>
      <c r="G99">
        <v>6.6725000000000003</v>
      </c>
      <c r="H99">
        <v>0</v>
      </c>
    </row>
    <row r="100" spans="1:8" x14ac:dyDescent="0.25">
      <c r="A100">
        <v>2018</v>
      </c>
      <c r="B100">
        <v>2019</v>
      </c>
      <c r="C100">
        <v>465</v>
      </c>
      <c r="D100">
        <v>5.7305000000000001</v>
      </c>
      <c r="E100">
        <v>0</v>
      </c>
      <c r="F100">
        <v>0</v>
      </c>
      <c r="G100">
        <v>61.512599999999999</v>
      </c>
      <c r="H100">
        <v>20</v>
      </c>
    </row>
    <row r="101" spans="1:8" x14ac:dyDescent="0.25">
      <c r="A101">
        <v>2018</v>
      </c>
      <c r="B101">
        <v>2019</v>
      </c>
      <c r="C101">
        <v>466</v>
      </c>
      <c r="D101">
        <v>2.8260000000000001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>
        <v>2018</v>
      </c>
      <c r="B102">
        <v>2019</v>
      </c>
      <c r="C102">
        <v>467</v>
      </c>
      <c r="D102">
        <v>14.87575</v>
      </c>
      <c r="E102">
        <v>0</v>
      </c>
      <c r="F102">
        <v>0</v>
      </c>
      <c r="G102">
        <v>66.2226</v>
      </c>
      <c r="H102">
        <v>18</v>
      </c>
    </row>
    <row r="103" spans="1:8" x14ac:dyDescent="0.25">
      <c r="A103">
        <v>2018</v>
      </c>
      <c r="B103">
        <v>2019</v>
      </c>
      <c r="C103">
        <v>468</v>
      </c>
      <c r="D103">
        <v>9.4042999999999992</v>
      </c>
      <c r="E103">
        <v>0</v>
      </c>
      <c r="F103">
        <v>0</v>
      </c>
      <c r="G103">
        <v>77.597250000000003</v>
      </c>
      <c r="H103">
        <v>10</v>
      </c>
    </row>
    <row r="104" spans="1:8" x14ac:dyDescent="0.25">
      <c r="A104">
        <v>2018</v>
      </c>
      <c r="B104">
        <v>2019</v>
      </c>
      <c r="C104">
        <v>470</v>
      </c>
      <c r="D104">
        <v>0</v>
      </c>
      <c r="E104">
        <v>0</v>
      </c>
      <c r="F104">
        <v>0</v>
      </c>
      <c r="G104">
        <v>0.70650000000000002</v>
      </c>
      <c r="H104">
        <v>0</v>
      </c>
    </row>
    <row r="105" spans="1:8" x14ac:dyDescent="0.25">
      <c r="A105">
        <v>2018</v>
      </c>
      <c r="B105">
        <v>2019</v>
      </c>
      <c r="C105">
        <v>471</v>
      </c>
      <c r="D105">
        <v>0.70650000000000002</v>
      </c>
      <c r="E105">
        <v>0</v>
      </c>
      <c r="F105">
        <v>0</v>
      </c>
      <c r="G105">
        <v>44.588000000000001</v>
      </c>
      <c r="H105">
        <v>21.5</v>
      </c>
    </row>
    <row r="106" spans="1:8" x14ac:dyDescent="0.25">
      <c r="A106">
        <v>2018</v>
      </c>
      <c r="B106">
        <v>2019</v>
      </c>
      <c r="C106">
        <v>472</v>
      </c>
      <c r="D106">
        <v>31.870999999999999</v>
      </c>
      <c r="E106">
        <v>0</v>
      </c>
      <c r="F106">
        <v>0</v>
      </c>
      <c r="G106">
        <v>117.1063</v>
      </c>
      <c r="H106">
        <v>19</v>
      </c>
    </row>
    <row r="107" spans="1:8" x14ac:dyDescent="0.25">
      <c r="A107">
        <v>2018</v>
      </c>
      <c r="B107">
        <v>2019</v>
      </c>
      <c r="C107">
        <v>473</v>
      </c>
      <c r="D107">
        <v>6.28</v>
      </c>
      <c r="E107">
        <v>0</v>
      </c>
      <c r="F107">
        <v>0</v>
      </c>
      <c r="G107">
        <v>49.140999999999998</v>
      </c>
      <c r="H107">
        <v>13</v>
      </c>
    </row>
    <row r="108" spans="1:8" x14ac:dyDescent="0.25">
      <c r="A108">
        <v>2018</v>
      </c>
      <c r="B108">
        <v>2019</v>
      </c>
      <c r="C108">
        <v>474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>
        <v>2018</v>
      </c>
      <c r="B109">
        <v>2019</v>
      </c>
      <c r="C109">
        <v>475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>
        <v>2018</v>
      </c>
      <c r="B110">
        <v>2019</v>
      </c>
      <c r="C110">
        <v>476</v>
      </c>
      <c r="D110">
        <v>2.4884499999999998</v>
      </c>
      <c r="E110">
        <v>0</v>
      </c>
      <c r="F110">
        <v>0</v>
      </c>
      <c r="G110">
        <v>14.365500000000001</v>
      </c>
      <c r="H110">
        <v>0</v>
      </c>
    </row>
    <row r="111" spans="1:8" x14ac:dyDescent="0.25">
      <c r="A111">
        <v>2018</v>
      </c>
      <c r="B111">
        <v>2019</v>
      </c>
      <c r="C111">
        <v>477</v>
      </c>
      <c r="D111">
        <v>13.266500000000001</v>
      </c>
      <c r="E111">
        <v>0</v>
      </c>
      <c r="F111">
        <v>0</v>
      </c>
      <c r="G111">
        <v>44.47025</v>
      </c>
      <c r="H111">
        <v>16</v>
      </c>
    </row>
    <row r="112" spans="1:8" x14ac:dyDescent="0.25">
      <c r="A112">
        <v>2018</v>
      </c>
      <c r="B112">
        <v>2019</v>
      </c>
      <c r="C112">
        <v>478</v>
      </c>
      <c r="D112">
        <v>0</v>
      </c>
      <c r="E112">
        <v>0</v>
      </c>
      <c r="F112">
        <v>0</v>
      </c>
      <c r="G112">
        <v>13.07025</v>
      </c>
      <c r="H112">
        <v>9</v>
      </c>
    </row>
    <row r="113" spans="1:8" x14ac:dyDescent="0.25">
      <c r="A113">
        <v>2018</v>
      </c>
      <c r="B113">
        <v>2019</v>
      </c>
      <c r="C113">
        <v>479</v>
      </c>
      <c r="D113">
        <v>0</v>
      </c>
      <c r="E113">
        <v>0</v>
      </c>
      <c r="F113">
        <v>0</v>
      </c>
      <c r="G113">
        <v>6.28</v>
      </c>
      <c r="H113">
        <v>0</v>
      </c>
    </row>
    <row r="114" spans="1:8" x14ac:dyDescent="0.25">
      <c r="A114">
        <v>2018</v>
      </c>
      <c r="B114">
        <v>2019</v>
      </c>
      <c r="C114">
        <v>480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>
        <v>2018</v>
      </c>
      <c r="B115">
        <v>2019</v>
      </c>
      <c r="C115">
        <v>481</v>
      </c>
      <c r="D115">
        <v>6.8844500000000002</v>
      </c>
      <c r="E115">
        <v>0</v>
      </c>
      <c r="F115">
        <v>0</v>
      </c>
      <c r="G115">
        <v>26.69</v>
      </c>
      <c r="H115">
        <v>5.5</v>
      </c>
    </row>
    <row r="116" spans="1:8" x14ac:dyDescent="0.25">
      <c r="A116">
        <v>2018</v>
      </c>
      <c r="B116">
        <v>2019</v>
      </c>
      <c r="C116">
        <v>482</v>
      </c>
      <c r="D116">
        <v>32.97</v>
      </c>
      <c r="E116">
        <v>0</v>
      </c>
      <c r="F116">
        <v>0</v>
      </c>
      <c r="G116">
        <v>119.477</v>
      </c>
      <c r="H116">
        <v>18</v>
      </c>
    </row>
    <row r="117" spans="1:8" x14ac:dyDescent="0.25">
      <c r="A117">
        <v>2018</v>
      </c>
      <c r="B117">
        <v>2019</v>
      </c>
      <c r="C117">
        <v>483</v>
      </c>
      <c r="D117">
        <v>1.6328</v>
      </c>
      <c r="E117">
        <v>0</v>
      </c>
      <c r="F117">
        <v>0</v>
      </c>
      <c r="G117">
        <v>13.50985</v>
      </c>
      <c r="H117">
        <v>3</v>
      </c>
    </row>
    <row r="118" spans="1:8" x14ac:dyDescent="0.25">
      <c r="A118">
        <v>2018</v>
      </c>
      <c r="B118">
        <v>2019</v>
      </c>
      <c r="C118">
        <v>484</v>
      </c>
      <c r="D118">
        <v>6.4762500000000003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>
        <v>2018</v>
      </c>
      <c r="B119">
        <v>2019</v>
      </c>
      <c r="C119">
        <v>485</v>
      </c>
      <c r="D119">
        <v>11.351100000000001</v>
      </c>
      <c r="E119">
        <v>0</v>
      </c>
      <c r="F119">
        <v>0</v>
      </c>
      <c r="G119">
        <v>52.438000000000002</v>
      </c>
      <c r="H119">
        <v>15</v>
      </c>
    </row>
    <row r="120" spans="1:8" x14ac:dyDescent="0.25">
      <c r="A120">
        <v>2018</v>
      </c>
      <c r="B120">
        <v>2019</v>
      </c>
      <c r="C120">
        <v>487</v>
      </c>
      <c r="D120">
        <v>21.925049999999999</v>
      </c>
      <c r="E120">
        <v>0</v>
      </c>
      <c r="F120">
        <v>0</v>
      </c>
      <c r="G120">
        <v>68.766000000000005</v>
      </c>
      <c r="H120">
        <v>21.2</v>
      </c>
    </row>
    <row r="121" spans="1:8" x14ac:dyDescent="0.25">
      <c r="A121">
        <v>2018</v>
      </c>
      <c r="B121">
        <v>2019</v>
      </c>
      <c r="C121">
        <v>488</v>
      </c>
      <c r="D121">
        <v>24.1309</v>
      </c>
      <c r="E121">
        <v>0</v>
      </c>
      <c r="F121">
        <v>0</v>
      </c>
      <c r="G121">
        <v>86.192999999999998</v>
      </c>
      <c r="H121">
        <v>21.5</v>
      </c>
    </row>
    <row r="122" spans="1:8" x14ac:dyDescent="0.25">
      <c r="A122">
        <v>2018</v>
      </c>
      <c r="B122">
        <v>2019</v>
      </c>
      <c r="C122">
        <v>489</v>
      </c>
      <c r="D122">
        <v>14.051500000000001</v>
      </c>
      <c r="E122">
        <v>0</v>
      </c>
      <c r="F122">
        <v>0</v>
      </c>
      <c r="G122">
        <v>63.074750000000002</v>
      </c>
      <c r="H122">
        <v>9.5</v>
      </c>
    </row>
    <row r="123" spans="1:8" x14ac:dyDescent="0.25">
      <c r="A123">
        <v>2018</v>
      </c>
      <c r="B123">
        <v>2019</v>
      </c>
      <c r="C123">
        <v>490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>
        <v>2018</v>
      </c>
      <c r="B124">
        <v>2019</v>
      </c>
      <c r="C124">
        <v>491</v>
      </c>
      <c r="D124">
        <v>11.633699999999999</v>
      </c>
      <c r="E124">
        <v>0</v>
      </c>
      <c r="F124">
        <v>0</v>
      </c>
      <c r="G124">
        <v>35.089500000000001</v>
      </c>
      <c r="H124">
        <v>10</v>
      </c>
    </row>
    <row r="125" spans="1:8" x14ac:dyDescent="0.25">
      <c r="A125">
        <v>2018</v>
      </c>
      <c r="B125">
        <v>2019</v>
      </c>
      <c r="C125">
        <v>492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>
        <v>2018</v>
      </c>
      <c r="B126">
        <v>2019</v>
      </c>
      <c r="C126">
        <v>493</v>
      </c>
      <c r="D126">
        <v>31.7925</v>
      </c>
      <c r="E126">
        <v>0</v>
      </c>
      <c r="F126">
        <v>0</v>
      </c>
      <c r="G126">
        <v>110.50445000000001</v>
      </c>
      <c r="H126">
        <v>25</v>
      </c>
    </row>
    <row r="127" spans="1:8" x14ac:dyDescent="0.25">
      <c r="A127">
        <v>2018</v>
      </c>
      <c r="B127">
        <v>2019</v>
      </c>
      <c r="C127">
        <v>494</v>
      </c>
      <c r="D127">
        <v>10.715249999999999</v>
      </c>
      <c r="E127">
        <v>0</v>
      </c>
      <c r="F127">
        <v>0</v>
      </c>
      <c r="G127">
        <v>42.507750000000001</v>
      </c>
      <c r="H127">
        <v>11.2</v>
      </c>
    </row>
    <row r="128" spans="1:8" x14ac:dyDescent="0.25">
      <c r="A128">
        <v>2018</v>
      </c>
      <c r="B128">
        <v>2019</v>
      </c>
      <c r="C128">
        <v>496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>
        <v>2018</v>
      </c>
      <c r="B129">
        <v>2019</v>
      </c>
      <c r="C129">
        <v>497</v>
      </c>
      <c r="D129">
        <v>37.7742</v>
      </c>
      <c r="E129">
        <v>0</v>
      </c>
      <c r="F129">
        <v>0</v>
      </c>
      <c r="G129">
        <v>100.2131</v>
      </c>
      <c r="H129">
        <v>29</v>
      </c>
    </row>
    <row r="130" spans="1:8" x14ac:dyDescent="0.25">
      <c r="A130">
        <v>2018</v>
      </c>
      <c r="B130">
        <v>2019</v>
      </c>
      <c r="C130">
        <v>498</v>
      </c>
      <c r="D130">
        <v>13.9573</v>
      </c>
      <c r="E130">
        <v>0</v>
      </c>
      <c r="F130">
        <v>0</v>
      </c>
      <c r="G130">
        <v>66.544449999999998</v>
      </c>
      <c r="H130">
        <v>17</v>
      </c>
    </row>
    <row r="131" spans="1:8" x14ac:dyDescent="0.25">
      <c r="A131">
        <v>2018</v>
      </c>
      <c r="B131">
        <v>2019</v>
      </c>
      <c r="C131">
        <v>499</v>
      </c>
      <c r="D131">
        <v>0</v>
      </c>
      <c r="E131">
        <v>0</v>
      </c>
      <c r="F131">
        <v>0</v>
      </c>
      <c r="G131">
        <v>12.1675</v>
      </c>
      <c r="H131">
        <v>11</v>
      </c>
    </row>
    <row r="132" spans="1:8" x14ac:dyDescent="0.25">
      <c r="A132">
        <v>2018</v>
      </c>
      <c r="B132">
        <v>2019</v>
      </c>
      <c r="C132">
        <v>500</v>
      </c>
      <c r="D132">
        <v>0</v>
      </c>
      <c r="E132">
        <v>0</v>
      </c>
      <c r="F132">
        <v>0</v>
      </c>
      <c r="G132">
        <v>15.935499999999999</v>
      </c>
      <c r="H132">
        <v>3</v>
      </c>
    </row>
    <row r="133" spans="1:8" x14ac:dyDescent="0.25">
      <c r="A133">
        <v>2018</v>
      </c>
      <c r="B133">
        <v>2019</v>
      </c>
      <c r="C133">
        <v>502</v>
      </c>
      <c r="D133">
        <v>3.9249999999999998</v>
      </c>
      <c r="E133">
        <v>0</v>
      </c>
      <c r="F133">
        <v>0</v>
      </c>
      <c r="G133">
        <v>18.604500000000002</v>
      </c>
      <c r="H133">
        <v>6.5</v>
      </c>
    </row>
    <row r="134" spans="1:8" x14ac:dyDescent="0.25">
      <c r="A134">
        <v>2018</v>
      </c>
      <c r="B134">
        <v>2019</v>
      </c>
      <c r="C134">
        <v>505</v>
      </c>
      <c r="D134">
        <v>20.818200000000001</v>
      </c>
      <c r="E134">
        <v>0</v>
      </c>
      <c r="F134">
        <v>0</v>
      </c>
      <c r="G134">
        <v>27.0825</v>
      </c>
      <c r="H134">
        <v>24</v>
      </c>
    </row>
    <row r="135" spans="1:8" x14ac:dyDescent="0.25">
      <c r="A135">
        <v>2018</v>
      </c>
      <c r="B135">
        <v>2019</v>
      </c>
      <c r="C135">
        <v>506</v>
      </c>
      <c r="D135">
        <v>17.058050000000001</v>
      </c>
      <c r="E135">
        <v>0</v>
      </c>
      <c r="F135">
        <v>0</v>
      </c>
      <c r="G135">
        <v>28.534749999999999</v>
      </c>
      <c r="H135">
        <v>4.5</v>
      </c>
    </row>
    <row r="136" spans="1:8" x14ac:dyDescent="0.25">
      <c r="A136">
        <v>2018</v>
      </c>
      <c r="B136">
        <v>2019</v>
      </c>
      <c r="C136">
        <v>507</v>
      </c>
      <c r="D136">
        <v>32.938600000000001</v>
      </c>
      <c r="E136">
        <v>0</v>
      </c>
      <c r="F136">
        <v>0</v>
      </c>
      <c r="G136">
        <v>157.31399999999999</v>
      </c>
      <c r="H136">
        <v>31</v>
      </c>
    </row>
    <row r="137" spans="1:8" x14ac:dyDescent="0.25">
      <c r="A137">
        <v>2018</v>
      </c>
      <c r="B137">
        <v>2019</v>
      </c>
      <c r="C137">
        <v>508</v>
      </c>
      <c r="D137">
        <v>14.16925</v>
      </c>
      <c r="E137">
        <v>0</v>
      </c>
      <c r="F137">
        <v>0</v>
      </c>
      <c r="G137">
        <v>85.015500000000003</v>
      </c>
      <c r="H137">
        <v>14.5</v>
      </c>
    </row>
    <row r="138" spans="1:8" x14ac:dyDescent="0.25">
      <c r="A138">
        <v>2018</v>
      </c>
      <c r="B138">
        <v>2019</v>
      </c>
      <c r="C138">
        <v>509</v>
      </c>
      <c r="D138">
        <v>8.5251000000000001</v>
      </c>
      <c r="E138">
        <v>0</v>
      </c>
      <c r="F138">
        <v>0</v>
      </c>
      <c r="G138">
        <v>14.522500000000001</v>
      </c>
      <c r="H138">
        <v>0</v>
      </c>
    </row>
    <row r="139" spans="1:8" x14ac:dyDescent="0.25">
      <c r="A139">
        <v>2018</v>
      </c>
      <c r="B139">
        <v>2019</v>
      </c>
      <c r="C139">
        <v>511</v>
      </c>
      <c r="D139">
        <v>0</v>
      </c>
      <c r="E139">
        <v>0</v>
      </c>
      <c r="F139">
        <v>0</v>
      </c>
      <c r="G139">
        <v>15.778499999999999</v>
      </c>
      <c r="H139">
        <v>1.6</v>
      </c>
    </row>
    <row r="140" spans="1:8" x14ac:dyDescent="0.25">
      <c r="A140">
        <v>2018</v>
      </c>
      <c r="B140">
        <v>2019</v>
      </c>
      <c r="C140">
        <v>512</v>
      </c>
      <c r="D140">
        <v>1.5072000000000001</v>
      </c>
      <c r="E140">
        <v>0</v>
      </c>
      <c r="F140">
        <v>0</v>
      </c>
      <c r="G140">
        <v>2.55125</v>
      </c>
      <c r="H140">
        <v>0</v>
      </c>
    </row>
    <row r="141" spans="1:8" x14ac:dyDescent="0.25">
      <c r="A141">
        <v>2018</v>
      </c>
      <c r="B141">
        <v>2019</v>
      </c>
      <c r="C141">
        <v>513</v>
      </c>
      <c r="D141">
        <v>18.628050000000002</v>
      </c>
      <c r="E141">
        <v>0</v>
      </c>
      <c r="F141">
        <v>0</v>
      </c>
      <c r="G141">
        <v>66.882000000000005</v>
      </c>
      <c r="H141">
        <v>20</v>
      </c>
    </row>
    <row r="142" spans="1:8" x14ac:dyDescent="0.25">
      <c r="A142">
        <v>2018</v>
      </c>
      <c r="B142">
        <v>2019</v>
      </c>
      <c r="C142">
        <v>514</v>
      </c>
      <c r="D142">
        <v>0</v>
      </c>
      <c r="E142">
        <v>0</v>
      </c>
      <c r="F142">
        <v>0</v>
      </c>
      <c r="G142">
        <v>18.055</v>
      </c>
      <c r="H142">
        <v>11</v>
      </c>
    </row>
    <row r="143" spans="1:8" x14ac:dyDescent="0.25">
      <c r="A143">
        <v>2018</v>
      </c>
      <c r="B143">
        <v>2019</v>
      </c>
      <c r="C143">
        <v>515</v>
      </c>
      <c r="D143">
        <v>20.488499999999998</v>
      </c>
      <c r="E143">
        <v>0</v>
      </c>
      <c r="F143">
        <v>0</v>
      </c>
      <c r="G143">
        <v>59.66</v>
      </c>
      <c r="H143">
        <v>16</v>
      </c>
    </row>
    <row r="144" spans="1:8" x14ac:dyDescent="0.25">
      <c r="A144">
        <v>2018</v>
      </c>
      <c r="B144">
        <v>2019</v>
      </c>
      <c r="C144">
        <v>516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>
        <v>2018</v>
      </c>
      <c r="B145">
        <v>2019</v>
      </c>
      <c r="C145">
        <v>517</v>
      </c>
      <c r="D145">
        <v>25.237749999999998</v>
      </c>
      <c r="E145">
        <v>0</v>
      </c>
      <c r="F145">
        <v>0</v>
      </c>
      <c r="G145">
        <v>94.2</v>
      </c>
      <c r="H145">
        <v>17.5</v>
      </c>
    </row>
    <row r="146" spans="1:8" x14ac:dyDescent="0.25">
      <c r="A146">
        <v>2018</v>
      </c>
      <c r="B146">
        <v>2019</v>
      </c>
      <c r="C146">
        <v>518</v>
      </c>
      <c r="D146">
        <v>4.6943000000000001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>
        <v>2018</v>
      </c>
      <c r="B147">
        <v>2019</v>
      </c>
      <c r="C147">
        <v>519</v>
      </c>
      <c r="D147">
        <v>15.4017</v>
      </c>
      <c r="E147">
        <v>0</v>
      </c>
      <c r="F147">
        <v>0</v>
      </c>
      <c r="G147">
        <v>65.94</v>
      </c>
      <c r="H147">
        <v>25</v>
      </c>
    </row>
    <row r="148" spans="1:8" x14ac:dyDescent="0.25">
      <c r="A148">
        <v>2018</v>
      </c>
      <c r="B148">
        <v>2019</v>
      </c>
      <c r="C148">
        <v>520</v>
      </c>
      <c r="D148">
        <v>3.5638999999999998</v>
      </c>
      <c r="E148">
        <v>0</v>
      </c>
      <c r="F148">
        <v>0</v>
      </c>
      <c r="G148">
        <v>23.785499999999999</v>
      </c>
      <c r="H148">
        <v>6</v>
      </c>
    </row>
    <row r="149" spans="1:8" x14ac:dyDescent="0.25">
      <c r="A149">
        <v>2018</v>
      </c>
      <c r="B149">
        <v>2019</v>
      </c>
      <c r="C149">
        <v>523</v>
      </c>
      <c r="D149">
        <v>7.85</v>
      </c>
      <c r="E149">
        <v>0</v>
      </c>
      <c r="F149">
        <v>0</v>
      </c>
      <c r="G149">
        <v>36.22775</v>
      </c>
      <c r="H149">
        <v>16.5</v>
      </c>
    </row>
    <row r="150" spans="1:8" x14ac:dyDescent="0.25">
      <c r="A150">
        <v>2018</v>
      </c>
      <c r="B150">
        <v>2019</v>
      </c>
      <c r="C150">
        <v>524</v>
      </c>
      <c r="D150">
        <v>0</v>
      </c>
      <c r="E150">
        <v>0</v>
      </c>
      <c r="F150">
        <v>0</v>
      </c>
      <c r="G150">
        <v>10.048</v>
      </c>
      <c r="H150">
        <v>6.5</v>
      </c>
    </row>
    <row r="151" spans="1:8" x14ac:dyDescent="0.25">
      <c r="A151">
        <v>2018</v>
      </c>
      <c r="B151">
        <v>2019</v>
      </c>
      <c r="C151">
        <v>525</v>
      </c>
      <c r="D151">
        <v>0</v>
      </c>
      <c r="E151">
        <v>0</v>
      </c>
      <c r="F151">
        <v>0</v>
      </c>
      <c r="G151">
        <v>15.150499999999999</v>
      </c>
      <c r="H151">
        <v>0</v>
      </c>
    </row>
    <row r="152" spans="1:8" x14ac:dyDescent="0.25">
      <c r="A152">
        <v>2018</v>
      </c>
      <c r="B152">
        <v>2019</v>
      </c>
      <c r="C152">
        <v>526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>
        <v>2018</v>
      </c>
      <c r="B153">
        <v>2019</v>
      </c>
      <c r="C153">
        <v>527</v>
      </c>
      <c r="D153">
        <v>0</v>
      </c>
      <c r="E153">
        <v>0</v>
      </c>
      <c r="F153">
        <v>0</v>
      </c>
      <c r="G153">
        <v>20.763249999999999</v>
      </c>
      <c r="H153">
        <v>8.6</v>
      </c>
    </row>
    <row r="154" spans="1:8" x14ac:dyDescent="0.25">
      <c r="A154">
        <v>2018</v>
      </c>
      <c r="B154">
        <v>2019</v>
      </c>
      <c r="C154">
        <v>528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>
        <v>2018</v>
      </c>
      <c r="B155">
        <v>2019</v>
      </c>
      <c r="C155">
        <v>529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>
        <v>2018</v>
      </c>
      <c r="B156">
        <v>2019</v>
      </c>
      <c r="C156">
        <v>530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>
        <v>2018</v>
      </c>
      <c r="B157">
        <v>2019</v>
      </c>
      <c r="C157">
        <v>531</v>
      </c>
      <c r="D157">
        <v>19.530799999999999</v>
      </c>
      <c r="E157">
        <v>0</v>
      </c>
      <c r="F157">
        <v>0</v>
      </c>
      <c r="G157">
        <v>68.295000000000002</v>
      </c>
      <c r="H157">
        <v>13.5</v>
      </c>
    </row>
    <row r="158" spans="1:8" x14ac:dyDescent="0.25">
      <c r="A158">
        <v>2018</v>
      </c>
      <c r="B158">
        <v>2019</v>
      </c>
      <c r="C158">
        <v>532</v>
      </c>
      <c r="D158">
        <v>8.4387500000000006</v>
      </c>
      <c r="E158">
        <v>0</v>
      </c>
      <c r="F158">
        <v>0</v>
      </c>
      <c r="G158">
        <v>177.05674999999999</v>
      </c>
      <c r="H158">
        <v>25</v>
      </c>
    </row>
    <row r="159" spans="1:8" x14ac:dyDescent="0.25">
      <c r="A159">
        <v>2018</v>
      </c>
      <c r="B159">
        <v>2019</v>
      </c>
      <c r="C159">
        <v>534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>
        <v>2018</v>
      </c>
      <c r="B160">
        <v>2019</v>
      </c>
      <c r="C160">
        <v>535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>
        <v>2018</v>
      </c>
      <c r="B161">
        <v>2019</v>
      </c>
      <c r="C161">
        <v>536</v>
      </c>
      <c r="D161">
        <v>0</v>
      </c>
      <c r="E161">
        <v>0</v>
      </c>
      <c r="F161">
        <v>0</v>
      </c>
      <c r="G161">
        <v>102.7251</v>
      </c>
      <c r="H161">
        <v>13</v>
      </c>
    </row>
    <row r="162" spans="1:8" x14ac:dyDescent="0.25">
      <c r="A162">
        <v>2018</v>
      </c>
      <c r="B162">
        <v>2019</v>
      </c>
      <c r="C162">
        <v>537</v>
      </c>
      <c r="D162">
        <v>8.6349999999999998</v>
      </c>
      <c r="E162">
        <v>0</v>
      </c>
      <c r="F162">
        <v>0</v>
      </c>
      <c r="G162">
        <v>24.68825</v>
      </c>
      <c r="H162">
        <v>0</v>
      </c>
    </row>
    <row r="163" spans="1:8" x14ac:dyDescent="0.25">
      <c r="A163">
        <v>2018</v>
      </c>
      <c r="B163">
        <v>2019</v>
      </c>
      <c r="C163">
        <v>538</v>
      </c>
      <c r="D163">
        <v>7.5359999999999996</v>
      </c>
      <c r="E163">
        <v>0</v>
      </c>
      <c r="F163">
        <v>0</v>
      </c>
      <c r="G163">
        <v>23.95035</v>
      </c>
      <c r="H163">
        <v>15</v>
      </c>
    </row>
    <row r="164" spans="1:8" x14ac:dyDescent="0.25">
      <c r="A164">
        <v>2018</v>
      </c>
      <c r="B164">
        <v>2019</v>
      </c>
      <c r="C164">
        <v>539</v>
      </c>
      <c r="D164">
        <v>4.9455</v>
      </c>
      <c r="E164">
        <v>0</v>
      </c>
      <c r="F164">
        <v>0</v>
      </c>
      <c r="G164">
        <v>12.952500000000001</v>
      </c>
      <c r="H164">
        <v>8</v>
      </c>
    </row>
    <row r="165" spans="1:8" x14ac:dyDescent="0.25">
      <c r="A165">
        <v>2018</v>
      </c>
      <c r="B165">
        <v>2019</v>
      </c>
      <c r="C165">
        <v>542</v>
      </c>
      <c r="D165">
        <v>6.9158499999999998</v>
      </c>
      <c r="E165">
        <v>0</v>
      </c>
      <c r="F165">
        <v>0</v>
      </c>
      <c r="G165">
        <v>16.092500000000001</v>
      </c>
      <c r="H165">
        <v>6.5</v>
      </c>
    </row>
    <row r="166" spans="1:8" x14ac:dyDescent="0.25">
      <c r="A166">
        <v>2018</v>
      </c>
      <c r="B166">
        <v>2019</v>
      </c>
      <c r="C166">
        <v>543</v>
      </c>
      <c r="D166">
        <v>4.6001000000000003</v>
      </c>
      <c r="E166">
        <v>0</v>
      </c>
      <c r="F166">
        <v>0</v>
      </c>
      <c r="G166">
        <v>10.008749999999999</v>
      </c>
      <c r="H166">
        <v>2.5</v>
      </c>
    </row>
    <row r="167" spans="1:8" x14ac:dyDescent="0.25">
      <c r="A167">
        <v>2018</v>
      </c>
      <c r="B167">
        <v>2019</v>
      </c>
      <c r="C167">
        <v>544</v>
      </c>
      <c r="D167">
        <v>0</v>
      </c>
      <c r="E167">
        <v>0</v>
      </c>
      <c r="F167">
        <v>0</v>
      </c>
      <c r="G167">
        <v>2.355</v>
      </c>
      <c r="H167">
        <v>2.5</v>
      </c>
    </row>
    <row r="168" spans="1:8" x14ac:dyDescent="0.25">
      <c r="A168">
        <v>2018</v>
      </c>
      <c r="B168">
        <v>2019</v>
      </c>
      <c r="C168">
        <v>545</v>
      </c>
      <c r="D168">
        <v>11.32755</v>
      </c>
      <c r="E168">
        <v>0</v>
      </c>
      <c r="F168">
        <v>0</v>
      </c>
      <c r="G168">
        <v>59.856250000000003</v>
      </c>
      <c r="H168">
        <v>25.5</v>
      </c>
    </row>
    <row r="169" spans="1:8" x14ac:dyDescent="0.25">
      <c r="A169">
        <v>2018</v>
      </c>
      <c r="B169">
        <v>2019</v>
      </c>
      <c r="C169">
        <v>546</v>
      </c>
      <c r="D169">
        <v>7.5124500000000003</v>
      </c>
      <c r="E169">
        <v>0</v>
      </c>
      <c r="F169">
        <v>0</v>
      </c>
      <c r="G169">
        <v>23.039750000000002</v>
      </c>
      <c r="H169">
        <v>8</v>
      </c>
    </row>
    <row r="170" spans="1:8" x14ac:dyDescent="0.25">
      <c r="A170">
        <v>2018</v>
      </c>
      <c r="B170">
        <v>2019</v>
      </c>
      <c r="C170">
        <v>547</v>
      </c>
      <c r="D170">
        <v>0</v>
      </c>
      <c r="E170">
        <v>0</v>
      </c>
      <c r="F170">
        <v>0</v>
      </c>
      <c r="G170">
        <v>8.0069999999999997</v>
      </c>
      <c r="H170">
        <v>5.8</v>
      </c>
    </row>
    <row r="171" spans="1:8" x14ac:dyDescent="0.25">
      <c r="A171">
        <v>2018</v>
      </c>
      <c r="B171">
        <v>2019</v>
      </c>
      <c r="C171">
        <v>548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>
        <v>2018</v>
      </c>
      <c r="B172">
        <v>2019</v>
      </c>
      <c r="C172">
        <v>549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>
        <v>2019</v>
      </c>
      <c r="B173">
        <v>2020</v>
      </c>
      <c r="C173">
        <v>451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>
        <v>2019</v>
      </c>
      <c r="B174">
        <v>2020</v>
      </c>
      <c r="C174">
        <v>452</v>
      </c>
      <c r="D174">
        <v>20.881</v>
      </c>
      <c r="E174">
        <v>9.3000000000000007</v>
      </c>
      <c r="F174">
        <v>0</v>
      </c>
      <c r="G174">
        <v>0</v>
      </c>
      <c r="H174">
        <v>0</v>
      </c>
    </row>
    <row r="175" spans="1:8" x14ac:dyDescent="0.25">
      <c r="A175">
        <v>2019</v>
      </c>
      <c r="B175">
        <v>2020</v>
      </c>
      <c r="C175">
        <v>453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>
        <v>2019</v>
      </c>
      <c r="B176">
        <v>2020</v>
      </c>
      <c r="C176">
        <v>454</v>
      </c>
      <c r="D176">
        <v>57.619</v>
      </c>
      <c r="E176">
        <v>12.6</v>
      </c>
      <c r="F176">
        <v>0</v>
      </c>
      <c r="G176">
        <v>52.08475</v>
      </c>
      <c r="H176">
        <v>0</v>
      </c>
    </row>
    <row r="177" spans="1:8" x14ac:dyDescent="0.25">
      <c r="A177">
        <v>2019</v>
      </c>
      <c r="B177">
        <v>2020</v>
      </c>
      <c r="C177">
        <v>455</v>
      </c>
      <c r="D177">
        <v>29.202000000000002</v>
      </c>
      <c r="E177">
        <v>1.5</v>
      </c>
      <c r="F177">
        <v>0</v>
      </c>
      <c r="G177">
        <v>63.271000000000001</v>
      </c>
      <c r="H177">
        <v>2</v>
      </c>
    </row>
    <row r="178" spans="1:8" x14ac:dyDescent="0.25">
      <c r="A178">
        <v>2019</v>
      </c>
      <c r="B178">
        <v>2020</v>
      </c>
      <c r="C178">
        <v>456</v>
      </c>
      <c r="D178">
        <v>64.840999999999994</v>
      </c>
      <c r="E178">
        <v>20</v>
      </c>
      <c r="F178">
        <v>0</v>
      </c>
      <c r="G178">
        <v>16.91675</v>
      </c>
      <c r="H178">
        <v>0</v>
      </c>
    </row>
    <row r="179" spans="1:8" x14ac:dyDescent="0.25">
      <c r="A179">
        <v>2019</v>
      </c>
      <c r="B179">
        <v>2020</v>
      </c>
      <c r="C179">
        <v>457</v>
      </c>
      <c r="D179">
        <v>152.13300000000001</v>
      </c>
      <c r="E179">
        <v>25</v>
      </c>
      <c r="F179">
        <v>0</v>
      </c>
      <c r="G179">
        <v>0</v>
      </c>
      <c r="H179">
        <v>0</v>
      </c>
    </row>
    <row r="180" spans="1:8" x14ac:dyDescent="0.25">
      <c r="A180">
        <v>2019</v>
      </c>
      <c r="B180">
        <v>2020</v>
      </c>
      <c r="C180">
        <v>458</v>
      </c>
      <c r="D180">
        <v>29.9085</v>
      </c>
      <c r="E180">
        <v>17</v>
      </c>
      <c r="F180">
        <v>0</v>
      </c>
      <c r="G180">
        <v>143.28604999999999</v>
      </c>
      <c r="H180">
        <v>3.3</v>
      </c>
    </row>
    <row r="181" spans="1:8" x14ac:dyDescent="0.25">
      <c r="A181">
        <v>2019</v>
      </c>
      <c r="B181">
        <v>2020</v>
      </c>
      <c r="C181">
        <v>459</v>
      </c>
      <c r="D181">
        <v>104.8289</v>
      </c>
      <c r="E181">
        <v>25</v>
      </c>
      <c r="F181">
        <v>0</v>
      </c>
      <c r="G181">
        <v>74.590699999999998</v>
      </c>
      <c r="H181">
        <v>1.5</v>
      </c>
    </row>
    <row r="182" spans="1:8" x14ac:dyDescent="0.25">
      <c r="A182">
        <v>2019</v>
      </c>
      <c r="B182">
        <v>2020</v>
      </c>
      <c r="C182">
        <v>460</v>
      </c>
      <c r="D182">
        <v>163.00524999999999</v>
      </c>
      <c r="E182">
        <v>25</v>
      </c>
      <c r="F182">
        <v>0</v>
      </c>
      <c r="G182">
        <v>191.12395000000001</v>
      </c>
      <c r="H182">
        <v>0</v>
      </c>
    </row>
    <row r="183" spans="1:8" x14ac:dyDescent="0.25">
      <c r="A183">
        <v>2019</v>
      </c>
      <c r="B183">
        <v>2020</v>
      </c>
      <c r="C183">
        <v>461</v>
      </c>
      <c r="D183">
        <v>18.918500000000002</v>
      </c>
      <c r="E183">
        <v>20.5</v>
      </c>
      <c r="F183">
        <v>0</v>
      </c>
      <c r="G183">
        <v>5.8875000000000002</v>
      </c>
      <c r="H183">
        <v>0</v>
      </c>
    </row>
    <row r="184" spans="1:8" x14ac:dyDescent="0.25">
      <c r="A184">
        <v>2019</v>
      </c>
      <c r="B184">
        <v>2020</v>
      </c>
      <c r="C184">
        <v>462</v>
      </c>
      <c r="D184">
        <v>11.2255</v>
      </c>
      <c r="E184">
        <v>15</v>
      </c>
      <c r="F184">
        <v>0</v>
      </c>
      <c r="G184">
        <v>4.3174999999999999</v>
      </c>
      <c r="H184">
        <v>0</v>
      </c>
    </row>
    <row r="185" spans="1:8" x14ac:dyDescent="0.25">
      <c r="A185">
        <v>2019</v>
      </c>
      <c r="B185">
        <v>2020</v>
      </c>
      <c r="C185">
        <v>463</v>
      </c>
      <c r="D185">
        <v>6.6725000000000003</v>
      </c>
      <c r="E185">
        <v>0</v>
      </c>
      <c r="F185">
        <v>0</v>
      </c>
      <c r="G185">
        <v>32.781599999999997</v>
      </c>
      <c r="H185">
        <v>2.1</v>
      </c>
    </row>
    <row r="186" spans="1:8" x14ac:dyDescent="0.25">
      <c r="A186">
        <v>2019</v>
      </c>
      <c r="B186">
        <v>2020</v>
      </c>
      <c r="C186">
        <v>464</v>
      </c>
      <c r="D186">
        <v>24.649000000000001</v>
      </c>
      <c r="E186">
        <v>8.5</v>
      </c>
      <c r="F186">
        <v>0</v>
      </c>
      <c r="G186">
        <v>0</v>
      </c>
      <c r="H186">
        <v>0</v>
      </c>
    </row>
    <row r="187" spans="1:8" x14ac:dyDescent="0.25">
      <c r="A187">
        <v>2019</v>
      </c>
      <c r="B187">
        <v>2020</v>
      </c>
      <c r="C187">
        <v>465</v>
      </c>
      <c r="D187">
        <v>61.512599999999999</v>
      </c>
      <c r="E187">
        <v>20</v>
      </c>
      <c r="F187">
        <v>0</v>
      </c>
      <c r="G187">
        <v>125.6785</v>
      </c>
      <c r="H187">
        <v>3</v>
      </c>
    </row>
    <row r="188" spans="1:8" x14ac:dyDescent="0.25">
      <c r="A188">
        <v>2019</v>
      </c>
      <c r="B188">
        <v>2020</v>
      </c>
      <c r="C188">
        <v>466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>
        <v>2019</v>
      </c>
      <c r="B189">
        <v>2020</v>
      </c>
      <c r="C189">
        <v>467</v>
      </c>
      <c r="D189">
        <v>66.2226</v>
      </c>
      <c r="E189">
        <v>18</v>
      </c>
      <c r="F189">
        <v>0</v>
      </c>
      <c r="G189">
        <v>0</v>
      </c>
      <c r="H189">
        <v>0</v>
      </c>
    </row>
    <row r="190" spans="1:8" x14ac:dyDescent="0.25">
      <c r="A190">
        <v>2019</v>
      </c>
      <c r="B190">
        <v>2020</v>
      </c>
      <c r="C190">
        <v>468</v>
      </c>
      <c r="D190">
        <v>77.597250000000003</v>
      </c>
      <c r="E190">
        <v>10</v>
      </c>
      <c r="F190">
        <v>0</v>
      </c>
      <c r="G190">
        <v>138.63884999999999</v>
      </c>
      <c r="H190">
        <v>0</v>
      </c>
    </row>
    <row r="191" spans="1:8" x14ac:dyDescent="0.25">
      <c r="A191">
        <v>2019</v>
      </c>
      <c r="B191">
        <v>2020</v>
      </c>
      <c r="C191">
        <v>470</v>
      </c>
      <c r="D191">
        <v>0.70650000000000002</v>
      </c>
      <c r="E191">
        <v>0</v>
      </c>
      <c r="F191">
        <v>1</v>
      </c>
      <c r="G191">
        <v>0</v>
      </c>
      <c r="H191">
        <v>0</v>
      </c>
    </row>
    <row r="192" spans="1:8" x14ac:dyDescent="0.25">
      <c r="A192">
        <v>2019</v>
      </c>
      <c r="B192">
        <v>2020</v>
      </c>
      <c r="C192">
        <v>471</v>
      </c>
      <c r="D192">
        <v>44.588000000000001</v>
      </c>
      <c r="E192">
        <v>21.5</v>
      </c>
      <c r="F192">
        <v>0</v>
      </c>
      <c r="G192">
        <v>40.984850000000002</v>
      </c>
      <c r="H192">
        <v>1.6</v>
      </c>
    </row>
    <row r="193" spans="1:8" x14ac:dyDescent="0.25">
      <c r="A193">
        <v>2019</v>
      </c>
      <c r="B193">
        <v>2020</v>
      </c>
      <c r="C193">
        <v>472</v>
      </c>
      <c r="D193">
        <v>117.1063</v>
      </c>
      <c r="E193">
        <v>19</v>
      </c>
      <c r="F193">
        <v>0</v>
      </c>
      <c r="G193">
        <v>178.10865000000001</v>
      </c>
      <c r="H193">
        <v>0</v>
      </c>
    </row>
    <row r="194" spans="1:8" x14ac:dyDescent="0.25">
      <c r="A194">
        <v>2019</v>
      </c>
      <c r="B194">
        <v>2020</v>
      </c>
      <c r="C194">
        <v>473</v>
      </c>
      <c r="D194">
        <v>49.140999999999998</v>
      </c>
      <c r="E194">
        <v>13</v>
      </c>
      <c r="F194">
        <v>0</v>
      </c>
      <c r="G194">
        <v>70.932599999999994</v>
      </c>
      <c r="H194">
        <v>2</v>
      </c>
    </row>
    <row r="195" spans="1:8" x14ac:dyDescent="0.25">
      <c r="A195">
        <v>2019</v>
      </c>
      <c r="B195">
        <v>2020</v>
      </c>
      <c r="C195">
        <v>474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>
        <v>2019</v>
      </c>
      <c r="B196">
        <v>2020</v>
      </c>
      <c r="C196">
        <v>475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>
        <v>2019</v>
      </c>
      <c r="B197">
        <v>2020</v>
      </c>
      <c r="C197">
        <v>476</v>
      </c>
      <c r="D197">
        <v>14.365500000000001</v>
      </c>
      <c r="E197">
        <v>0</v>
      </c>
      <c r="F197">
        <v>0</v>
      </c>
      <c r="G197">
        <v>50.24</v>
      </c>
      <c r="H197">
        <v>3.3</v>
      </c>
    </row>
    <row r="198" spans="1:8" x14ac:dyDescent="0.25">
      <c r="A198">
        <v>2019</v>
      </c>
      <c r="B198">
        <v>2020</v>
      </c>
      <c r="C198">
        <v>477</v>
      </c>
      <c r="D198">
        <v>44.47025</v>
      </c>
      <c r="E198">
        <v>16</v>
      </c>
      <c r="F198">
        <v>0</v>
      </c>
      <c r="G198">
        <v>41.785550000000001</v>
      </c>
      <c r="H198">
        <v>1.5</v>
      </c>
    </row>
    <row r="199" spans="1:8" x14ac:dyDescent="0.25">
      <c r="A199">
        <v>2019</v>
      </c>
      <c r="B199">
        <v>2020</v>
      </c>
      <c r="C199">
        <v>478</v>
      </c>
      <c r="D199">
        <v>13.07025</v>
      </c>
      <c r="E199">
        <v>9</v>
      </c>
      <c r="F199">
        <v>0</v>
      </c>
      <c r="G199">
        <v>24.84525</v>
      </c>
      <c r="H199">
        <v>0</v>
      </c>
    </row>
    <row r="200" spans="1:8" x14ac:dyDescent="0.25">
      <c r="A200">
        <v>2019</v>
      </c>
      <c r="B200">
        <v>2020</v>
      </c>
      <c r="C200">
        <v>479</v>
      </c>
      <c r="D200">
        <v>6.28</v>
      </c>
      <c r="E200">
        <v>0</v>
      </c>
      <c r="F200">
        <v>0</v>
      </c>
      <c r="G200">
        <v>30.8505</v>
      </c>
      <c r="H200">
        <v>0</v>
      </c>
    </row>
    <row r="201" spans="1:8" x14ac:dyDescent="0.25">
      <c r="A201">
        <v>2019</v>
      </c>
      <c r="B201">
        <v>2020</v>
      </c>
      <c r="C201">
        <v>480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>
        <v>2019</v>
      </c>
      <c r="B202">
        <v>2020</v>
      </c>
      <c r="C202">
        <v>481</v>
      </c>
      <c r="D202">
        <v>26.69</v>
      </c>
      <c r="E202">
        <v>5.5</v>
      </c>
      <c r="F202">
        <v>0</v>
      </c>
      <c r="G202">
        <v>82.307249999999996</v>
      </c>
      <c r="H202">
        <v>0</v>
      </c>
    </row>
    <row r="203" spans="1:8" x14ac:dyDescent="0.25">
      <c r="A203">
        <v>2019</v>
      </c>
      <c r="B203">
        <v>2020</v>
      </c>
      <c r="C203">
        <v>482</v>
      </c>
      <c r="D203">
        <v>119.477</v>
      </c>
      <c r="E203">
        <v>18</v>
      </c>
      <c r="F203">
        <v>0</v>
      </c>
      <c r="G203">
        <v>174.91370000000001</v>
      </c>
      <c r="H203">
        <v>0</v>
      </c>
    </row>
    <row r="204" spans="1:8" x14ac:dyDescent="0.25">
      <c r="A204">
        <v>2019</v>
      </c>
      <c r="B204">
        <v>2020</v>
      </c>
      <c r="C204">
        <v>483</v>
      </c>
      <c r="D204">
        <v>13.50985</v>
      </c>
      <c r="E204">
        <v>3</v>
      </c>
      <c r="F204">
        <v>0</v>
      </c>
      <c r="G204">
        <v>44.627249999999997</v>
      </c>
      <c r="H204">
        <v>1.5</v>
      </c>
    </row>
    <row r="205" spans="1:8" x14ac:dyDescent="0.25">
      <c r="A205">
        <v>2019</v>
      </c>
      <c r="B205">
        <v>2020</v>
      </c>
      <c r="C205">
        <v>484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>
        <v>2019</v>
      </c>
      <c r="B206">
        <v>2020</v>
      </c>
      <c r="C206">
        <v>487</v>
      </c>
      <c r="D206">
        <v>68.766000000000005</v>
      </c>
      <c r="E206">
        <v>21.2</v>
      </c>
      <c r="F206">
        <v>0</v>
      </c>
      <c r="G206">
        <v>91.688000000000002</v>
      </c>
      <c r="H206">
        <v>2.8</v>
      </c>
    </row>
    <row r="207" spans="1:8" x14ac:dyDescent="0.25">
      <c r="A207">
        <v>2019</v>
      </c>
      <c r="B207">
        <v>2020</v>
      </c>
      <c r="C207">
        <v>488</v>
      </c>
      <c r="D207">
        <v>86.192999999999998</v>
      </c>
      <c r="E207">
        <v>21.5</v>
      </c>
      <c r="F207">
        <v>0</v>
      </c>
      <c r="G207">
        <v>117.4988</v>
      </c>
      <c r="H207">
        <v>3</v>
      </c>
    </row>
    <row r="208" spans="1:8" x14ac:dyDescent="0.25">
      <c r="A208">
        <v>2019</v>
      </c>
      <c r="B208">
        <v>2020</v>
      </c>
      <c r="C208">
        <v>489</v>
      </c>
      <c r="D208">
        <v>63.074750000000002</v>
      </c>
      <c r="E208">
        <v>9.5</v>
      </c>
      <c r="F208">
        <v>0</v>
      </c>
      <c r="G208">
        <v>139.18049999999999</v>
      </c>
      <c r="H208">
        <v>2</v>
      </c>
    </row>
    <row r="209" spans="1:8" x14ac:dyDescent="0.25">
      <c r="A209">
        <v>2019</v>
      </c>
      <c r="B209">
        <v>2020</v>
      </c>
      <c r="C209">
        <v>490</v>
      </c>
      <c r="D209">
        <v>0</v>
      </c>
      <c r="E209">
        <v>0</v>
      </c>
      <c r="F209">
        <v>0</v>
      </c>
      <c r="G209">
        <v>3.8857499999999998</v>
      </c>
      <c r="H209">
        <v>0</v>
      </c>
    </row>
    <row r="210" spans="1:8" x14ac:dyDescent="0.25">
      <c r="A210">
        <v>2019</v>
      </c>
      <c r="B210">
        <v>2020</v>
      </c>
      <c r="C210">
        <v>491</v>
      </c>
      <c r="D210">
        <v>35.089500000000001</v>
      </c>
      <c r="E210">
        <v>10</v>
      </c>
      <c r="F210">
        <v>0</v>
      </c>
      <c r="G210">
        <v>51.362549999999999</v>
      </c>
      <c r="H210">
        <v>0</v>
      </c>
    </row>
    <row r="211" spans="1:8" x14ac:dyDescent="0.25">
      <c r="A211">
        <v>2019</v>
      </c>
      <c r="B211">
        <v>2020</v>
      </c>
      <c r="C211">
        <v>492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>
        <v>2019</v>
      </c>
      <c r="B212">
        <v>2020</v>
      </c>
      <c r="C212">
        <v>493</v>
      </c>
      <c r="D212">
        <v>110.50445000000001</v>
      </c>
      <c r="E212">
        <v>25</v>
      </c>
      <c r="F212">
        <v>0</v>
      </c>
      <c r="G212">
        <v>74.637799999999999</v>
      </c>
      <c r="H212">
        <v>1.5</v>
      </c>
    </row>
    <row r="213" spans="1:8" x14ac:dyDescent="0.25">
      <c r="A213">
        <v>2019</v>
      </c>
      <c r="B213">
        <v>2020</v>
      </c>
      <c r="C213">
        <v>494</v>
      </c>
      <c r="D213">
        <v>42.507750000000001</v>
      </c>
      <c r="E213">
        <v>11.2</v>
      </c>
      <c r="F213">
        <v>0</v>
      </c>
      <c r="G213">
        <v>70.171149999999997</v>
      </c>
      <c r="H213">
        <v>2.6</v>
      </c>
    </row>
    <row r="214" spans="1:8" x14ac:dyDescent="0.25">
      <c r="A214">
        <v>2019</v>
      </c>
      <c r="B214">
        <v>2020</v>
      </c>
      <c r="C214">
        <v>496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>
        <v>2019</v>
      </c>
      <c r="B215">
        <v>2020</v>
      </c>
      <c r="C215">
        <v>497</v>
      </c>
      <c r="D215">
        <v>100.2131</v>
      </c>
      <c r="E215">
        <v>29</v>
      </c>
      <c r="F215">
        <v>0</v>
      </c>
      <c r="G215">
        <v>132.03700000000001</v>
      </c>
      <c r="H215">
        <v>3</v>
      </c>
    </row>
    <row r="216" spans="1:8" x14ac:dyDescent="0.25">
      <c r="A216">
        <v>2019</v>
      </c>
      <c r="B216">
        <v>2020</v>
      </c>
      <c r="C216">
        <v>498</v>
      </c>
      <c r="D216">
        <v>66.544449999999998</v>
      </c>
      <c r="E216">
        <v>17</v>
      </c>
      <c r="F216">
        <v>0</v>
      </c>
      <c r="G216">
        <v>106.3047</v>
      </c>
      <c r="H216">
        <v>2.5</v>
      </c>
    </row>
    <row r="217" spans="1:8" x14ac:dyDescent="0.25">
      <c r="A217">
        <v>2019</v>
      </c>
      <c r="B217">
        <v>2020</v>
      </c>
      <c r="C217">
        <v>499</v>
      </c>
      <c r="D217">
        <v>12.1675</v>
      </c>
      <c r="E217">
        <v>11</v>
      </c>
      <c r="F217">
        <v>0</v>
      </c>
      <c r="G217">
        <v>9.891</v>
      </c>
      <c r="H217">
        <v>0</v>
      </c>
    </row>
    <row r="218" spans="1:8" x14ac:dyDescent="0.25">
      <c r="A218">
        <v>2019</v>
      </c>
      <c r="B218">
        <v>2020</v>
      </c>
      <c r="C218">
        <v>500</v>
      </c>
      <c r="D218">
        <v>15.935499999999999</v>
      </c>
      <c r="E218">
        <v>3</v>
      </c>
      <c r="F218">
        <v>0</v>
      </c>
      <c r="G218">
        <v>58.780799999999999</v>
      </c>
      <c r="H218">
        <v>3.2</v>
      </c>
    </row>
    <row r="219" spans="1:8" x14ac:dyDescent="0.25">
      <c r="A219">
        <v>2019</v>
      </c>
      <c r="B219">
        <v>2020</v>
      </c>
      <c r="C219">
        <v>502</v>
      </c>
      <c r="D219">
        <v>18.604500000000002</v>
      </c>
      <c r="E219">
        <v>6.5</v>
      </c>
      <c r="F219">
        <v>0</v>
      </c>
      <c r="G219">
        <v>19.036249999999999</v>
      </c>
      <c r="H219">
        <v>0</v>
      </c>
    </row>
    <row r="220" spans="1:8" x14ac:dyDescent="0.25">
      <c r="A220">
        <v>2019</v>
      </c>
      <c r="B220">
        <v>2020</v>
      </c>
      <c r="C220">
        <v>505</v>
      </c>
      <c r="D220">
        <v>27.0825</v>
      </c>
      <c r="E220">
        <v>24</v>
      </c>
      <c r="F220">
        <v>0</v>
      </c>
      <c r="G220">
        <v>30.0655</v>
      </c>
      <c r="H220">
        <v>0</v>
      </c>
    </row>
    <row r="221" spans="1:8" x14ac:dyDescent="0.25">
      <c r="A221">
        <v>2019</v>
      </c>
      <c r="B221">
        <v>2020</v>
      </c>
      <c r="C221">
        <v>506</v>
      </c>
      <c r="D221">
        <v>28.534749999999999</v>
      </c>
      <c r="E221">
        <v>4.5</v>
      </c>
      <c r="F221">
        <v>0</v>
      </c>
      <c r="G221">
        <v>42.091700000000003</v>
      </c>
      <c r="H221">
        <v>0</v>
      </c>
    </row>
    <row r="222" spans="1:8" x14ac:dyDescent="0.25">
      <c r="A222">
        <v>2019</v>
      </c>
      <c r="B222">
        <v>2020</v>
      </c>
      <c r="C222">
        <v>507</v>
      </c>
      <c r="D222">
        <v>157.31399999999999</v>
      </c>
      <c r="E222">
        <v>31</v>
      </c>
      <c r="F222">
        <v>0</v>
      </c>
      <c r="G222">
        <v>220.58500000000001</v>
      </c>
      <c r="H222">
        <v>4</v>
      </c>
    </row>
    <row r="223" spans="1:8" x14ac:dyDescent="0.25">
      <c r="A223">
        <v>2019</v>
      </c>
      <c r="B223">
        <v>2020</v>
      </c>
      <c r="C223">
        <v>508</v>
      </c>
      <c r="D223">
        <v>85.015500000000003</v>
      </c>
      <c r="E223">
        <v>14.5</v>
      </c>
      <c r="F223">
        <v>0</v>
      </c>
      <c r="G223">
        <v>97.104500000000002</v>
      </c>
      <c r="H223">
        <v>2</v>
      </c>
    </row>
    <row r="224" spans="1:8" x14ac:dyDescent="0.25">
      <c r="A224">
        <v>2019</v>
      </c>
      <c r="B224">
        <v>2020</v>
      </c>
      <c r="C224">
        <v>509</v>
      </c>
      <c r="D224">
        <v>14.522500000000001</v>
      </c>
      <c r="E224">
        <v>0</v>
      </c>
      <c r="F224">
        <v>0</v>
      </c>
      <c r="G224">
        <v>77.950500000000005</v>
      </c>
      <c r="H224">
        <v>1</v>
      </c>
    </row>
    <row r="225" spans="1:8" x14ac:dyDescent="0.25">
      <c r="A225">
        <v>2019</v>
      </c>
      <c r="B225">
        <v>2020</v>
      </c>
      <c r="C225">
        <v>510</v>
      </c>
      <c r="D225">
        <v>22.529499999999999</v>
      </c>
      <c r="E225">
        <v>13.5</v>
      </c>
      <c r="F225">
        <v>0</v>
      </c>
      <c r="G225">
        <v>0</v>
      </c>
      <c r="H225">
        <v>0</v>
      </c>
    </row>
    <row r="226" spans="1:8" x14ac:dyDescent="0.25">
      <c r="A226">
        <v>2019</v>
      </c>
      <c r="B226">
        <v>2020</v>
      </c>
      <c r="C226">
        <v>511</v>
      </c>
      <c r="D226">
        <v>15.778499999999999</v>
      </c>
      <c r="E226">
        <v>1.6</v>
      </c>
      <c r="F226">
        <v>1</v>
      </c>
      <c r="G226">
        <v>114.767</v>
      </c>
      <c r="H226">
        <v>1.8</v>
      </c>
    </row>
    <row r="227" spans="1:8" x14ac:dyDescent="0.25">
      <c r="A227">
        <v>2019</v>
      </c>
      <c r="B227">
        <v>2020</v>
      </c>
      <c r="C227">
        <v>512</v>
      </c>
      <c r="D227">
        <v>2.55125</v>
      </c>
      <c r="E227">
        <v>0</v>
      </c>
      <c r="F227">
        <v>1</v>
      </c>
      <c r="G227">
        <v>66.567999999999998</v>
      </c>
      <c r="H227">
        <v>4</v>
      </c>
    </row>
    <row r="228" spans="1:8" x14ac:dyDescent="0.25">
      <c r="A228">
        <v>2019</v>
      </c>
      <c r="B228">
        <v>2020</v>
      </c>
      <c r="C228">
        <v>513</v>
      </c>
      <c r="D228">
        <v>66.882000000000005</v>
      </c>
      <c r="E228">
        <v>20</v>
      </c>
      <c r="F228">
        <v>0</v>
      </c>
      <c r="G228">
        <v>87.307699999999997</v>
      </c>
      <c r="H228">
        <v>2.5</v>
      </c>
    </row>
    <row r="229" spans="1:8" x14ac:dyDescent="0.25">
      <c r="A229">
        <v>2019</v>
      </c>
      <c r="B229">
        <v>2020</v>
      </c>
      <c r="C229">
        <v>514</v>
      </c>
      <c r="D229">
        <v>18.055</v>
      </c>
      <c r="E229">
        <v>11</v>
      </c>
      <c r="F229">
        <v>1</v>
      </c>
      <c r="G229">
        <v>91.452500000000001</v>
      </c>
      <c r="H229">
        <v>2.5</v>
      </c>
    </row>
    <row r="230" spans="1:8" x14ac:dyDescent="0.25">
      <c r="A230">
        <v>2019</v>
      </c>
      <c r="B230">
        <v>2020</v>
      </c>
      <c r="C230">
        <v>515</v>
      </c>
      <c r="D230">
        <v>59.66</v>
      </c>
      <c r="E230">
        <v>16</v>
      </c>
      <c r="F230">
        <v>0</v>
      </c>
      <c r="G230">
        <v>152.48625000000001</v>
      </c>
      <c r="H230">
        <v>2.5</v>
      </c>
    </row>
    <row r="231" spans="1:8" x14ac:dyDescent="0.25">
      <c r="A231">
        <v>2019</v>
      </c>
      <c r="B231">
        <v>2020</v>
      </c>
      <c r="C231">
        <v>516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>
        <v>2019</v>
      </c>
      <c r="B232">
        <v>2020</v>
      </c>
      <c r="C232">
        <v>517</v>
      </c>
      <c r="D232">
        <v>94.2</v>
      </c>
      <c r="E232">
        <v>17.5</v>
      </c>
      <c r="F232">
        <v>0</v>
      </c>
      <c r="G232">
        <v>94.2</v>
      </c>
      <c r="H232">
        <v>0</v>
      </c>
    </row>
    <row r="233" spans="1:8" x14ac:dyDescent="0.25">
      <c r="A233">
        <v>2019</v>
      </c>
      <c r="B233">
        <v>2020</v>
      </c>
      <c r="C233">
        <v>518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>
        <v>2019</v>
      </c>
      <c r="B234">
        <v>2020</v>
      </c>
      <c r="C234">
        <v>519</v>
      </c>
      <c r="D234">
        <v>65.94</v>
      </c>
      <c r="E234">
        <v>25</v>
      </c>
      <c r="F234">
        <v>0</v>
      </c>
      <c r="G234">
        <v>65.468999999999994</v>
      </c>
      <c r="H234">
        <v>2</v>
      </c>
    </row>
    <row r="235" spans="1:8" x14ac:dyDescent="0.25">
      <c r="A235">
        <v>2019</v>
      </c>
      <c r="B235">
        <v>2020</v>
      </c>
      <c r="C235">
        <v>520</v>
      </c>
      <c r="D235">
        <v>23.785499999999999</v>
      </c>
      <c r="E235">
        <v>6</v>
      </c>
      <c r="F235">
        <v>0</v>
      </c>
      <c r="G235">
        <v>46.503399999999999</v>
      </c>
      <c r="H235">
        <v>1.3</v>
      </c>
    </row>
    <row r="236" spans="1:8" x14ac:dyDescent="0.25">
      <c r="A236">
        <v>2019</v>
      </c>
      <c r="B236">
        <v>2020</v>
      </c>
      <c r="C236">
        <v>521</v>
      </c>
      <c r="D236">
        <v>39.406999999999996</v>
      </c>
      <c r="E236">
        <v>14</v>
      </c>
      <c r="F236">
        <v>0</v>
      </c>
      <c r="G236">
        <v>49.808250000000001</v>
      </c>
      <c r="H236">
        <v>0</v>
      </c>
    </row>
    <row r="237" spans="1:8" x14ac:dyDescent="0.25">
      <c r="A237">
        <v>2019</v>
      </c>
      <c r="B237">
        <v>2020</v>
      </c>
      <c r="C237">
        <v>522</v>
      </c>
      <c r="D237">
        <v>74.22175</v>
      </c>
      <c r="E237">
        <v>17</v>
      </c>
      <c r="F237">
        <v>0</v>
      </c>
      <c r="G237">
        <v>46.275750000000002</v>
      </c>
      <c r="H237">
        <v>0</v>
      </c>
    </row>
    <row r="238" spans="1:8" x14ac:dyDescent="0.25">
      <c r="A238">
        <v>2019</v>
      </c>
      <c r="B238">
        <v>2020</v>
      </c>
      <c r="C238">
        <v>523</v>
      </c>
      <c r="D238">
        <v>36.22775</v>
      </c>
      <c r="E238">
        <v>16.5</v>
      </c>
      <c r="F238">
        <v>0</v>
      </c>
      <c r="G238">
        <v>14.56175</v>
      </c>
      <c r="H238">
        <v>0</v>
      </c>
    </row>
    <row r="239" spans="1:8" x14ac:dyDescent="0.25">
      <c r="A239">
        <v>2019</v>
      </c>
      <c r="B239">
        <v>2020</v>
      </c>
      <c r="C239">
        <v>524</v>
      </c>
      <c r="D239">
        <v>10.048</v>
      </c>
      <c r="E239">
        <v>6.5</v>
      </c>
      <c r="F239">
        <v>1</v>
      </c>
      <c r="G239">
        <v>31.886700000000001</v>
      </c>
      <c r="H239">
        <v>1.5</v>
      </c>
    </row>
    <row r="240" spans="1:8" x14ac:dyDescent="0.25">
      <c r="A240">
        <v>2019</v>
      </c>
      <c r="B240">
        <v>2020</v>
      </c>
      <c r="C240">
        <v>525</v>
      </c>
      <c r="D240">
        <v>15.150499999999999</v>
      </c>
      <c r="E240">
        <v>0</v>
      </c>
      <c r="F240">
        <v>0</v>
      </c>
      <c r="G240">
        <v>64.919499999999999</v>
      </c>
      <c r="H240">
        <v>1.6</v>
      </c>
    </row>
    <row r="241" spans="1:8" x14ac:dyDescent="0.25">
      <c r="A241">
        <v>2019</v>
      </c>
      <c r="B241">
        <v>2020</v>
      </c>
      <c r="C241">
        <v>526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>
        <v>2019</v>
      </c>
      <c r="B242">
        <v>2020</v>
      </c>
      <c r="C242">
        <v>527</v>
      </c>
      <c r="D242">
        <v>20.763249999999999</v>
      </c>
      <c r="E242">
        <v>8.6</v>
      </c>
      <c r="F242">
        <v>1</v>
      </c>
      <c r="G242">
        <v>70.179000000000002</v>
      </c>
      <c r="H242">
        <v>2.5</v>
      </c>
    </row>
    <row r="243" spans="1:8" x14ac:dyDescent="0.25">
      <c r="A243">
        <v>2019</v>
      </c>
      <c r="B243">
        <v>2020</v>
      </c>
      <c r="C243">
        <v>528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>
        <v>2019</v>
      </c>
      <c r="B244">
        <v>2020</v>
      </c>
      <c r="C244">
        <v>529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>
        <v>2019</v>
      </c>
      <c r="B245">
        <v>2020</v>
      </c>
      <c r="C245">
        <v>530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>
        <v>2019</v>
      </c>
      <c r="B246">
        <v>2020</v>
      </c>
      <c r="C246">
        <v>531</v>
      </c>
      <c r="D246">
        <v>68.295000000000002</v>
      </c>
      <c r="E246">
        <v>13.5</v>
      </c>
      <c r="F246">
        <v>0</v>
      </c>
      <c r="G246">
        <v>127.327</v>
      </c>
      <c r="H246">
        <v>2.5</v>
      </c>
    </row>
    <row r="247" spans="1:8" x14ac:dyDescent="0.25">
      <c r="A247">
        <v>2019</v>
      </c>
      <c r="B247">
        <v>2020</v>
      </c>
      <c r="C247">
        <v>532</v>
      </c>
      <c r="D247">
        <v>177.05674999999999</v>
      </c>
      <c r="E247">
        <v>25</v>
      </c>
      <c r="F247">
        <v>0</v>
      </c>
      <c r="G247">
        <v>103.85550000000001</v>
      </c>
      <c r="H247">
        <v>3</v>
      </c>
    </row>
    <row r="248" spans="1:8" x14ac:dyDescent="0.25">
      <c r="A248">
        <v>2019</v>
      </c>
      <c r="B248">
        <v>2020</v>
      </c>
      <c r="C248">
        <v>534</v>
      </c>
      <c r="D248">
        <v>0</v>
      </c>
      <c r="E248">
        <v>0</v>
      </c>
      <c r="F248">
        <v>0</v>
      </c>
      <c r="G248">
        <v>8.6349999999999998</v>
      </c>
      <c r="H248">
        <v>0</v>
      </c>
    </row>
    <row r="249" spans="1:8" x14ac:dyDescent="0.25">
      <c r="A249">
        <v>2019</v>
      </c>
      <c r="B249">
        <v>2020</v>
      </c>
      <c r="C249">
        <v>535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>
        <v>2019</v>
      </c>
      <c r="B250">
        <v>2020</v>
      </c>
      <c r="C250">
        <v>536</v>
      </c>
      <c r="D250">
        <v>102.7251</v>
      </c>
      <c r="E250">
        <v>13</v>
      </c>
      <c r="F250">
        <v>0</v>
      </c>
      <c r="G250">
        <v>55.381749999999997</v>
      </c>
      <c r="H250">
        <v>3.4</v>
      </c>
    </row>
    <row r="251" spans="1:8" x14ac:dyDescent="0.25">
      <c r="A251">
        <v>2019</v>
      </c>
      <c r="B251">
        <v>2020</v>
      </c>
      <c r="C251">
        <v>537</v>
      </c>
      <c r="D251">
        <v>24.68825</v>
      </c>
      <c r="E251">
        <v>0</v>
      </c>
      <c r="F251">
        <v>1</v>
      </c>
      <c r="G251">
        <v>92.221800000000002</v>
      </c>
      <c r="H251">
        <v>0</v>
      </c>
    </row>
    <row r="252" spans="1:8" x14ac:dyDescent="0.25">
      <c r="A252">
        <v>2019</v>
      </c>
      <c r="B252">
        <v>2020</v>
      </c>
      <c r="C252">
        <v>538</v>
      </c>
      <c r="D252">
        <v>23.95035</v>
      </c>
      <c r="E252">
        <v>15</v>
      </c>
      <c r="F252">
        <v>0</v>
      </c>
      <c r="G252">
        <v>0</v>
      </c>
      <c r="H252">
        <v>0</v>
      </c>
    </row>
    <row r="253" spans="1:8" x14ac:dyDescent="0.25">
      <c r="A253">
        <v>2019</v>
      </c>
      <c r="B253">
        <v>2020</v>
      </c>
      <c r="C253">
        <v>539</v>
      </c>
      <c r="D253">
        <v>12.952500000000001</v>
      </c>
      <c r="E253">
        <v>8</v>
      </c>
      <c r="F253">
        <v>1</v>
      </c>
      <c r="G253">
        <v>16.50855</v>
      </c>
      <c r="H253">
        <v>0</v>
      </c>
    </row>
    <row r="254" spans="1:8" x14ac:dyDescent="0.25">
      <c r="A254">
        <v>2019</v>
      </c>
      <c r="B254">
        <v>2020</v>
      </c>
      <c r="C254">
        <v>542</v>
      </c>
      <c r="D254">
        <v>16.092500000000001</v>
      </c>
      <c r="E254">
        <v>6.5</v>
      </c>
      <c r="F254">
        <v>1</v>
      </c>
      <c r="G254">
        <v>19.06765</v>
      </c>
      <c r="H254">
        <v>0</v>
      </c>
    </row>
    <row r="255" spans="1:8" x14ac:dyDescent="0.25">
      <c r="A255">
        <v>2019</v>
      </c>
      <c r="B255">
        <v>2020</v>
      </c>
      <c r="C255">
        <v>543</v>
      </c>
      <c r="D255">
        <v>10.008749999999999</v>
      </c>
      <c r="E255">
        <v>2.5</v>
      </c>
      <c r="F255">
        <v>1</v>
      </c>
      <c r="G255">
        <v>41.518650000000001</v>
      </c>
      <c r="H255">
        <v>2</v>
      </c>
    </row>
    <row r="256" spans="1:8" x14ac:dyDescent="0.25">
      <c r="A256">
        <v>2019</v>
      </c>
      <c r="B256">
        <v>2020</v>
      </c>
      <c r="C256">
        <v>544</v>
      </c>
      <c r="D256">
        <v>2.355</v>
      </c>
      <c r="E256">
        <v>2.5</v>
      </c>
      <c r="F256">
        <v>1</v>
      </c>
      <c r="G256">
        <v>27.655550000000002</v>
      </c>
      <c r="H256">
        <v>1.7</v>
      </c>
    </row>
    <row r="257" spans="1:8" x14ac:dyDescent="0.25">
      <c r="A257">
        <v>2019</v>
      </c>
      <c r="B257">
        <v>2020</v>
      </c>
      <c r="C257">
        <v>545</v>
      </c>
      <c r="D257">
        <v>59.856250000000003</v>
      </c>
      <c r="E257">
        <v>25.5</v>
      </c>
      <c r="F257">
        <v>0</v>
      </c>
      <c r="G257">
        <v>41.416600000000003</v>
      </c>
      <c r="H257">
        <v>2.5</v>
      </c>
    </row>
    <row r="258" spans="1:8" x14ac:dyDescent="0.25">
      <c r="A258">
        <v>2019</v>
      </c>
      <c r="B258">
        <v>2020</v>
      </c>
      <c r="C258">
        <v>546</v>
      </c>
      <c r="D258">
        <v>23.039750000000002</v>
      </c>
      <c r="E258">
        <v>8</v>
      </c>
      <c r="F258">
        <v>0</v>
      </c>
      <c r="G258">
        <v>15.89625</v>
      </c>
      <c r="H258">
        <v>0</v>
      </c>
    </row>
    <row r="259" spans="1:8" x14ac:dyDescent="0.25">
      <c r="A259">
        <v>2019</v>
      </c>
      <c r="B259">
        <v>2020</v>
      </c>
      <c r="C259">
        <v>547</v>
      </c>
      <c r="D259">
        <v>8.0069999999999997</v>
      </c>
      <c r="E259">
        <v>5.8</v>
      </c>
      <c r="F259">
        <v>0</v>
      </c>
      <c r="G259">
        <v>36.078600000000002</v>
      </c>
      <c r="H259">
        <v>3</v>
      </c>
    </row>
    <row r="260" spans="1:8" x14ac:dyDescent="0.25">
      <c r="A260">
        <v>2019</v>
      </c>
      <c r="B260">
        <v>2020</v>
      </c>
      <c r="C260">
        <v>548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>
        <v>2019</v>
      </c>
      <c r="B261">
        <v>2020</v>
      </c>
      <c r="C261">
        <v>549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>
        <v>2020</v>
      </c>
      <c r="B262">
        <v>2021</v>
      </c>
      <c r="C262">
        <v>451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>
        <v>2020</v>
      </c>
      <c r="B263">
        <v>2021</v>
      </c>
      <c r="C263">
        <v>452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>
        <v>2020</v>
      </c>
      <c r="B264">
        <v>2021</v>
      </c>
      <c r="C264">
        <v>453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>
        <v>2020</v>
      </c>
      <c r="B265">
        <v>2021</v>
      </c>
      <c r="C265">
        <v>455</v>
      </c>
      <c r="D265">
        <v>63.271000000000001</v>
      </c>
      <c r="E265">
        <v>2</v>
      </c>
      <c r="F265">
        <v>0</v>
      </c>
      <c r="G265">
        <v>7.85</v>
      </c>
      <c r="H265">
        <v>0</v>
      </c>
    </row>
    <row r="266" spans="1:8" x14ac:dyDescent="0.25">
      <c r="A266">
        <v>2020</v>
      </c>
      <c r="B266">
        <v>2021</v>
      </c>
      <c r="C266">
        <v>456</v>
      </c>
      <c r="D266">
        <v>16.91675</v>
      </c>
      <c r="E266">
        <v>0</v>
      </c>
      <c r="F266">
        <v>0</v>
      </c>
      <c r="G266">
        <v>39.328499999999998</v>
      </c>
      <c r="H266">
        <v>0</v>
      </c>
    </row>
    <row r="267" spans="1:8" x14ac:dyDescent="0.25">
      <c r="A267">
        <v>2020</v>
      </c>
      <c r="B267">
        <v>2021</v>
      </c>
      <c r="C267">
        <v>457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>
        <v>2020</v>
      </c>
      <c r="B268">
        <v>2021</v>
      </c>
      <c r="C268">
        <v>458</v>
      </c>
      <c r="D268">
        <v>143.28604999999999</v>
      </c>
      <c r="E268">
        <v>3.3</v>
      </c>
      <c r="F268">
        <v>0</v>
      </c>
      <c r="G268">
        <v>25.732299999999999</v>
      </c>
      <c r="H268">
        <v>0</v>
      </c>
    </row>
    <row r="269" spans="1:8" x14ac:dyDescent="0.25">
      <c r="A269">
        <v>2020</v>
      </c>
      <c r="B269">
        <v>2021</v>
      </c>
      <c r="C269">
        <v>459</v>
      </c>
      <c r="D269">
        <v>74.590699999999998</v>
      </c>
      <c r="E269">
        <v>1.5</v>
      </c>
      <c r="F269">
        <v>0</v>
      </c>
      <c r="G269">
        <v>32.514699999999998</v>
      </c>
      <c r="H269">
        <v>0</v>
      </c>
    </row>
    <row r="270" spans="1:8" x14ac:dyDescent="0.25">
      <c r="A270">
        <v>2020</v>
      </c>
      <c r="B270">
        <v>2021</v>
      </c>
      <c r="C270">
        <v>460</v>
      </c>
      <c r="D270">
        <v>191.12395000000001</v>
      </c>
      <c r="E270">
        <v>0</v>
      </c>
      <c r="F270">
        <v>0</v>
      </c>
      <c r="G270">
        <v>84.78</v>
      </c>
      <c r="H270">
        <v>0</v>
      </c>
    </row>
    <row r="271" spans="1:8" x14ac:dyDescent="0.25">
      <c r="A271">
        <v>2020</v>
      </c>
      <c r="B271">
        <v>2021</v>
      </c>
      <c r="C271">
        <v>461</v>
      </c>
      <c r="D271">
        <v>5.8875000000000002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>
        <v>2020</v>
      </c>
      <c r="B272">
        <v>2021</v>
      </c>
      <c r="C272">
        <v>462</v>
      </c>
      <c r="D272">
        <v>4.3174999999999999</v>
      </c>
      <c r="E272">
        <v>0</v>
      </c>
      <c r="F272">
        <v>0</v>
      </c>
      <c r="G272">
        <v>6.0758999999999999</v>
      </c>
      <c r="H272">
        <v>0</v>
      </c>
    </row>
    <row r="273" spans="1:8" x14ac:dyDescent="0.25">
      <c r="A273">
        <v>2020</v>
      </c>
      <c r="B273">
        <v>2021</v>
      </c>
      <c r="C273">
        <v>463</v>
      </c>
      <c r="D273">
        <v>32.781599999999997</v>
      </c>
      <c r="E273">
        <v>2.1</v>
      </c>
      <c r="F273">
        <v>0</v>
      </c>
      <c r="G273">
        <v>2.198</v>
      </c>
      <c r="H273">
        <v>0</v>
      </c>
    </row>
    <row r="274" spans="1:8" x14ac:dyDescent="0.25">
      <c r="A274">
        <v>2020</v>
      </c>
      <c r="B274">
        <v>2021</v>
      </c>
      <c r="C274">
        <v>464</v>
      </c>
      <c r="D274">
        <v>0</v>
      </c>
      <c r="E274">
        <v>0</v>
      </c>
      <c r="F274">
        <v>0</v>
      </c>
      <c r="G274">
        <v>13.659000000000001</v>
      </c>
      <c r="H274">
        <v>0</v>
      </c>
    </row>
    <row r="275" spans="1:8" x14ac:dyDescent="0.25">
      <c r="A275">
        <v>2020</v>
      </c>
      <c r="B275">
        <v>2021</v>
      </c>
      <c r="C275">
        <v>465</v>
      </c>
      <c r="D275">
        <v>125.6785</v>
      </c>
      <c r="E275">
        <v>3</v>
      </c>
      <c r="F275">
        <v>0</v>
      </c>
      <c r="G275">
        <v>14.601000000000001</v>
      </c>
      <c r="H275">
        <v>0</v>
      </c>
    </row>
    <row r="276" spans="1:8" x14ac:dyDescent="0.25">
      <c r="A276">
        <v>2020</v>
      </c>
      <c r="B276">
        <v>2021</v>
      </c>
      <c r="C276">
        <v>466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>
        <v>2020</v>
      </c>
      <c r="B277">
        <v>2021</v>
      </c>
      <c r="C277">
        <v>467</v>
      </c>
      <c r="D277">
        <v>0</v>
      </c>
      <c r="E277">
        <v>0</v>
      </c>
      <c r="F277">
        <v>0</v>
      </c>
      <c r="G277">
        <v>6.1230000000000002</v>
      </c>
      <c r="H277">
        <v>0</v>
      </c>
    </row>
    <row r="278" spans="1:8" x14ac:dyDescent="0.25">
      <c r="A278">
        <v>2020</v>
      </c>
      <c r="B278">
        <v>2021</v>
      </c>
      <c r="C278">
        <v>468</v>
      </c>
      <c r="D278">
        <v>138.63884999999999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>
        <v>2020</v>
      </c>
      <c r="B279">
        <v>2021</v>
      </c>
      <c r="C279">
        <v>469</v>
      </c>
      <c r="D279">
        <v>12.44225</v>
      </c>
      <c r="E279">
        <v>0</v>
      </c>
      <c r="F279">
        <v>0</v>
      </c>
      <c r="G279">
        <v>16.484999999999999</v>
      </c>
      <c r="H279">
        <v>0</v>
      </c>
    </row>
    <row r="280" spans="1:8" x14ac:dyDescent="0.25">
      <c r="A280">
        <v>2020</v>
      </c>
      <c r="B280">
        <v>2021</v>
      </c>
      <c r="C280">
        <v>470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>
        <v>2020</v>
      </c>
      <c r="B281">
        <v>2021</v>
      </c>
      <c r="C281">
        <v>471</v>
      </c>
      <c r="D281">
        <v>40.984850000000002</v>
      </c>
      <c r="E281">
        <v>1.6</v>
      </c>
      <c r="F281">
        <v>0</v>
      </c>
      <c r="G281">
        <v>18.683</v>
      </c>
      <c r="H281">
        <v>0</v>
      </c>
    </row>
    <row r="282" spans="1:8" x14ac:dyDescent="0.25">
      <c r="A282">
        <v>2020</v>
      </c>
      <c r="B282">
        <v>2021</v>
      </c>
      <c r="C282">
        <v>472</v>
      </c>
      <c r="D282">
        <v>178.10865000000001</v>
      </c>
      <c r="E282">
        <v>0</v>
      </c>
      <c r="F282">
        <v>0</v>
      </c>
      <c r="G282">
        <v>14.79725</v>
      </c>
      <c r="H282">
        <v>0</v>
      </c>
    </row>
    <row r="283" spans="1:8" x14ac:dyDescent="0.25">
      <c r="A283">
        <v>2020</v>
      </c>
      <c r="B283">
        <v>2021</v>
      </c>
      <c r="C283">
        <v>473</v>
      </c>
      <c r="D283">
        <v>70.932599999999994</v>
      </c>
      <c r="E283">
        <v>2</v>
      </c>
      <c r="F283">
        <v>0</v>
      </c>
      <c r="G283">
        <v>10.636749999999999</v>
      </c>
      <c r="H283">
        <v>0</v>
      </c>
    </row>
    <row r="284" spans="1:8" x14ac:dyDescent="0.25">
      <c r="A284">
        <v>2020</v>
      </c>
      <c r="B284">
        <v>2021</v>
      </c>
      <c r="C284">
        <v>474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>
        <v>2020</v>
      </c>
      <c r="B285">
        <v>2021</v>
      </c>
      <c r="C285">
        <v>475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>
        <v>2020</v>
      </c>
      <c r="B286">
        <v>2021</v>
      </c>
      <c r="C286">
        <v>476</v>
      </c>
      <c r="D286">
        <v>50.24</v>
      </c>
      <c r="E286">
        <v>3.3</v>
      </c>
      <c r="F286">
        <v>0</v>
      </c>
      <c r="G286">
        <v>0</v>
      </c>
      <c r="H286">
        <v>0</v>
      </c>
    </row>
    <row r="287" spans="1:8" x14ac:dyDescent="0.25">
      <c r="A287">
        <v>2020</v>
      </c>
      <c r="B287">
        <v>2021</v>
      </c>
      <c r="C287">
        <v>477</v>
      </c>
      <c r="D287">
        <v>41.785550000000001</v>
      </c>
      <c r="E287">
        <v>1.5</v>
      </c>
      <c r="F287">
        <v>0</v>
      </c>
      <c r="G287">
        <v>0</v>
      </c>
      <c r="H287">
        <v>0</v>
      </c>
    </row>
    <row r="288" spans="1:8" x14ac:dyDescent="0.25">
      <c r="A288">
        <v>2020</v>
      </c>
      <c r="B288">
        <v>2021</v>
      </c>
      <c r="C288">
        <v>478</v>
      </c>
      <c r="D288">
        <v>24.84525</v>
      </c>
      <c r="E288">
        <v>0</v>
      </c>
      <c r="F288">
        <v>0</v>
      </c>
      <c r="G288">
        <v>32.695250000000001</v>
      </c>
      <c r="H288">
        <v>0</v>
      </c>
    </row>
    <row r="289" spans="1:8" x14ac:dyDescent="0.25">
      <c r="A289">
        <v>2020</v>
      </c>
      <c r="B289">
        <v>2021</v>
      </c>
      <c r="C289">
        <v>479</v>
      </c>
      <c r="D289">
        <v>30.8505</v>
      </c>
      <c r="E289">
        <v>0</v>
      </c>
      <c r="F289">
        <v>0</v>
      </c>
      <c r="G289">
        <v>13.761049999999999</v>
      </c>
      <c r="H289">
        <v>0</v>
      </c>
    </row>
    <row r="290" spans="1:8" x14ac:dyDescent="0.25">
      <c r="A290">
        <v>2020</v>
      </c>
      <c r="B290">
        <v>2021</v>
      </c>
      <c r="C290">
        <v>480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>
        <v>2020</v>
      </c>
      <c r="B291">
        <v>2021</v>
      </c>
      <c r="C291">
        <v>481</v>
      </c>
      <c r="D291">
        <v>82.307249999999996</v>
      </c>
      <c r="E291">
        <v>0</v>
      </c>
      <c r="F291">
        <v>0</v>
      </c>
      <c r="G291">
        <v>19.546500000000002</v>
      </c>
      <c r="H291">
        <v>0</v>
      </c>
    </row>
    <row r="292" spans="1:8" x14ac:dyDescent="0.25">
      <c r="A292">
        <v>2020</v>
      </c>
      <c r="B292">
        <v>2021</v>
      </c>
      <c r="C292">
        <v>482</v>
      </c>
      <c r="D292">
        <v>174.91370000000001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>
        <v>2020</v>
      </c>
      <c r="B293">
        <v>2021</v>
      </c>
      <c r="C293">
        <v>483</v>
      </c>
      <c r="D293">
        <v>44.627249999999997</v>
      </c>
      <c r="E293">
        <v>1.5</v>
      </c>
      <c r="F293">
        <v>0</v>
      </c>
      <c r="G293">
        <v>9.42</v>
      </c>
      <c r="H293">
        <v>0</v>
      </c>
    </row>
    <row r="294" spans="1:8" x14ac:dyDescent="0.25">
      <c r="A294">
        <v>2020</v>
      </c>
      <c r="B294">
        <v>2021</v>
      </c>
      <c r="C294">
        <v>484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>
        <v>2020</v>
      </c>
      <c r="B295">
        <v>2021</v>
      </c>
      <c r="C295">
        <v>487</v>
      </c>
      <c r="D295">
        <v>91.688000000000002</v>
      </c>
      <c r="E295">
        <v>2.8</v>
      </c>
      <c r="F295">
        <v>0</v>
      </c>
      <c r="G295">
        <v>21.626750000000001</v>
      </c>
      <c r="H295">
        <v>0</v>
      </c>
    </row>
    <row r="296" spans="1:8" x14ac:dyDescent="0.25">
      <c r="A296">
        <v>2020</v>
      </c>
      <c r="B296">
        <v>2021</v>
      </c>
      <c r="C296">
        <v>488</v>
      </c>
      <c r="D296">
        <v>117.4988</v>
      </c>
      <c r="E296">
        <v>3</v>
      </c>
      <c r="F296">
        <v>0</v>
      </c>
      <c r="G296">
        <v>22.01925</v>
      </c>
      <c r="H296">
        <v>0</v>
      </c>
    </row>
    <row r="297" spans="1:8" x14ac:dyDescent="0.25">
      <c r="A297">
        <v>2020</v>
      </c>
      <c r="B297">
        <v>2021</v>
      </c>
      <c r="C297">
        <v>489</v>
      </c>
      <c r="D297">
        <v>139.18049999999999</v>
      </c>
      <c r="E297">
        <v>2</v>
      </c>
      <c r="F297">
        <v>0</v>
      </c>
      <c r="G297">
        <v>26.493749999999999</v>
      </c>
      <c r="H297">
        <v>0</v>
      </c>
    </row>
    <row r="298" spans="1:8" x14ac:dyDescent="0.25">
      <c r="A298">
        <v>2020</v>
      </c>
      <c r="B298">
        <v>2021</v>
      </c>
      <c r="C298">
        <v>490</v>
      </c>
      <c r="D298">
        <v>3.8857499999999998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>
        <v>2020</v>
      </c>
      <c r="B299">
        <v>2021</v>
      </c>
      <c r="C299">
        <v>491</v>
      </c>
      <c r="D299">
        <v>51.362549999999999</v>
      </c>
      <c r="E299">
        <v>0</v>
      </c>
      <c r="F299">
        <v>0</v>
      </c>
      <c r="G299">
        <v>15.856999999999999</v>
      </c>
      <c r="H299">
        <v>0</v>
      </c>
    </row>
    <row r="300" spans="1:8" x14ac:dyDescent="0.25">
      <c r="A300">
        <v>2020</v>
      </c>
      <c r="B300">
        <v>2021</v>
      </c>
      <c r="C300">
        <v>492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>
        <v>2020</v>
      </c>
      <c r="B301">
        <v>2021</v>
      </c>
      <c r="C301">
        <v>493</v>
      </c>
      <c r="D301">
        <v>74.637799999999999</v>
      </c>
      <c r="E301">
        <v>1.5</v>
      </c>
      <c r="F301">
        <v>0</v>
      </c>
      <c r="G301">
        <v>26.140499999999999</v>
      </c>
      <c r="H301">
        <v>0</v>
      </c>
    </row>
    <row r="302" spans="1:8" x14ac:dyDescent="0.25">
      <c r="A302">
        <v>2020</v>
      </c>
      <c r="B302">
        <v>2021</v>
      </c>
      <c r="C302">
        <v>494</v>
      </c>
      <c r="D302">
        <v>70.171149999999997</v>
      </c>
      <c r="E302">
        <v>2.6</v>
      </c>
      <c r="F302">
        <v>0</v>
      </c>
      <c r="G302">
        <v>6.0052500000000002</v>
      </c>
      <c r="H302">
        <v>0</v>
      </c>
    </row>
    <row r="303" spans="1:8" x14ac:dyDescent="0.25">
      <c r="A303">
        <v>2020</v>
      </c>
      <c r="B303">
        <v>2021</v>
      </c>
      <c r="C303">
        <v>495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>
        <v>2020</v>
      </c>
      <c r="B304">
        <v>2021</v>
      </c>
      <c r="C304">
        <v>496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>
        <v>2020</v>
      </c>
      <c r="B305">
        <v>2021</v>
      </c>
      <c r="C305">
        <v>497</v>
      </c>
      <c r="D305">
        <v>132.03700000000001</v>
      </c>
      <c r="E305">
        <v>3</v>
      </c>
      <c r="F305">
        <v>0</v>
      </c>
      <c r="G305">
        <v>89.49</v>
      </c>
      <c r="H305">
        <v>0</v>
      </c>
    </row>
    <row r="306" spans="1:8" x14ac:dyDescent="0.25">
      <c r="A306">
        <v>2020</v>
      </c>
      <c r="B306">
        <v>2021</v>
      </c>
      <c r="C306">
        <v>499</v>
      </c>
      <c r="D306">
        <v>9.891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>
        <v>2020</v>
      </c>
      <c r="B307">
        <v>2021</v>
      </c>
      <c r="C307">
        <v>500</v>
      </c>
      <c r="D307">
        <v>58.780799999999999</v>
      </c>
      <c r="E307">
        <v>3.2</v>
      </c>
      <c r="F307">
        <v>0</v>
      </c>
      <c r="G307">
        <v>4.1212499999999999</v>
      </c>
      <c r="H307">
        <v>0</v>
      </c>
    </row>
    <row r="308" spans="1:8" x14ac:dyDescent="0.25">
      <c r="A308">
        <v>2020</v>
      </c>
      <c r="B308">
        <v>2021</v>
      </c>
      <c r="C308">
        <v>502</v>
      </c>
      <c r="D308">
        <v>19.036249999999999</v>
      </c>
      <c r="E308">
        <v>0</v>
      </c>
      <c r="F308">
        <v>0</v>
      </c>
      <c r="G308">
        <v>9.4984999999999999</v>
      </c>
      <c r="H308">
        <v>0</v>
      </c>
    </row>
    <row r="309" spans="1:8" x14ac:dyDescent="0.25">
      <c r="A309">
        <v>2020</v>
      </c>
      <c r="B309">
        <v>2021</v>
      </c>
      <c r="C309">
        <v>505</v>
      </c>
      <c r="D309">
        <v>30.0655</v>
      </c>
      <c r="E309">
        <v>0</v>
      </c>
      <c r="F309">
        <v>0</v>
      </c>
      <c r="G309">
        <v>48.7956</v>
      </c>
      <c r="H309">
        <v>0</v>
      </c>
    </row>
    <row r="310" spans="1:8" x14ac:dyDescent="0.25">
      <c r="A310">
        <v>2020</v>
      </c>
      <c r="B310">
        <v>2021</v>
      </c>
      <c r="C310">
        <v>506</v>
      </c>
      <c r="D310">
        <v>42.091700000000003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>
        <v>2020</v>
      </c>
      <c r="B311">
        <v>2021</v>
      </c>
      <c r="C311">
        <v>507</v>
      </c>
      <c r="D311">
        <v>220.58500000000001</v>
      </c>
      <c r="E311">
        <v>4</v>
      </c>
      <c r="F311">
        <v>0</v>
      </c>
      <c r="G311">
        <v>140.71125000000001</v>
      </c>
      <c r="H311">
        <v>15</v>
      </c>
    </row>
    <row r="312" spans="1:8" x14ac:dyDescent="0.25">
      <c r="A312">
        <v>2020</v>
      </c>
      <c r="B312">
        <v>2021</v>
      </c>
      <c r="C312">
        <v>509</v>
      </c>
      <c r="D312">
        <v>77.950500000000005</v>
      </c>
      <c r="E312">
        <v>1</v>
      </c>
      <c r="F312">
        <v>0</v>
      </c>
      <c r="G312">
        <v>52.594999999999999</v>
      </c>
      <c r="H312">
        <v>0</v>
      </c>
    </row>
    <row r="313" spans="1:8" x14ac:dyDescent="0.25">
      <c r="A313">
        <v>2020</v>
      </c>
      <c r="B313">
        <v>2021</v>
      </c>
      <c r="C313">
        <v>510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>
        <v>2020</v>
      </c>
      <c r="B314">
        <v>2021</v>
      </c>
      <c r="C314">
        <v>512</v>
      </c>
      <c r="D314">
        <v>66.567999999999998</v>
      </c>
      <c r="E314">
        <v>4</v>
      </c>
      <c r="F314">
        <v>0</v>
      </c>
      <c r="G314">
        <v>0</v>
      </c>
      <c r="H314">
        <v>0</v>
      </c>
    </row>
    <row r="315" spans="1:8" x14ac:dyDescent="0.25">
      <c r="A315">
        <v>2020</v>
      </c>
      <c r="B315">
        <v>2021</v>
      </c>
      <c r="C315">
        <v>513</v>
      </c>
      <c r="D315">
        <v>87.307699999999997</v>
      </c>
      <c r="E315">
        <v>2.5</v>
      </c>
      <c r="F315">
        <v>0</v>
      </c>
      <c r="G315">
        <v>45.608499999999999</v>
      </c>
      <c r="H315">
        <v>0</v>
      </c>
    </row>
    <row r="316" spans="1:8" x14ac:dyDescent="0.25">
      <c r="A316">
        <v>2020</v>
      </c>
      <c r="B316">
        <v>2021</v>
      </c>
      <c r="C316">
        <v>514</v>
      </c>
      <c r="D316">
        <v>91.452500000000001</v>
      </c>
      <c r="E316">
        <v>2.5</v>
      </c>
      <c r="F316">
        <v>0</v>
      </c>
      <c r="G316">
        <v>34.069000000000003</v>
      </c>
      <c r="H316">
        <v>0</v>
      </c>
    </row>
    <row r="317" spans="1:8" x14ac:dyDescent="0.25">
      <c r="A317">
        <v>2020</v>
      </c>
      <c r="B317">
        <v>2021</v>
      </c>
      <c r="C317">
        <v>515</v>
      </c>
      <c r="D317">
        <v>152.48625000000001</v>
      </c>
      <c r="E317">
        <v>2.5</v>
      </c>
      <c r="F317">
        <v>0</v>
      </c>
      <c r="G317">
        <v>88.783500000000004</v>
      </c>
      <c r="H317">
        <v>3</v>
      </c>
    </row>
    <row r="318" spans="1:8" x14ac:dyDescent="0.25">
      <c r="A318">
        <v>2020</v>
      </c>
      <c r="B318">
        <v>2021</v>
      </c>
      <c r="C318">
        <v>516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>
        <v>2020</v>
      </c>
      <c r="B319">
        <v>2021</v>
      </c>
      <c r="C319">
        <v>517</v>
      </c>
      <c r="D319">
        <v>94.2</v>
      </c>
      <c r="E319">
        <v>0</v>
      </c>
      <c r="F319">
        <v>0</v>
      </c>
      <c r="G319">
        <v>61.426250000000003</v>
      </c>
      <c r="H319">
        <v>0</v>
      </c>
    </row>
    <row r="320" spans="1:8" x14ac:dyDescent="0.25">
      <c r="A320">
        <v>2020</v>
      </c>
      <c r="B320">
        <v>2021</v>
      </c>
      <c r="C320">
        <v>518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>
        <v>2020</v>
      </c>
      <c r="B321">
        <v>2021</v>
      </c>
      <c r="C321">
        <v>519</v>
      </c>
      <c r="D321">
        <v>65.468999999999994</v>
      </c>
      <c r="E321">
        <v>2</v>
      </c>
      <c r="F321">
        <v>0</v>
      </c>
      <c r="G321">
        <v>36.423999999999999</v>
      </c>
      <c r="H321">
        <v>0</v>
      </c>
    </row>
    <row r="322" spans="1:8" x14ac:dyDescent="0.25">
      <c r="A322">
        <v>2020</v>
      </c>
      <c r="B322">
        <v>2021</v>
      </c>
      <c r="C322">
        <v>520</v>
      </c>
      <c r="D322">
        <v>46.503399999999999</v>
      </c>
      <c r="E322">
        <v>1.3</v>
      </c>
      <c r="F322">
        <v>0</v>
      </c>
      <c r="G322">
        <v>17.505500000000001</v>
      </c>
      <c r="H322">
        <v>0</v>
      </c>
    </row>
    <row r="323" spans="1:8" x14ac:dyDescent="0.25">
      <c r="A323">
        <v>2020</v>
      </c>
      <c r="B323">
        <v>2021</v>
      </c>
      <c r="C323">
        <v>521</v>
      </c>
      <c r="D323">
        <v>49.808250000000001</v>
      </c>
      <c r="E323">
        <v>0</v>
      </c>
      <c r="F323">
        <v>0</v>
      </c>
      <c r="G323">
        <v>44.666499999999999</v>
      </c>
      <c r="H323">
        <v>0</v>
      </c>
    </row>
    <row r="324" spans="1:8" x14ac:dyDescent="0.25">
      <c r="A324">
        <v>2020</v>
      </c>
      <c r="B324">
        <v>2021</v>
      </c>
      <c r="C324">
        <v>522</v>
      </c>
      <c r="D324">
        <v>46.275750000000002</v>
      </c>
      <c r="E324">
        <v>0</v>
      </c>
      <c r="F324">
        <v>0</v>
      </c>
      <c r="G324">
        <v>39.878</v>
      </c>
      <c r="H324">
        <v>0</v>
      </c>
    </row>
    <row r="325" spans="1:8" x14ac:dyDescent="0.25">
      <c r="A325">
        <v>2020</v>
      </c>
      <c r="B325">
        <v>2021</v>
      </c>
      <c r="C325">
        <v>523</v>
      </c>
      <c r="D325">
        <v>14.56175</v>
      </c>
      <c r="E325">
        <v>0</v>
      </c>
      <c r="F325">
        <v>1</v>
      </c>
      <c r="G325">
        <v>0</v>
      </c>
      <c r="H325">
        <v>0</v>
      </c>
    </row>
    <row r="326" spans="1:8" x14ac:dyDescent="0.25">
      <c r="A326">
        <v>2020</v>
      </c>
      <c r="B326">
        <v>2021</v>
      </c>
      <c r="C326">
        <v>524</v>
      </c>
      <c r="D326">
        <v>31.886700000000001</v>
      </c>
      <c r="E326">
        <v>1.5</v>
      </c>
      <c r="F326">
        <v>0</v>
      </c>
      <c r="G326">
        <v>0</v>
      </c>
      <c r="H326">
        <v>0</v>
      </c>
    </row>
    <row r="327" spans="1:8" x14ac:dyDescent="0.25">
      <c r="A327">
        <v>2020</v>
      </c>
      <c r="B327">
        <v>2021</v>
      </c>
      <c r="C327">
        <v>525</v>
      </c>
      <c r="D327">
        <v>64.919499999999999</v>
      </c>
      <c r="E327">
        <v>1.6</v>
      </c>
      <c r="F327">
        <v>0</v>
      </c>
      <c r="G327">
        <v>11.735749999999999</v>
      </c>
      <c r="H327">
        <v>0</v>
      </c>
    </row>
    <row r="328" spans="1:8" x14ac:dyDescent="0.25">
      <c r="A328">
        <v>2020</v>
      </c>
      <c r="B328">
        <v>2021</v>
      </c>
      <c r="C328">
        <v>526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>
        <v>2020</v>
      </c>
      <c r="B329">
        <v>2021</v>
      </c>
      <c r="C329">
        <v>527</v>
      </c>
      <c r="D329">
        <v>70.179000000000002</v>
      </c>
      <c r="E329">
        <v>2.5</v>
      </c>
      <c r="F329">
        <v>0</v>
      </c>
      <c r="G329">
        <v>30.6935</v>
      </c>
      <c r="H329">
        <v>0</v>
      </c>
    </row>
    <row r="330" spans="1:8" x14ac:dyDescent="0.25">
      <c r="A330">
        <v>2020</v>
      </c>
      <c r="B330">
        <v>2021</v>
      </c>
      <c r="C330">
        <v>528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>
        <v>2020</v>
      </c>
      <c r="B331">
        <v>2021</v>
      </c>
      <c r="C331">
        <v>529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>
        <v>2020</v>
      </c>
      <c r="B332">
        <v>2021</v>
      </c>
      <c r="C332">
        <v>530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>
        <v>2020</v>
      </c>
      <c r="B333">
        <v>2021</v>
      </c>
      <c r="C333">
        <v>532</v>
      </c>
      <c r="D333">
        <v>103.85550000000001</v>
      </c>
      <c r="E333">
        <v>3</v>
      </c>
      <c r="F333">
        <v>0</v>
      </c>
      <c r="G333">
        <v>62.964849999999998</v>
      </c>
      <c r="H333">
        <v>0</v>
      </c>
    </row>
    <row r="334" spans="1:8" x14ac:dyDescent="0.25">
      <c r="A334">
        <v>2020</v>
      </c>
      <c r="B334">
        <v>2021</v>
      </c>
      <c r="C334">
        <v>534</v>
      </c>
      <c r="D334">
        <v>8.6349999999999998</v>
      </c>
      <c r="E334">
        <v>0</v>
      </c>
      <c r="F334">
        <v>0</v>
      </c>
      <c r="G334">
        <v>7.3397500000000004</v>
      </c>
      <c r="H334">
        <v>0</v>
      </c>
    </row>
    <row r="335" spans="1:8" x14ac:dyDescent="0.25">
      <c r="A335">
        <v>2020</v>
      </c>
      <c r="B335">
        <v>2021</v>
      </c>
      <c r="C335">
        <v>535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>
        <v>2020</v>
      </c>
      <c r="B336">
        <v>2021</v>
      </c>
      <c r="C336">
        <v>536</v>
      </c>
      <c r="D336">
        <v>55.381749999999997</v>
      </c>
      <c r="E336">
        <v>3.4</v>
      </c>
      <c r="F336">
        <v>1</v>
      </c>
      <c r="G336">
        <v>119.51625</v>
      </c>
      <c r="H336">
        <v>0</v>
      </c>
    </row>
    <row r="337" spans="1:8" x14ac:dyDescent="0.25">
      <c r="A337">
        <v>2020</v>
      </c>
      <c r="B337">
        <v>2021</v>
      </c>
      <c r="C337">
        <v>537</v>
      </c>
      <c r="D337">
        <v>92.221800000000002</v>
      </c>
      <c r="E337">
        <v>0</v>
      </c>
      <c r="F337">
        <v>0</v>
      </c>
      <c r="G337">
        <v>55.85275</v>
      </c>
      <c r="H337">
        <v>0</v>
      </c>
    </row>
    <row r="338" spans="1:8" x14ac:dyDescent="0.25">
      <c r="A338">
        <v>2020</v>
      </c>
      <c r="B338">
        <v>2021</v>
      </c>
      <c r="C338">
        <v>538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>
        <v>2020</v>
      </c>
      <c r="B339">
        <v>2021</v>
      </c>
      <c r="C339">
        <v>539</v>
      </c>
      <c r="D339">
        <v>16.50855</v>
      </c>
      <c r="E339">
        <v>0</v>
      </c>
      <c r="F339">
        <v>0</v>
      </c>
      <c r="G339">
        <v>15.66075</v>
      </c>
      <c r="H339">
        <v>0</v>
      </c>
    </row>
    <row r="340" spans="1:8" x14ac:dyDescent="0.25">
      <c r="A340">
        <v>2020</v>
      </c>
      <c r="B340">
        <v>2021</v>
      </c>
      <c r="C340">
        <v>543</v>
      </c>
      <c r="D340">
        <v>41.518650000000001</v>
      </c>
      <c r="E340">
        <v>2</v>
      </c>
      <c r="F340">
        <v>0</v>
      </c>
      <c r="G340">
        <v>8.5564999999999998</v>
      </c>
      <c r="H340">
        <v>0</v>
      </c>
    </row>
    <row r="341" spans="1:8" x14ac:dyDescent="0.25">
      <c r="A341">
        <v>2020</v>
      </c>
      <c r="B341">
        <v>2021</v>
      </c>
      <c r="C341">
        <v>544</v>
      </c>
      <c r="D341">
        <v>27.655550000000002</v>
      </c>
      <c r="E341">
        <v>1.7</v>
      </c>
      <c r="F341">
        <v>0</v>
      </c>
      <c r="G341">
        <v>0</v>
      </c>
      <c r="H341">
        <v>0</v>
      </c>
    </row>
    <row r="342" spans="1:8" x14ac:dyDescent="0.25">
      <c r="A342">
        <v>2020</v>
      </c>
      <c r="B342">
        <v>2021</v>
      </c>
      <c r="C342">
        <v>545</v>
      </c>
      <c r="D342">
        <v>41.416600000000003</v>
      </c>
      <c r="E342">
        <v>2.5</v>
      </c>
      <c r="F342">
        <v>0</v>
      </c>
      <c r="G342">
        <v>14.0672</v>
      </c>
      <c r="H342">
        <v>0</v>
      </c>
    </row>
    <row r="343" spans="1:8" x14ac:dyDescent="0.25">
      <c r="A343">
        <v>2020</v>
      </c>
      <c r="B343">
        <v>2021</v>
      </c>
      <c r="C343">
        <v>547</v>
      </c>
      <c r="D343">
        <v>36.078600000000002</v>
      </c>
      <c r="E343">
        <v>3</v>
      </c>
      <c r="F343">
        <v>0</v>
      </c>
      <c r="G343">
        <v>0</v>
      </c>
      <c r="H343">
        <v>0</v>
      </c>
    </row>
    <row r="344" spans="1:8" x14ac:dyDescent="0.25">
      <c r="A344">
        <v>2020</v>
      </c>
      <c r="B344">
        <v>2021</v>
      </c>
      <c r="C344">
        <v>548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>
        <v>2020</v>
      </c>
      <c r="B345">
        <v>2021</v>
      </c>
      <c r="C345">
        <v>549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>
        <v>2021</v>
      </c>
      <c r="B346">
        <v>2022</v>
      </c>
      <c r="C346">
        <v>451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>
        <v>2021</v>
      </c>
      <c r="B347">
        <v>2022</v>
      </c>
      <c r="C347">
        <v>452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>
        <v>2021</v>
      </c>
      <c r="B348">
        <v>2022</v>
      </c>
      <c r="C348">
        <v>453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>
        <v>2021</v>
      </c>
      <c r="B349">
        <v>2022</v>
      </c>
      <c r="C349">
        <v>455</v>
      </c>
      <c r="D349">
        <v>7.85</v>
      </c>
      <c r="E349">
        <v>0</v>
      </c>
      <c r="F349">
        <v>0</v>
      </c>
      <c r="G349">
        <v>15.7</v>
      </c>
      <c r="H349">
        <v>0</v>
      </c>
    </row>
    <row r="350" spans="1:8" x14ac:dyDescent="0.25">
      <c r="A350">
        <v>2021</v>
      </c>
      <c r="B350">
        <v>2022</v>
      </c>
      <c r="C350">
        <v>456</v>
      </c>
      <c r="D350">
        <v>39.328499999999998</v>
      </c>
      <c r="E350">
        <v>0</v>
      </c>
      <c r="F350">
        <v>0</v>
      </c>
      <c r="G350">
        <v>57.226500000000001</v>
      </c>
      <c r="H350">
        <v>0</v>
      </c>
    </row>
    <row r="351" spans="1:8" x14ac:dyDescent="0.25">
      <c r="A351">
        <v>2021</v>
      </c>
      <c r="B351">
        <v>2022</v>
      </c>
      <c r="C351">
        <v>457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>
        <v>2021</v>
      </c>
      <c r="B352">
        <v>2022</v>
      </c>
      <c r="C352">
        <v>458</v>
      </c>
      <c r="D352">
        <v>25.732299999999999</v>
      </c>
      <c r="E352">
        <v>0</v>
      </c>
      <c r="F352">
        <v>0</v>
      </c>
      <c r="G352">
        <v>42.704000000000001</v>
      </c>
      <c r="H352">
        <v>11.4</v>
      </c>
    </row>
    <row r="353" spans="1:8" x14ac:dyDescent="0.25">
      <c r="A353">
        <v>2021</v>
      </c>
      <c r="B353">
        <v>2022</v>
      </c>
      <c r="C353">
        <v>459</v>
      </c>
      <c r="D353">
        <v>32.514699999999998</v>
      </c>
      <c r="E353">
        <v>0</v>
      </c>
      <c r="F353">
        <v>0</v>
      </c>
      <c r="G353">
        <v>66.882000000000005</v>
      </c>
      <c r="H353">
        <v>0</v>
      </c>
    </row>
    <row r="354" spans="1:8" x14ac:dyDescent="0.25">
      <c r="A354">
        <v>2021</v>
      </c>
      <c r="B354">
        <v>2022</v>
      </c>
      <c r="C354">
        <v>460</v>
      </c>
      <c r="D354">
        <v>84.78</v>
      </c>
      <c r="E354">
        <v>0</v>
      </c>
      <c r="F354">
        <v>0</v>
      </c>
      <c r="G354">
        <v>116.57250000000001</v>
      </c>
      <c r="H354">
        <v>26.7</v>
      </c>
    </row>
    <row r="355" spans="1:8" x14ac:dyDescent="0.25">
      <c r="A355">
        <v>2021</v>
      </c>
      <c r="B355">
        <v>2022</v>
      </c>
      <c r="C355">
        <v>461</v>
      </c>
      <c r="D355">
        <v>0</v>
      </c>
      <c r="E355">
        <v>0</v>
      </c>
      <c r="F355">
        <v>0</v>
      </c>
      <c r="G355">
        <v>5.6520000000000001</v>
      </c>
      <c r="H355">
        <v>0</v>
      </c>
    </row>
    <row r="356" spans="1:8" x14ac:dyDescent="0.25">
      <c r="A356">
        <v>2021</v>
      </c>
      <c r="B356">
        <v>2022</v>
      </c>
      <c r="C356">
        <v>462</v>
      </c>
      <c r="D356">
        <v>6.0758999999999999</v>
      </c>
      <c r="E356">
        <v>0</v>
      </c>
      <c r="F356">
        <v>0</v>
      </c>
      <c r="G356">
        <v>12.75625</v>
      </c>
      <c r="H356">
        <v>0</v>
      </c>
    </row>
    <row r="357" spans="1:8" x14ac:dyDescent="0.25">
      <c r="A357">
        <v>2021</v>
      </c>
      <c r="B357">
        <v>2022</v>
      </c>
      <c r="C357">
        <v>463</v>
      </c>
      <c r="D357">
        <v>2.198</v>
      </c>
      <c r="E357">
        <v>0</v>
      </c>
      <c r="F357">
        <v>0</v>
      </c>
      <c r="G357">
        <v>11.3825</v>
      </c>
      <c r="H357">
        <v>0</v>
      </c>
    </row>
    <row r="358" spans="1:8" x14ac:dyDescent="0.25">
      <c r="A358">
        <v>2021</v>
      </c>
      <c r="B358">
        <v>2022</v>
      </c>
      <c r="C358">
        <v>464</v>
      </c>
      <c r="D358">
        <v>13.659000000000001</v>
      </c>
      <c r="E358">
        <v>0</v>
      </c>
      <c r="F358">
        <v>0</v>
      </c>
      <c r="G358">
        <v>27.789000000000001</v>
      </c>
      <c r="H358">
        <v>0</v>
      </c>
    </row>
    <row r="359" spans="1:8" x14ac:dyDescent="0.25">
      <c r="A359">
        <v>2021</v>
      </c>
      <c r="B359">
        <v>2022</v>
      </c>
      <c r="C359">
        <v>465</v>
      </c>
      <c r="D359">
        <v>14.601000000000001</v>
      </c>
      <c r="E359">
        <v>0</v>
      </c>
      <c r="F359">
        <v>0</v>
      </c>
      <c r="G359">
        <v>37.915500000000002</v>
      </c>
      <c r="H359">
        <v>0</v>
      </c>
    </row>
    <row r="360" spans="1:8" x14ac:dyDescent="0.25">
      <c r="A360">
        <v>2021</v>
      </c>
      <c r="B360">
        <v>2022</v>
      </c>
      <c r="C360">
        <v>466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>
        <v>2021</v>
      </c>
      <c r="B361">
        <v>2022</v>
      </c>
      <c r="C361">
        <v>467</v>
      </c>
      <c r="D361">
        <v>6.1230000000000002</v>
      </c>
      <c r="E361">
        <v>0</v>
      </c>
      <c r="F361">
        <v>0</v>
      </c>
      <c r="G361">
        <v>14.208500000000001</v>
      </c>
      <c r="H361">
        <v>0</v>
      </c>
    </row>
    <row r="362" spans="1:8" x14ac:dyDescent="0.25">
      <c r="A362">
        <v>2021</v>
      </c>
      <c r="B362">
        <v>2022</v>
      </c>
      <c r="C362">
        <v>468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>
        <v>2021</v>
      </c>
      <c r="B363">
        <v>2022</v>
      </c>
      <c r="C363">
        <v>469</v>
      </c>
      <c r="D363">
        <v>16.484999999999999</v>
      </c>
      <c r="E363">
        <v>0</v>
      </c>
      <c r="F363">
        <v>0</v>
      </c>
      <c r="G363">
        <v>30.457999999999998</v>
      </c>
      <c r="H363">
        <v>0</v>
      </c>
    </row>
    <row r="364" spans="1:8" x14ac:dyDescent="0.25">
      <c r="A364">
        <v>2021</v>
      </c>
      <c r="B364">
        <v>2022</v>
      </c>
      <c r="C364">
        <v>470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>
        <v>2021</v>
      </c>
      <c r="B365">
        <v>2022</v>
      </c>
      <c r="C365">
        <v>471</v>
      </c>
      <c r="D365">
        <v>18.683</v>
      </c>
      <c r="E365">
        <v>0</v>
      </c>
      <c r="F365">
        <v>0</v>
      </c>
      <c r="G365">
        <v>47.916400000000003</v>
      </c>
      <c r="H365">
        <v>15.9</v>
      </c>
    </row>
    <row r="366" spans="1:8" x14ac:dyDescent="0.25">
      <c r="A366">
        <v>2021</v>
      </c>
      <c r="B366">
        <v>2022</v>
      </c>
      <c r="C366">
        <v>472</v>
      </c>
      <c r="D366">
        <v>14.79725</v>
      </c>
      <c r="E366">
        <v>0</v>
      </c>
      <c r="F366">
        <v>0</v>
      </c>
      <c r="G366">
        <v>45.019750000000002</v>
      </c>
      <c r="H366">
        <v>0</v>
      </c>
    </row>
    <row r="367" spans="1:8" x14ac:dyDescent="0.25">
      <c r="A367">
        <v>2021</v>
      </c>
      <c r="B367">
        <v>2022</v>
      </c>
      <c r="C367">
        <v>473</v>
      </c>
      <c r="D367">
        <v>10.636749999999999</v>
      </c>
      <c r="E367">
        <v>0</v>
      </c>
      <c r="F367">
        <v>0</v>
      </c>
      <c r="G367">
        <v>25.434000000000001</v>
      </c>
      <c r="H367">
        <v>0</v>
      </c>
    </row>
    <row r="368" spans="1:8" x14ac:dyDescent="0.25">
      <c r="A368">
        <v>2021</v>
      </c>
      <c r="B368">
        <v>2022</v>
      </c>
      <c r="C368">
        <v>474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>
        <v>2021</v>
      </c>
      <c r="B369">
        <v>2022</v>
      </c>
      <c r="C369">
        <v>475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>
        <v>2021</v>
      </c>
      <c r="B370">
        <v>2022</v>
      </c>
      <c r="C370">
        <v>476</v>
      </c>
      <c r="D370">
        <v>0</v>
      </c>
      <c r="E370">
        <v>0</v>
      </c>
      <c r="F370">
        <v>0</v>
      </c>
      <c r="G370">
        <v>18.683</v>
      </c>
      <c r="H370">
        <v>0</v>
      </c>
    </row>
    <row r="371" spans="1:8" x14ac:dyDescent="0.25">
      <c r="A371">
        <v>2021</v>
      </c>
      <c r="B371">
        <v>2022</v>
      </c>
      <c r="C371">
        <v>477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>
        <v>2021</v>
      </c>
      <c r="B372">
        <v>2022</v>
      </c>
      <c r="C372">
        <v>478</v>
      </c>
      <c r="D372">
        <v>32.695250000000001</v>
      </c>
      <c r="E372">
        <v>0</v>
      </c>
      <c r="F372">
        <v>0</v>
      </c>
      <c r="G372">
        <v>35.481999999999999</v>
      </c>
      <c r="H372">
        <v>0</v>
      </c>
    </row>
    <row r="373" spans="1:8" x14ac:dyDescent="0.25">
      <c r="A373">
        <v>2021</v>
      </c>
      <c r="B373">
        <v>2022</v>
      </c>
      <c r="C373">
        <v>480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>
        <v>2021</v>
      </c>
      <c r="B374">
        <v>2022</v>
      </c>
      <c r="C374">
        <v>481</v>
      </c>
      <c r="D374">
        <v>19.546500000000002</v>
      </c>
      <c r="E374">
        <v>0</v>
      </c>
      <c r="F374">
        <v>0</v>
      </c>
      <c r="G374">
        <v>50.789499999999997</v>
      </c>
      <c r="H374">
        <v>0</v>
      </c>
    </row>
    <row r="375" spans="1:8" x14ac:dyDescent="0.25">
      <c r="A375">
        <v>2021</v>
      </c>
      <c r="B375">
        <v>2022</v>
      </c>
      <c r="C375">
        <v>482</v>
      </c>
      <c r="D375">
        <v>0</v>
      </c>
      <c r="E375">
        <v>0</v>
      </c>
      <c r="F375">
        <v>0</v>
      </c>
      <c r="G375">
        <v>41.369500000000002</v>
      </c>
      <c r="H375">
        <v>0</v>
      </c>
    </row>
    <row r="376" spans="1:8" x14ac:dyDescent="0.25">
      <c r="A376">
        <v>2021</v>
      </c>
      <c r="B376">
        <v>2022</v>
      </c>
      <c r="C376">
        <v>483</v>
      </c>
      <c r="D376">
        <v>9.42</v>
      </c>
      <c r="E376">
        <v>0</v>
      </c>
      <c r="F376">
        <v>0</v>
      </c>
      <c r="G376">
        <v>23.314499999999999</v>
      </c>
      <c r="H376">
        <v>0</v>
      </c>
    </row>
    <row r="377" spans="1:8" x14ac:dyDescent="0.25">
      <c r="A377">
        <v>2021</v>
      </c>
      <c r="B377">
        <v>2022</v>
      </c>
      <c r="C377">
        <v>484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>
        <v>2021</v>
      </c>
      <c r="B378">
        <v>2022</v>
      </c>
      <c r="C378">
        <v>485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>
        <v>2021</v>
      </c>
      <c r="B379">
        <v>2022</v>
      </c>
      <c r="C379">
        <v>487</v>
      </c>
      <c r="D379">
        <v>21.626750000000001</v>
      </c>
      <c r="E379">
        <v>0</v>
      </c>
      <c r="F379">
        <v>0</v>
      </c>
      <c r="G379">
        <v>39.838749999999997</v>
      </c>
      <c r="H379">
        <v>0</v>
      </c>
    </row>
    <row r="380" spans="1:8" x14ac:dyDescent="0.25">
      <c r="A380">
        <v>2021</v>
      </c>
      <c r="B380">
        <v>2022</v>
      </c>
      <c r="C380">
        <v>488</v>
      </c>
      <c r="D380">
        <v>22.01925</v>
      </c>
      <c r="E380">
        <v>0</v>
      </c>
      <c r="F380">
        <v>0</v>
      </c>
      <c r="G380">
        <v>13.816000000000001</v>
      </c>
      <c r="H380">
        <v>0</v>
      </c>
    </row>
    <row r="381" spans="1:8" x14ac:dyDescent="0.25">
      <c r="A381">
        <v>2021</v>
      </c>
      <c r="B381">
        <v>2022</v>
      </c>
      <c r="C381">
        <v>489</v>
      </c>
      <c r="D381">
        <v>26.493749999999999</v>
      </c>
      <c r="E381">
        <v>0</v>
      </c>
      <c r="F381">
        <v>0</v>
      </c>
      <c r="G381">
        <v>46.903750000000002</v>
      </c>
      <c r="H381">
        <v>0</v>
      </c>
    </row>
    <row r="382" spans="1:8" x14ac:dyDescent="0.25">
      <c r="A382">
        <v>2021</v>
      </c>
      <c r="B382">
        <v>2022</v>
      </c>
      <c r="C382">
        <v>490</v>
      </c>
      <c r="D382">
        <v>0</v>
      </c>
      <c r="E382">
        <v>0</v>
      </c>
      <c r="F382">
        <v>0</v>
      </c>
      <c r="G382">
        <v>3.5325000000000002</v>
      </c>
      <c r="H382">
        <v>0</v>
      </c>
    </row>
    <row r="383" spans="1:8" x14ac:dyDescent="0.25">
      <c r="A383">
        <v>2021</v>
      </c>
      <c r="B383">
        <v>2022</v>
      </c>
      <c r="C383">
        <v>491</v>
      </c>
      <c r="D383">
        <v>15.856999999999999</v>
      </c>
      <c r="E383">
        <v>0</v>
      </c>
      <c r="F383">
        <v>0</v>
      </c>
      <c r="G383">
        <v>19.428750000000001</v>
      </c>
      <c r="H383">
        <v>0</v>
      </c>
    </row>
    <row r="384" spans="1:8" x14ac:dyDescent="0.25">
      <c r="A384">
        <v>2021</v>
      </c>
      <c r="B384">
        <v>2022</v>
      </c>
      <c r="C384">
        <v>492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>
        <v>2021</v>
      </c>
      <c r="B385">
        <v>2022</v>
      </c>
      <c r="C385">
        <v>493</v>
      </c>
      <c r="D385">
        <v>26.140499999999999</v>
      </c>
      <c r="E385">
        <v>0</v>
      </c>
      <c r="F385">
        <v>0</v>
      </c>
      <c r="G385">
        <v>26.69</v>
      </c>
      <c r="H385">
        <v>0</v>
      </c>
    </row>
    <row r="386" spans="1:8" x14ac:dyDescent="0.25">
      <c r="A386">
        <v>2021</v>
      </c>
      <c r="B386">
        <v>2022</v>
      </c>
      <c r="C386">
        <v>494</v>
      </c>
      <c r="D386">
        <v>6.0052500000000002</v>
      </c>
      <c r="E386">
        <v>0</v>
      </c>
      <c r="F386">
        <v>0</v>
      </c>
      <c r="G386">
        <v>19.475850000000001</v>
      </c>
      <c r="H386">
        <v>0</v>
      </c>
    </row>
    <row r="387" spans="1:8" x14ac:dyDescent="0.25">
      <c r="A387">
        <v>2021</v>
      </c>
      <c r="B387">
        <v>2022</v>
      </c>
      <c r="C387">
        <v>495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>
        <v>2021</v>
      </c>
      <c r="B388">
        <v>2022</v>
      </c>
      <c r="C388">
        <v>496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>
        <v>2021</v>
      </c>
      <c r="B389">
        <v>2022</v>
      </c>
      <c r="C389">
        <v>497</v>
      </c>
      <c r="D389">
        <v>89.49</v>
      </c>
      <c r="E389">
        <v>0</v>
      </c>
      <c r="F389">
        <v>0</v>
      </c>
      <c r="G389">
        <v>102.87425</v>
      </c>
      <c r="H389">
        <v>8.5</v>
      </c>
    </row>
    <row r="390" spans="1:8" x14ac:dyDescent="0.25">
      <c r="A390">
        <v>2021</v>
      </c>
      <c r="B390">
        <v>2022</v>
      </c>
      <c r="C390">
        <v>499</v>
      </c>
      <c r="D390">
        <v>0</v>
      </c>
      <c r="E390">
        <v>0</v>
      </c>
      <c r="F390">
        <v>0</v>
      </c>
      <c r="G390">
        <v>1.9624999999999999</v>
      </c>
      <c r="H390">
        <v>0</v>
      </c>
    </row>
    <row r="391" spans="1:8" x14ac:dyDescent="0.25">
      <c r="A391">
        <v>2021</v>
      </c>
      <c r="B391">
        <v>2022</v>
      </c>
      <c r="C391">
        <v>500</v>
      </c>
      <c r="D391">
        <v>4.1212499999999999</v>
      </c>
      <c r="E391">
        <v>0</v>
      </c>
      <c r="F391">
        <v>0</v>
      </c>
      <c r="G391">
        <v>13.345000000000001</v>
      </c>
      <c r="H391">
        <v>0</v>
      </c>
    </row>
    <row r="392" spans="1:8" x14ac:dyDescent="0.25">
      <c r="A392">
        <v>2021</v>
      </c>
      <c r="B392">
        <v>2022</v>
      </c>
      <c r="C392">
        <v>502</v>
      </c>
      <c r="D392">
        <v>9.4984999999999999</v>
      </c>
      <c r="E392">
        <v>0</v>
      </c>
      <c r="F392">
        <v>0</v>
      </c>
      <c r="G392">
        <v>18.486750000000001</v>
      </c>
      <c r="H392">
        <v>0</v>
      </c>
    </row>
    <row r="393" spans="1:8" x14ac:dyDescent="0.25">
      <c r="A393">
        <v>2021</v>
      </c>
      <c r="B393">
        <v>2022</v>
      </c>
      <c r="C393">
        <v>503</v>
      </c>
      <c r="D393">
        <v>143.92975000000001</v>
      </c>
      <c r="E393">
        <v>0</v>
      </c>
      <c r="F393">
        <v>0</v>
      </c>
      <c r="G393">
        <v>128.3475</v>
      </c>
      <c r="H393">
        <v>0</v>
      </c>
    </row>
    <row r="394" spans="1:8" x14ac:dyDescent="0.25">
      <c r="A394">
        <v>2021</v>
      </c>
      <c r="B394">
        <v>2022</v>
      </c>
      <c r="C394">
        <v>505</v>
      </c>
      <c r="D394">
        <v>48.7956</v>
      </c>
      <c r="E394">
        <v>0</v>
      </c>
      <c r="F394">
        <v>0</v>
      </c>
      <c r="G394">
        <v>56.284500000000001</v>
      </c>
      <c r="H394">
        <v>0</v>
      </c>
    </row>
    <row r="395" spans="1:8" x14ac:dyDescent="0.25">
      <c r="A395">
        <v>2021</v>
      </c>
      <c r="B395">
        <v>2022</v>
      </c>
      <c r="C395">
        <v>506</v>
      </c>
      <c r="D395">
        <v>0</v>
      </c>
      <c r="E395">
        <v>0</v>
      </c>
      <c r="F395">
        <v>0</v>
      </c>
      <c r="G395">
        <v>9.0274999999999999</v>
      </c>
      <c r="H395">
        <v>0</v>
      </c>
    </row>
    <row r="396" spans="1:8" x14ac:dyDescent="0.25">
      <c r="A396">
        <v>2021</v>
      </c>
      <c r="B396">
        <v>2022</v>
      </c>
      <c r="C396">
        <v>507</v>
      </c>
      <c r="D396">
        <v>140.71125000000001</v>
      </c>
      <c r="E396">
        <v>15</v>
      </c>
      <c r="F396">
        <v>0</v>
      </c>
      <c r="G396">
        <v>177.60624999999999</v>
      </c>
      <c r="H396">
        <v>23.5</v>
      </c>
    </row>
    <row r="397" spans="1:8" x14ac:dyDescent="0.25">
      <c r="A397">
        <v>2021</v>
      </c>
      <c r="B397">
        <v>2022</v>
      </c>
      <c r="C397">
        <v>509</v>
      </c>
      <c r="D397">
        <v>52.594999999999999</v>
      </c>
      <c r="E397">
        <v>0</v>
      </c>
      <c r="F397">
        <v>0</v>
      </c>
      <c r="G397">
        <v>31.4</v>
      </c>
      <c r="H397">
        <v>0</v>
      </c>
    </row>
    <row r="398" spans="1:8" x14ac:dyDescent="0.25">
      <c r="A398">
        <v>2021</v>
      </c>
      <c r="B398">
        <v>2022</v>
      </c>
      <c r="C398">
        <v>510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>
        <v>2021</v>
      </c>
      <c r="B399">
        <v>2022</v>
      </c>
      <c r="C399">
        <v>514</v>
      </c>
      <c r="D399">
        <v>34.069000000000003</v>
      </c>
      <c r="E399">
        <v>0</v>
      </c>
      <c r="F399">
        <v>0</v>
      </c>
      <c r="G399">
        <v>38.268749999999997</v>
      </c>
      <c r="H399">
        <v>0</v>
      </c>
    </row>
    <row r="400" spans="1:8" x14ac:dyDescent="0.25">
      <c r="A400">
        <v>2021</v>
      </c>
      <c r="B400">
        <v>2022</v>
      </c>
      <c r="C400">
        <v>515</v>
      </c>
      <c r="D400">
        <v>88.783500000000004</v>
      </c>
      <c r="E400">
        <v>3</v>
      </c>
      <c r="F400">
        <v>0</v>
      </c>
      <c r="G400">
        <v>84.936999999999998</v>
      </c>
      <c r="H400">
        <v>2.5</v>
      </c>
    </row>
    <row r="401" spans="1:8" x14ac:dyDescent="0.25">
      <c r="A401">
        <v>2021</v>
      </c>
      <c r="B401">
        <v>2022</v>
      </c>
      <c r="C401">
        <v>516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>
        <v>2021</v>
      </c>
      <c r="B402">
        <v>2022</v>
      </c>
      <c r="C402">
        <v>517</v>
      </c>
      <c r="D402">
        <v>61.426250000000003</v>
      </c>
      <c r="E402">
        <v>0</v>
      </c>
      <c r="F402">
        <v>0</v>
      </c>
      <c r="G402">
        <v>54.557499999999997</v>
      </c>
      <c r="H402">
        <v>0</v>
      </c>
    </row>
    <row r="403" spans="1:8" x14ac:dyDescent="0.25">
      <c r="A403">
        <v>2021</v>
      </c>
      <c r="B403">
        <v>2022</v>
      </c>
      <c r="C403">
        <v>518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>
        <v>2021</v>
      </c>
      <c r="B404">
        <v>2022</v>
      </c>
      <c r="C404">
        <v>519</v>
      </c>
      <c r="D404">
        <v>36.423999999999999</v>
      </c>
      <c r="E404">
        <v>0</v>
      </c>
      <c r="F404">
        <v>0</v>
      </c>
      <c r="G404">
        <v>74.300250000000005</v>
      </c>
      <c r="H404">
        <v>23.5</v>
      </c>
    </row>
    <row r="405" spans="1:8" x14ac:dyDescent="0.25">
      <c r="A405">
        <v>2021</v>
      </c>
      <c r="B405">
        <v>2022</v>
      </c>
      <c r="C405">
        <v>520</v>
      </c>
      <c r="D405">
        <v>17.505500000000001</v>
      </c>
      <c r="E405">
        <v>0</v>
      </c>
      <c r="F405">
        <v>1</v>
      </c>
      <c r="G405">
        <v>28.26</v>
      </c>
      <c r="H405">
        <v>0</v>
      </c>
    </row>
    <row r="406" spans="1:8" x14ac:dyDescent="0.25">
      <c r="A406">
        <v>2021</v>
      </c>
      <c r="B406">
        <v>2022</v>
      </c>
      <c r="C406">
        <v>521</v>
      </c>
      <c r="D406">
        <v>44.666499999999999</v>
      </c>
      <c r="E406">
        <v>0</v>
      </c>
      <c r="F406">
        <v>0</v>
      </c>
      <c r="G406">
        <v>12.56</v>
      </c>
      <c r="H406">
        <v>0</v>
      </c>
    </row>
    <row r="407" spans="1:8" x14ac:dyDescent="0.25">
      <c r="A407">
        <v>2021</v>
      </c>
      <c r="B407">
        <v>2022</v>
      </c>
      <c r="C407">
        <v>522</v>
      </c>
      <c r="D407">
        <v>39.878</v>
      </c>
      <c r="E407">
        <v>0</v>
      </c>
      <c r="F407">
        <v>0</v>
      </c>
      <c r="G407">
        <v>52.39875</v>
      </c>
      <c r="H407">
        <v>0</v>
      </c>
    </row>
    <row r="408" spans="1:8" x14ac:dyDescent="0.25">
      <c r="A408">
        <v>2021</v>
      </c>
      <c r="B408">
        <v>2022</v>
      </c>
      <c r="C408">
        <v>523</v>
      </c>
      <c r="D408">
        <v>0</v>
      </c>
      <c r="E408">
        <v>0</v>
      </c>
      <c r="F408">
        <v>0</v>
      </c>
      <c r="G408">
        <v>3.9249999999999998</v>
      </c>
      <c r="H408">
        <v>0</v>
      </c>
    </row>
    <row r="409" spans="1:8" x14ac:dyDescent="0.25">
      <c r="A409">
        <v>2021</v>
      </c>
      <c r="B409">
        <v>2022</v>
      </c>
      <c r="C409">
        <v>524</v>
      </c>
      <c r="D409">
        <v>0</v>
      </c>
      <c r="E409">
        <v>0</v>
      </c>
      <c r="F409">
        <v>0</v>
      </c>
      <c r="G409">
        <v>15.89625</v>
      </c>
      <c r="H409">
        <v>0</v>
      </c>
    </row>
    <row r="410" spans="1:8" x14ac:dyDescent="0.25">
      <c r="A410">
        <v>2021</v>
      </c>
      <c r="B410">
        <v>2022</v>
      </c>
      <c r="C410">
        <v>525</v>
      </c>
      <c r="D410">
        <v>11.735749999999999</v>
      </c>
      <c r="E410">
        <v>0</v>
      </c>
      <c r="F410">
        <v>0</v>
      </c>
      <c r="G410">
        <v>16.798999999999999</v>
      </c>
      <c r="H410">
        <v>0</v>
      </c>
    </row>
    <row r="411" spans="1:8" x14ac:dyDescent="0.25">
      <c r="A411">
        <v>2021</v>
      </c>
      <c r="B411">
        <v>2022</v>
      </c>
      <c r="C411">
        <v>526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>
        <v>2021</v>
      </c>
      <c r="B412">
        <v>2022</v>
      </c>
      <c r="C412">
        <v>527</v>
      </c>
      <c r="D412">
        <v>30.6935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>
        <v>2021</v>
      </c>
      <c r="B413">
        <v>2022</v>
      </c>
      <c r="C413">
        <v>528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>
        <v>2021</v>
      </c>
      <c r="B414">
        <v>2022</v>
      </c>
      <c r="C414">
        <v>529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>
        <v>2021</v>
      </c>
      <c r="B415">
        <v>2022</v>
      </c>
      <c r="C415">
        <v>530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>
        <v>2021</v>
      </c>
      <c r="B416">
        <v>2022</v>
      </c>
      <c r="C416">
        <v>532</v>
      </c>
      <c r="D416">
        <v>62.964849999999998</v>
      </c>
      <c r="E416">
        <v>0</v>
      </c>
      <c r="F416">
        <v>0</v>
      </c>
      <c r="G416">
        <v>79.991500000000002</v>
      </c>
      <c r="H416">
        <v>0</v>
      </c>
    </row>
    <row r="417" spans="1:8" x14ac:dyDescent="0.25">
      <c r="A417">
        <v>2021</v>
      </c>
      <c r="B417">
        <v>2022</v>
      </c>
      <c r="C417">
        <v>534</v>
      </c>
      <c r="D417">
        <v>7.3397500000000004</v>
      </c>
      <c r="E417">
        <v>0</v>
      </c>
      <c r="F417">
        <v>1</v>
      </c>
      <c r="G417">
        <v>0</v>
      </c>
      <c r="H417">
        <v>0</v>
      </c>
    </row>
    <row r="418" spans="1:8" x14ac:dyDescent="0.25">
      <c r="A418">
        <v>2021</v>
      </c>
      <c r="B418">
        <v>2022</v>
      </c>
      <c r="C418">
        <v>535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>
        <v>2021</v>
      </c>
      <c r="B419">
        <v>2022</v>
      </c>
      <c r="C419">
        <v>536</v>
      </c>
      <c r="D419">
        <v>119.51625</v>
      </c>
      <c r="E419">
        <v>0</v>
      </c>
      <c r="F419">
        <v>0</v>
      </c>
      <c r="G419">
        <v>128.15125</v>
      </c>
      <c r="H419">
        <v>0</v>
      </c>
    </row>
    <row r="420" spans="1:8" x14ac:dyDescent="0.25">
      <c r="A420">
        <v>2021</v>
      </c>
      <c r="B420">
        <v>2022</v>
      </c>
      <c r="C420">
        <v>537</v>
      </c>
      <c r="D420">
        <v>55.85275</v>
      </c>
      <c r="E420">
        <v>0</v>
      </c>
      <c r="F420">
        <v>0</v>
      </c>
      <c r="G420">
        <v>47.256999999999998</v>
      </c>
      <c r="H420">
        <v>0</v>
      </c>
    </row>
    <row r="421" spans="1:8" x14ac:dyDescent="0.25">
      <c r="A421">
        <v>2021</v>
      </c>
      <c r="B421">
        <v>2022</v>
      </c>
      <c r="C421">
        <v>538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>
        <v>2021</v>
      </c>
      <c r="B422">
        <v>2022</v>
      </c>
      <c r="C422">
        <v>539</v>
      </c>
      <c r="D422">
        <v>15.66075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>
        <v>2021</v>
      </c>
      <c r="B423">
        <v>2022</v>
      </c>
      <c r="C423">
        <v>543</v>
      </c>
      <c r="D423">
        <v>8.5564999999999998</v>
      </c>
      <c r="E423">
        <v>0</v>
      </c>
      <c r="F423">
        <v>0</v>
      </c>
      <c r="G423">
        <v>3.14</v>
      </c>
      <c r="H423">
        <v>0</v>
      </c>
    </row>
    <row r="424" spans="1:8" x14ac:dyDescent="0.25">
      <c r="A424">
        <v>2021</v>
      </c>
      <c r="B424">
        <v>2022</v>
      </c>
      <c r="C424">
        <v>544</v>
      </c>
      <c r="D424">
        <v>0</v>
      </c>
      <c r="E424">
        <v>0</v>
      </c>
      <c r="F424">
        <v>0</v>
      </c>
      <c r="G424">
        <v>6.6410999999999998</v>
      </c>
      <c r="H424">
        <v>0</v>
      </c>
    </row>
    <row r="425" spans="1:8" x14ac:dyDescent="0.25">
      <c r="A425">
        <v>2021</v>
      </c>
      <c r="B425">
        <v>2022</v>
      </c>
      <c r="C425">
        <v>545</v>
      </c>
      <c r="D425">
        <v>14.0672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>
        <v>2021</v>
      </c>
      <c r="B426">
        <v>2022</v>
      </c>
      <c r="C426">
        <v>547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>
        <v>2021</v>
      </c>
      <c r="B427">
        <v>2022</v>
      </c>
      <c r="C427">
        <v>548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>
        <v>2021</v>
      </c>
      <c r="B428">
        <v>2022</v>
      </c>
      <c r="C428">
        <v>549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>
        <v>2022</v>
      </c>
      <c r="B429">
        <v>2023</v>
      </c>
      <c r="C429">
        <v>451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>
        <v>2022</v>
      </c>
      <c r="B430">
        <v>2023</v>
      </c>
      <c r="C430">
        <v>452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>
        <v>2022</v>
      </c>
      <c r="B431">
        <v>2023</v>
      </c>
      <c r="C431">
        <v>453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>
        <v>2022</v>
      </c>
      <c r="B432">
        <v>2023</v>
      </c>
      <c r="C432">
        <v>454</v>
      </c>
      <c r="D432">
        <v>23.000499999999999</v>
      </c>
      <c r="E432">
        <v>0</v>
      </c>
      <c r="F432">
        <v>0</v>
      </c>
      <c r="G432">
        <v>36.722299999999997</v>
      </c>
      <c r="H432">
        <v>19</v>
      </c>
    </row>
    <row r="433" spans="1:8" x14ac:dyDescent="0.25">
      <c r="A433">
        <v>2022</v>
      </c>
      <c r="B433">
        <v>2023</v>
      </c>
      <c r="C433">
        <v>455</v>
      </c>
      <c r="D433">
        <v>15.7</v>
      </c>
      <c r="E433">
        <v>0</v>
      </c>
      <c r="F433">
        <v>0</v>
      </c>
      <c r="G433">
        <v>27.0825</v>
      </c>
      <c r="H433">
        <v>17</v>
      </c>
    </row>
    <row r="434" spans="1:8" x14ac:dyDescent="0.25">
      <c r="A434">
        <v>2022</v>
      </c>
      <c r="B434">
        <v>2023</v>
      </c>
      <c r="C434">
        <v>456</v>
      </c>
      <c r="D434">
        <v>57.226500000000001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>
        <v>2022</v>
      </c>
      <c r="B435">
        <v>2023</v>
      </c>
      <c r="C435">
        <v>457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>
        <v>2022</v>
      </c>
      <c r="B436">
        <v>2023</v>
      </c>
      <c r="C436">
        <v>458</v>
      </c>
      <c r="D436">
        <v>42.704000000000001</v>
      </c>
      <c r="E436">
        <v>11.4</v>
      </c>
      <c r="F436">
        <v>0</v>
      </c>
      <c r="G436">
        <v>72.141499999999994</v>
      </c>
      <c r="H436">
        <v>29.5</v>
      </c>
    </row>
    <row r="437" spans="1:8" x14ac:dyDescent="0.25">
      <c r="A437">
        <v>2022</v>
      </c>
      <c r="B437">
        <v>2023</v>
      </c>
      <c r="C437">
        <v>459</v>
      </c>
      <c r="D437">
        <v>66.882000000000005</v>
      </c>
      <c r="E437">
        <v>0</v>
      </c>
      <c r="F437">
        <v>0</v>
      </c>
      <c r="G437">
        <v>146.63800000000001</v>
      </c>
      <c r="H437">
        <v>37.5</v>
      </c>
    </row>
    <row r="438" spans="1:8" x14ac:dyDescent="0.25">
      <c r="A438">
        <v>2022</v>
      </c>
      <c r="B438">
        <v>2023</v>
      </c>
      <c r="C438">
        <v>460</v>
      </c>
      <c r="D438">
        <v>116.57250000000001</v>
      </c>
      <c r="E438">
        <v>26.7</v>
      </c>
      <c r="F438">
        <v>0</v>
      </c>
      <c r="G438">
        <v>126.65975</v>
      </c>
      <c r="H438">
        <v>35</v>
      </c>
    </row>
    <row r="439" spans="1:8" x14ac:dyDescent="0.25">
      <c r="A439">
        <v>2022</v>
      </c>
      <c r="B439">
        <v>2023</v>
      </c>
      <c r="C439">
        <v>461</v>
      </c>
      <c r="D439">
        <v>5.6520000000000001</v>
      </c>
      <c r="E439">
        <v>0</v>
      </c>
      <c r="F439">
        <v>0</v>
      </c>
      <c r="G439">
        <v>8.3209999999999997</v>
      </c>
      <c r="H439">
        <v>35.5</v>
      </c>
    </row>
    <row r="440" spans="1:8" x14ac:dyDescent="0.25">
      <c r="A440">
        <v>2022</v>
      </c>
      <c r="B440">
        <v>2023</v>
      </c>
      <c r="C440">
        <v>462</v>
      </c>
      <c r="D440">
        <v>12.75625</v>
      </c>
      <c r="E440">
        <v>0</v>
      </c>
      <c r="F440">
        <v>0</v>
      </c>
      <c r="G440">
        <v>26.219000000000001</v>
      </c>
      <c r="H440">
        <v>20.5</v>
      </c>
    </row>
    <row r="441" spans="1:8" x14ac:dyDescent="0.25">
      <c r="A441">
        <v>2022</v>
      </c>
      <c r="B441">
        <v>2023</v>
      </c>
      <c r="C441">
        <v>463</v>
      </c>
      <c r="D441">
        <v>11.3825</v>
      </c>
      <c r="E441">
        <v>0</v>
      </c>
      <c r="F441">
        <v>0</v>
      </c>
      <c r="G441">
        <v>17.662500000000001</v>
      </c>
      <c r="H441">
        <v>19.5</v>
      </c>
    </row>
    <row r="442" spans="1:8" x14ac:dyDescent="0.25">
      <c r="A442">
        <v>2022</v>
      </c>
      <c r="B442">
        <v>2023</v>
      </c>
      <c r="C442">
        <v>464</v>
      </c>
      <c r="D442">
        <v>27.789000000000001</v>
      </c>
      <c r="E442">
        <v>0</v>
      </c>
      <c r="F442">
        <v>0</v>
      </c>
      <c r="G442">
        <v>44.980499999999999</v>
      </c>
      <c r="H442">
        <v>24</v>
      </c>
    </row>
    <row r="443" spans="1:8" x14ac:dyDescent="0.25">
      <c r="A443">
        <v>2022</v>
      </c>
      <c r="B443">
        <v>2023</v>
      </c>
      <c r="C443">
        <v>465</v>
      </c>
      <c r="D443">
        <v>37.915500000000002</v>
      </c>
      <c r="E443">
        <v>0</v>
      </c>
      <c r="F443">
        <v>0</v>
      </c>
      <c r="G443">
        <v>87.409750000000003</v>
      </c>
      <c r="H443">
        <v>30.5</v>
      </c>
    </row>
    <row r="444" spans="1:8" x14ac:dyDescent="0.25">
      <c r="A444">
        <v>2022</v>
      </c>
      <c r="B444">
        <v>2023</v>
      </c>
      <c r="C444">
        <v>466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>
        <v>2022</v>
      </c>
      <c r="B445">
        <v>2023</v>
      </c>
      <c r="C445">
        <v>467</v>
      </c>
      <c r="D445">
        <v>14.208500000000001</v>
      </c>
      <c r="E445">
        <v>0</v>
      </c>
      <c r="F445">
        <v>0</v>
      </c>
      <c r="G445">
        <v>23.471499999999999</v>
      </c>
      <c r="H445">
        <v>20.5</v>
      </c>
    </row>
    <row r="446" spans="1:8" x14ac:dyDescent="0.25">
      <c r="A446">
        <v>2022</v>
      </c>
      <c r="B446">
        <v>2023</v>
      </c>
      <c r="C446">
        <v>468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>
        <v>2022</v>
      </c>
      <c r="B447">
        <v>2023</v>
      </c>
      <c r="C447">
        <v>469</v>
      </c>
      <c r="D447">
        <v>30.457999999999998</v>
      </c>
      <c r="E447">
        <v>0</v>
      </c>
      <c r="F447">
        <v>0</v>
      </c>
      <c r="G447">
        <v>39.917250000000003</v>
      </c>
      <c r="H447">
        <v>22</v>
      </c>
    </row>
    <row r="448" spans="1:8" x14ac:dyDescent="0.25">
      <c r="A448">
        <v>2022</v>
      </c>
      <c r="B448">
        <v>2023</v>
      </c>
      <c r="C448">
        <v>470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>
        <v>2022</v>
      </c>
      <c r="B449">
        <v>2023</v>
      </c>
      <c r="C449">
        <v>471</v>
      </c>
      <c r="D449">
        <v>47.916400000000003</v>
      </c>
      <c r="E449">
        <v>15.9</v>
      </c>
      <c r="F449">
        <v>0</v>
      </c>
      <c r="G449">
        <v>45.686999999999998</v>
      </c>
      <c r="H449">
        <v>34.5</v>
      </c>
    </row>
    <row r="450" spans="1:8" x14ac:dyDescent="0.25">
      <c r="A450">
        <v>2022</v>
      </c>
      <c r="B450">
        <v>2023</v>
      </c>
      <c r="C450">
        <v>472</v>
      </c>
      <c r="D450">
        <v>45.019750000000002</v>
      </c>
      <c r="E450">
        <v>0</v>
      </c>
      <c r="F450">
        <v>0</v>
      </c>
      <c r="G450">
        <v>91.373999999999995</v>
      </c>
      <c r="H450">
        <v>39.5</v>
      </c>
    </row>
    <row r="451" spans="1:8" x14ac:dyDescent="0.25">
      <c r="A451">
        <v>2022</v>
      </c>
      <c r="B451">
        <v>2023</v>
      </c>
      <c r="C451">
        <v>473</v>
      </c>
      <c r="D451">
        <v>25.434000000000001</v>
      </c>
      <c r="E451">
        <v>0</v>
      </c>
      <c r="F451">
        <v>0</v>
      </c>
      <c r="G451">
        <v>51.496000000000002</v>
      </c>
      <c r="H451">
        <v>30</v>
      </c>
    </row>
    <row r="452" spans="1:8" x14ac:dyDescent="0.25">
      <c r="A452">
        <v>2022</v>
      </c>
      <c r="B452">
        <v>2023</v>
      </c>
      <c r="C452">
        <v>474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>
        <v>2022</v>
      </c>
      <c r="B453">
        <v>2023</v>
      </c>
      <c r="C453">
        <v>475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>
        <v>2022</v>
      </c>
      <c r="B454">
        <v>2023</v>
      </c>
      <c r="C454">
        <v>476</v>
      </c>
      <c r="D454">
        <v>18.683</v>
      </c>
      <c r="E454">
        <v>0</v>
      </c>
      <c r="F454">
        <v>0</v>
      </c>
      <c r="G454">
        <v>39.328499999999998</v>
      </c>
      <c r="H454">
        <v>0</v>
      </c>
    </row>
    <row r="455" spans="1:8" x14ac:dyDescent="0.25">
      <c r="A455">
        <v>2022</v>
      </c>
      <c r="B455">
        <v>2023</v>
      </c>
      <c r="C455">
        <v>477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>
        <v>2022</v>
      </c>
      <c r="B456">
        <v>2023</v>
      </c>
      <c r="C456">
        <v>478</v>
      </c>
      <c r="D456">
        <v>35.481999999999999</v>
      </c>
      <c r="E456">
        <v>0</v>
      </c>
      <c r="F456">
        <v>0</v>
      </c>
      <c r="G456">
        <v>91.413250000000005</v>
      </c>
      <c r="H456">
        <v>29</v>
      </c>
    </row>
    <row r="457" spans="1:8" x14ac:dyDescent="0.25">
      <c r="A457">
        <v>2022</v>
      </c>
      <c r="B457">
        <v>2023</v>
      </c>
      <c r="C457">
        <v>480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>
        <v>2022</v>
      </c>
      <c r="B458">
        <v>2023</v>
      </c>
      <c r="C458">
        <v>481</v>
      </c>
      <c r="D458">
        <v>50.789499999999997</v>
      </c>
      <c r="E458">
        <v>0</v>
      </c>
      <c r="F458">
        <v>0</v>
      </c>
      <c r="G458">
        <v>121.20399999999999</v>
      </c>
      <c r="H458">
        <v>34</v>
      </c>
    </row>
    <row r="459" spans="1:8" x14ac:dyDescent="0.25">
      <c r="A459">
        <v>2022</v>
      </c>
      <c r="B459">
        <v>2023</v>
      </c>
      <c r="C459">
        <v>482</v>
      </c>
      <c r="D459">
        <v>41.369500000000002</v>
      </c>
      <c r="E459">
        <v>0</v>
      </c>
      <c r="F459">
        <v>0</v>
      </c>
      <c r="G459">
        <v>76.498249999999999</v>
      </c>
      <c r="H459">
        <v>32</v>
      </c>
    </row>
    <row r="460" spans="1:8" x14ac:dyDescent="0.25">
      <c r="A460">
        <v>2022</v>
      </c>
      <c r="B460">
        <v>2023</v>
      </c>
      <c r="C460">
        <v>483</v>
      </c>
      <c r="D460">
        <v>23.314499999999999</v>
      </c>
      <c r="E460">
        <v>0</v>
      </c>
      <c r="F460">
        <v>0</v>
      </c>
      <c r="G460">
        <v>39.603250000000003</v>
      </c>
      <c r="H460">
        <v>20.5</v>
      </c>
    </row>
    <row r="461" spans="1:8" x14ac:dyDescent="0.25">
      <c r="A461">
        <v>2022</v>
      </c>
      <c r="B461">
        <v>2023</v>
      </c>
      <c r="C461">
        <v>484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>
        <v>2022</v>
      </c>
      <c r="B462">
        <v>2023</v>
      </c>
      <c r="C462">
        <v>485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>
        <v>2022</v>
      </c>
      <c r="B463">
        <v>2023</v>
      </c>
      <c r="C463">
        <v>487</v>
      </c>
      <c r="D463">
        <v>39.838749999999997</v>
      </c>
      <c r="E463">
        <v>0</v>
      </c>
      <c r="F463">
        <v>0</v>
      </c>
      <c r="G463">
        <v>80.069999999999993</v>
      </c>
      <c r="H463">
        <v>36</v>
      </c>
    </row>
    <row r="464" spans="1:8" x14ac:dyDescent="0.25">
      <c r="A464">
        <v>2022</v>
      </c>
      <c r="B464">
        <v>2023</v>
      </c>
      <c r="C464">
        <v>488</v>
      </c>
      <c r="D464">
        <v>13.816000000000001</v>
      </c>
      <c r="E464">
        <v>0</v>
      </c>
      <c r="F464">
        <v>0</v>
      </c>
      <c r="G464">
        <v>8.5564999999999998</v>
      </c>
      <c r="H464">
        <v>26.5</v>
      </c>
    </row>
    <row r="465" spans="1:8" x14ac:dyDescent="0.25">
      <c r="A465">
        <v>2022</v>
      </c>
      <c r="B465">
        <v>2023</v>
      </c>
      <c r="C465">
        <v>489</v>
      </c>
      <c r="D465">
        <v>46.903750000000002</v>
      </c>
      <c r="E465">
        <v>0</v>
      </c>
      <c r="F465">
        <v>0</v>
      </c>
      <c r="G465">
        <v>94.2</v>
      </c>
      <c r="H465">
        <v>30</v>
      </c>
    </row>
    <row r="466" spans="1:8" x14ac:dyDescent="0.25">
      <c r="A466">
        <v>2022</v>
      </c>
      <c r="B466">
        <v>2023</v>
      </c>
      <c r="C466">
        <v>490</v>
      </c>
      <c r="D466">
        <v>3.5325000000000002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>
        <v>2022</v>
      </c>
      <c r="B467">
        <v>2023</v>
      </c>
      <c r="C467">
        <v>491</v>
      </c>
      <c r="D467">
        <v>19.428750000000001</v>
      </c>
      <c r="E467">
        <v>0</v>
      </c>
      <c r="F467">
        <v>0</v>
      </c>
      <c r="G467">
        <v>48.67</v>
      </c>
      <c r="H467">
        <v>23.5</v>
      </c>
    </row>
    <row r="468" spans="1:8" x14ac:dyDescent="0.25">
      <c r="A468">
        <v>2022</v>
      </c>
      <c r="B468">
        <v>2023</v>
      </c>
      <c r="C468">
        <v>492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>
        <v>2022</v>
      </c>
      <c r="B469">
        <v>2023</v>
      </c>
      <c r="C469">
        <v>493</v>
      </c>
      <c r="D469">
        <v>26.69</v>
      </c>
      <c r="E469">
        <v>0</v>
      </c>
      <c r="F469">
        <v>0</v>
      </c>
      <c r="G469">
        <v>56.237400000000001</v>
      </c>
      <c r="H469">
        <v>27</v>
      </c>
    </row>
    <row r="470" spans="1:8" x14ac:dyDescent="0.25">
      <c r="A470">
        <v>2022</v>
      </c>
      <c r="B470">
        <v>2023</v>
      </c>
      <c r="C470">
        <v>494</v>
      </c>
      <c r="D470">
        <v>19.475850000000001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>
        <v>2022</v>
      </c>
      <c r="B471">
        <v>2023</v>
      </c>
      <c r="C471">
        <v>495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>
        <v>2022</v>
      </c>
      <c r="B472">
        <v>2023</v>
      </c>
      <c r="C472">
        <v>496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>
        <v>2022</v>
      </c>
      <c r="B473">
        <v>2023</v>
      </c>
      <c r="C473">
        <v>497</v>
      </c>
      <c r="D473">
        <v>102.87425</v>
      </c>
      <c r="E473">
        <v>8.5</v>
      </c>
      <c r="F473">
        <v>0</v>
      </c>
      <c r="G473">
        <v>126.699</v>
      </c>
      <c r="H473">
        <v>36.5</v>
      </c>
    </row>
    <row r="474" spans="1:8" x14ac:dyDescent="0.25">
      <c r="A474">
        <v>2022</v>
      </c>
      <c r="B474">
        <v>2023</v>
      </c>
      <c r="C474">
        <v>498</v>
      </c>
      <c r="D474">
        <v>40.623750000000001</v>
      </c>
      <c r="E474">
        <v>0</v>
      </c>
      <c r="F474">
        <v>0</v>
      </c>
      <c r="G474">
        <v>71.70975</v>
      </c>
      <c r="H474">
        <v>29</v>
      </c>
    </row>
    <row r="475" spans="1:8" x14ac:dyDescent="0.25">
      <c r="A475">
        <v>2022</v>
      </c>
      <c r="B475">
        <v>2023</v>
      </c>
      <c r="C475">
        <v>499</v>
      </c>
      <c r="D475">
        <v>1.9624999999999999</v>
      </c>
      <c r="E475">
        <v>0</v>
      </c>
      <c r="F475">
        <v>0</v>
      </c>
      <c r="G475">
        <v>6.2407500000000002</v>
      </c>
      <c r="H475">
        <v>0</v>
      </c>
    </row>
    <row r="476" spans="1:8" x14ac:dyDescent="0.25">
      <c r="A476">
        <v>2022</v>
      </c>
      <c r="B476">
        <v>2023</v>
      </c>
      <c r="C476">
        <v>500</v>
      </c>
      <c r="D476">
        <v>13.345000000000001</v>
      </c>
      <c r="E476">
        <v>0</v>
      </c>
      <c r="F476">
        <v>0</v>
      </c>
      <c r="G476">
        <v>28.731000000000002</v>
      </c>
      <c r="H476">
        <v>22.5</v>
      </c>
    </row>
    <row r="477" spans="1:8" x14ac:dyDescent="0.25">
      <c r="A477">
        <v>2022</v>
      </c>
      <c r="B477">
        <v>2023</v>
      </c>
      <c r="C477">
        <v>502</v>
      </c>
      <c r="D477">
        <v>18.486750000000001</v>
      </c>
      <c r="E477">
        <v>0</v>
      </c>
      <c r="F477">
        <v>0</v>
      </c>
      <c r="G477">
        <v>38.465000000000003</v>
      </c>
      <c r="H477">
        <v>20</v>
      </c>
    </row>
    <row r="478" spans="1:8" x14ac:dyDescent="0.25">
      <c r="A478">
        <v>2022</v>
      </c>
      <c r="B478">
        <v>2023</v>
      </c>
      <c r="C478">
        <v>503</v>
      </c>
      <c r="D478">
        <v>128.3475</v>
      </c>
      <c r="E478">
        <v>0</v>
      </c>
      <c r="F478">
        <v>0</v>
      </c>
      <c r="G478">
        <v>192.83525</v>
      </c>
      <c r="H478">
        <v>39</v>
      </c>
    </row>
    <row r="479" spans="1:8" x14ac:dyDescent="0.25">
      <c r="A479">
        <v>2022</v>
      </c>
      <c r="B479">
        <v>2023</v>
      </c>
      <c r="C479">
        <v>505</v>
      </c>
      <c r="D479">
        <v>56.284500000000001</v>
      </c>
      <c r="E479">
        <v>0</v>
      </c>
      <c r="F479">
        <v>0</v>
      </c>
      <c r="G479">
        <v>85.360900000000001</v>
      </c>
      <c r="H479">
        <v>39</v>
      </c>
    </row>
    <row r="480" spans="1:8" x14ac:dyDescent="0.25">
      <c r="A480">
        <v>2022</v>
      </c>
      <c r="B480">
        <v>2023</v>
      </c>
      <c r="C480">
        <v>506</v>
      </c>
      <c r="D480">
        <v>9.0274999999999999</v>
      </c>
      <c r="E480">
        <v>0</v>
      </c>
      <c r="F480">
        <v>0</v>
      </c>
      <c r="G480">
        <v>14.601000000000001</v>
      </c>
      <c r="H480">
        <v>0</v>
      </c>
    </row>
    <row r="481" spans="1:8" x14ac:dyDescent="0.25">
      <c r="A481">
        <v>2022</v>
      </c>
      <c r="B481">
        <v>2023</v>
      </c>
      <c r="C481">
        <v>507</v>
      </c>
      <c r="D481">
        <v>177.60624999999999</v>
      </c>
      <c r="E481">
        <v>23.5</v>
      </c>
      <c r="F481">
        <v>1</v>
      </c>
      <c r="G481">
        <v>237.541</v>
      </c>
      <c r="H481">
        <v>48</v>
      </c>
    </row>
    <row r="482" spans="1:8" x14ac:dyDescent="0.25">
      <c r="A482">
        <v>2022</v>
      </c>
      <c r="B482">
        <v>2023</v>
      </c>
      <c r="C482">
        <v>508</v>
      </c>
      <c r="D482">
        <v>55.264000000000003</v>
      </c>
      <c r="E482">
        <v>0</v>
      </c>
      <c r="F482">
        <v>0</v>
      </c>
      <c r="G482">
        <v>133.0575</v>
      </c>
      <c r="H482">
        <v>30.5</v>
      </c>
    </row>
    <row r="483" spans="1:8" x14ac:dyDescent="0.25">
      <c r="A483">
        <v>2022</v>
      </c>
      <c r="B483">
        <v>2023</v>
      </c>
      <c r="C483">
        <v>509</v>
      </c>
      <c r="D483">
        <v>31.4</v>
      </c>
      <c r="E483">
        <v>0</v>
      </c>
      <c r="F483">
        <v>0</v>
      </c>
      <c r="G483">
        <v>58.639499999999998</v>
      </c>
      <c r="H483">
        <v>23</v>
      </c>
    </row>
    <row r="484" spans="1:8" x14ac:dyDescent="0.25">
      <c r="A484">
        <v>2022</v>
      </c>
      <c r="B484">
        <v>2023</v>
      </c>
      <c r="C484">
        <v>510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>
        <v>2022</v>
      </c>
      <c r="B485">
        <v>2023</v>
      </c>
      <c r="C485">
        <v>511</v>
      </c>
      <c r="D485">
        <v>42.90025</v>
      </c>
      <c r="E485">
        <v>0</v>
      </c>
      <c r="F485">
        <v>0</v>
      </c>
      <c r="G485">
        <v>72.926500000000004</v>
      </c>
      <c r="H485">
        <v>30</v>
      </c>
    </row>
    <row r="486" spans="1:8" x14ac:dyDescent="0.25">
      <c r="A486">
        <v>2022</v>
      </c>
      <c r="B486">
        <v>2023</v>
      </c>
      <c r="C486">
        <v>514</v>
      </c>
      <c r="D486">
        <v>38.268749999999997</v>
      </c>
      <c r="E486">
        <v>0</v>
      </c>
      <c r="F486">
        <v>0</v>
      </c>
      <c r="G486">
        <v>47.728000000000002</v>
      </c>
      <c r="H486">
        <v>21.5</v>
      </c>
    </row>
    <row r="487" spans="1:8" x14ac:dyDescent="0.25">
      <c r="A487">
        <v>2022</v>
      </c>
      <c r="B487">
        <v>2023</v>
      </c>
      <c r="C487">
        <v>515</v>
      </c>
      <c r="D487">
        <v>84.936999999999998</v>
      </c>
      <c r="E487">
        <v>2.5</v>
      </c>
      <c r="F487">
        <v>0</v>
      </c>
      <c r="G487">
        <v>111.8625</v>
      </c>
      <c r="H487">
        <v>31.5</v>
      </c>
    </row>
    <row r="488" spans="1:8" x14ac:dyDescent="0.25">
      <c r="A488">
        <v>2022</v>
      </c>
      <c r="B488">
        <v>2023</v>
      </c>
      <c r="C488">
        <v>516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>
        <v>2022</v>
      </c>
      <c r="B489">
        <v>2023</v>
      </c>
      <c r="C489">
        <v>517</v>
      </c>
      <c r="D489">
        <v>54.557499999999997</v>
      </c>
      <c r="E489">
        <v>0</v>
      </c>
      <c r="F489">
        <v>0</v>
      </c>
      <c r="G489">
        <v>78.264499999999998</v>
      </c>
      <c r="H489">
        <v>37</v>
      </c>
    </row>
    <row r="490" spans="1:8" x14ac:dyDescent="0.25">
      <c r="A490">
        <v>2022</v>
      </c>
      <c r="B490">
        <v>2023</v>
      </c>
      <c r="C490">
        <v>518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>
        <v>2022</v>
      </c>
      <c r="B491">
        <v>2023</v>
      </c>
      <c r="C491">
        <v>519</v>
      </c>
      <c r="D491">
        <v>74.300250000000005</v>
      </c>
      <c r="E491">
        <v>23.5</v>
      </c>
      <c r="F491">
        <v>0</v>
      </c>
      <c r="G491">
        <v>40.741500000000002</v>
      </c>
      <c r="H491">
        <v>30</v>
      </c>
    </row>
    <row r="492" spans="1:8" x14ac:dyDescent="0.25">
      <c r="A492">
        <v>2022</v>
      </c>
      <c r="B492">
        <v>2023</v>
      </c>
      <c r="C492">
        <v>520</v>
      </c>
      <c r="D492">
        <v>28.26</v>
      </c>
      <c r="E492">
        <v>0</v>
      </c>
      <c r="F492">
        <v>0</v>
      </c>
      <c r="G492">
        <v>50.436250000000001</v>
      </c>
      <c r="H492">
        <v>29</v>
      </c>
    </row>
    <row r="493" spans="1:8" x14ac:dyDescent="0.25">
      <c r="A493">
        <v>2022</v>
      </c>
      <c r="B493">
        <v>2023</v>
      </c>
      <c r="C493">
        <v>521</v>
      </c>
      <c r="D493">
        <v>12.56</v>
      </c>
      <c r="E493">
        <v>0</v>
      </c>
      <c r="F493">
        <v>1</v>
      </c>
      <c r="G493">
        <v>25.669499999999999</v>
      </c>
      <c r="H493">
        <v>19.5</v>
      </c>
    </row>
    <row r="494" spans="1:8" x14ac:dyDescent="0.25">
      <c r="A494">
        <v>2022</v>
      </c>
      <c r="B494">
        <v>2023</v>
      </c>
      <c r="C494">
        <v>522</v>
      </c>
      <c r="D494">
        <v>52.39875</v>
      </c>
      <c r="E494">
        <v>0</v>
      </c>
      <c r="F494">
        <v>0</v>
      </c>
      <c r="G494">
        <v>77.832750000000004</v>
      </c>
      <c r="H494">
        <v>30.5</v>
      </c>
    </row>
    <row r="495" spans="1:8" x14ac:dyDescent="0.25">
      <c r="A495">
        <v>2022</v>
      </c>
      <c r="B495">
        <v>2023</v>
      </c>
      <c r="C495">
        <v>523</v>
      </c>
      <c r="D495">
        <v>3.9249999999999998</v>
      </c>
      <c r="E495">
        <v>0</v>
      </c>
      <c r="F495">
        <v>0</v>
      </c>
      <c r="G495">
        <v>5.4950000000000001</v>
      </c>
      <c r="H495">
        <v>0</v>
      </c>
    </row>
    <row r="496" spans="1:8" x14ac:dyDescent="0.25">
      <c r="A496">
        <v>2022</v>
      </c>
      <c r="B496">
        <v>2023</v>
      </c>
      <c r="C496">
        <v>524</v>
      </c>
      <c r="D496">
        <v>15.89625</v>
      </c>
      <c r="E496">
        <v>0</v>
      </c>
      <c r="F496">
        <v>0</v>
      </c>
      <c r="G496">
        <v>28.731000000000002</v>
      </c>
      <c r="H496">
        <v>18</v>
      </c>
    </row>
    <row r="497" spans="1:8" x14ac:dyDescent="0.25">
      <c r="A497">
        <v>2022</v>
      </c>
      <c r="B497">
        <v>2023</v>
      </c>
      <c r="C497">
        <v>525</v>
      </c>
      <c r="D497">
        <v>16.798999999999999</v>
      </c>
      <c r="E497">
        <v>0</v>
      </c>
      <c r="F497">
        <v>0</v>
      </c>
      <c r="G497">
        <v>25.237749999999998</v>
      </c>
      <c r="H497">
        <v>14</v>
      </c>
    </row>
    <row r="498" spans="1:8" x14ac:dyDescent="0.25">
      <c r="A498">
        <v>2022</v>
      </c>
      <c r="B498">
        <v>2023</v>
      </c>
      <c r="C498">
        <v>526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>
        <v>2022</v>
      </c>
      <c r="B499">
        <v>2023</v>
      </c>
      <c r="C499">
        <v>527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>
        <v>2022</v>
      </c>
      <c r="B500">
        <v>2023</v>
      </c>
      <c r="C500">
        <v>528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>
        <v>2022</v>
      </c>
      <c r="B501">
        <v>2023</v>
      </c>
      <c r="C501">
        <v>529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>
        <v>2022</v>
      </c>
      <c r="B502">
        <v>2023</v>
      </c>
      <c r="C502">
        <v>530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>
        <v>2022</v>
      </c>
      <c r="B503">
        <v>2023</v>
      </c>
      <c r="C503">
        <v>531</v>
      </c>
      <c r="D503">
        <v>77.008499999999998</v>
      </c>
      <c r="E503">
        <v>0</v>
      </c>
      <c r="F503">
        <v>0</v>
      </c>
      <c r="G503">
        <v>105.818</v>
      </c>
      <c r="H503">
        <v>37</v>
      </c>
    </row>
    <row r="504" spans="1:8" x14ac:dyDescent="0.25">
      <c r="A504">
        <v>2022</v>
      </c>
      <c r="B504">
        <v>2023</v>
      </c>
      <c r="C504">
        <v>532</v>
      </c>
      <c r="D504">
        <v>79.991500000000002</v>
      </c>
      <c r="E504">
        <v>0</v>
      </c>
      <c r="F504">
        <v>1</v>
      </c>
      <c r="G504">
        <v>141.73175000000001</v>
      </c>
      <c r="H504">
        <v>36</v>
      </c>
    </row>
    <row r="505" spans="1:8" x14ac:dyDescent="0.25">
      <c r="A505">
        <v>2022</v>
      </c>
      <c r="B505">
        <v>2023</v>
      </c>
      <c r="C505">
        <v>534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>
        <v>2022</v>
      </c>
      <c r="B506">
        <v>2023</v>
      </c>
      <c r="C506">
        <v>535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>
        <v>2022</v>
      </c>
      <c r="B507">
        <v>2023</v>
      </c>
      <c r="C507">
        <v>536</v>
      </c>
      <c r="D507">
        <v>128.15125</v>
      </c>
      <c r="E507">
        <v>0</v>
      </c>
      <c r="F507">
        <v>0</v>
      </c>
      <c r="G507">
        <v>272.12025</v>
      </c>
      <c r="H507">
        <v>37</v>
      </c>
    </row>
    <row r="508" spans="1:8" x14ac:dyDescent="0.25">
      <c r="A508">
        <v>2022</v>
      </c>
      <c r="B508">
        <v>2023</v>
      </c>
      <c r="C508">
        <v>537</v>
      </c>
      <c r="D508">
        <v>47.256999999999998</v>
      </c>
      <c r="E508">
        <v>0</v>
      </c>
      <c r="F508">
        <v>0</v>
      </c>
      <c r="G508">
        <v>77.196899999999999</v>
      </c>
      <c r="H508">
        <v>28.5</v>
      </c>
    </row>
    <row r="509" spans="1:8" x14ac:dyDescent="0.25">
      <c r="A509">
        <v>2022</v>
      </c>
      <c r="B509">
        <v>2023</v>
      </c>
      <c r="C509">
        <v>538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>
        <v>2022</v>
      </c>
      <c r="B510">
        <v>2023</v>
      </c>
      <c r="C510">
        <v>539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>
        <v>2022</v>
      </c>
      <c r="B511">
        <v>2023</v>
      </c>
      <c r="C511">
        <v>542</v>
      </c>
      <c r="D511">
        <v>77.008499999999998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>
        <v>2022</v>
      </c>
      <c r="B512">
        <v>2023</v>
      </c>
      <c r="C512">
        <v>543</v>
      </c>
      <c r="D512">
        <v>3.14</v>
      </c>
      <c r="E512">
        <v>0</v>
      </c>
      <c r="F512">
        <v>0</v>
      </c>
      <c r="G512">
        <v>12.25385</v>
      </c>
      <c r="H512">
        <v>0</v>
      </c>
    </row>
    <row r="513" spans="1:8" x14ac:dyDescent="0.25">
      <c r="A513">
        <v>2022</v>
      </c>
      <c r="B513">
        <v>2023</v>
      </c>
      <c r="C513">
        <v>544</v>
      </c>
      <c r="D513">
        <v>6.6410999999999998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>
        <v>2022</v>
      </c>
      <c r="B514">
        <v>2023</v>
      </c>
      <c r="C514">
        <v>545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>
        <v>2022</v>
      </c>
      <c r="B515">
        <v>2023</v>
      </c>
      <c r="C515">
        <v>546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>
        <v>2022</v>
      </c>
      <c r="B516">
        <v>2023</v>
      </c>
      <c r="C516">
        <v>547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>
        <v>2022</v>
      </c>
      <c r="B517">
        <v>2023</v>
      </c>
      <c r="C517">
        <v>548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>
        <v>2022</v>
      </c>
      <c r="B518">
        <v>2023</v>
      </c>
      <c r="C518">
        <v>549</v>
      </c>
      <c r="D518">
        <v>0</v>
      </c>
      <c r="E518">
        <v>0</v>
      </c>
      <c r="F518">
        <v>0</v>
      </c>
      <c r="G518">
        <v>0</v>
      </c>
      <c r="H518">
        <v>0</v>
      </c>
    </row>
  </sheetData>
  <autoFilter ref="G1:G428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6" sqref="E16"/>
    </sheetView>
  </sheetViews>
  <sheetFormatPr defaultRowHeight="15" x14ac:dyDescent="0.25"/>
  <cols>
    <col min="6" max="6" width="11.28515625" customWidth="1"/>
  </cols>
  <sheetData>
    <row r="1" spans="1:6" x14ac:dyDescent="0.25">
      <c r="A1" s="40" t="s">
        <v>1</v>
      </c>
      <c r="B1" s="40" t="s">
        <v>198</v>
      </c>
      <c r="C1" s="40" t="s">
        <v>200</v>
      </c>
      <c r="D1" s="40" t="s">
        <v>199</v>
      </c>
      <c r="E1" s="39" t="s">
        <v>201</v>
      </c>
      <c r="F1" s="38" t="s">
        <v>202</v>
      </c>
    </row>
    <row r="2" spans="1:6" x14ac:dyDescent="0.25">
      <c r="A2" s="40">
        <v>2015</v>
      </c>
      <c r="B2" s="41">
        <v>0.17</v>
      </c>
      <c r="C2" s="41">
        <v>16.100000000000001</v>
      </c>
      <c r="D2" s="41">
        <v>1350</v>
      </c>
      <c r="E2" t="s">
        <v>13</v>
      </c>
      <c r="F2" t="s">
        <v>13</v>
      </c>
    </row>
    <row r="3" spans="1:6" x14ac:dyDescent="0.25">
      <c r="A3" s="40">
        <v>2016</v>
      </c>
      <c r="B3" s="41">
        <v>0.14000000000000001</v>
      </c>
      <c r="C3" s="41" t="s">
        <v>13</v>
      </c>
      <c r="D3" s="41">
        <v>358</v>
      </c>
      <c r="E3" t="s">
        <v>13</v>
      </c>
      <c r="F3" t="s">
        <v>13</v>
      </c>
    </row>
    <row r="4" spans="1:6" x14ac:dyDescent="0.25">
      <c r="A4" s="40">
        <v>2017</v>
      </c>
      <c r="B4" s="41">
        <v>0.17</v>
      </c>
      <c r="C4" s="41">
        <v>14.7</v>
      </c>
      <c r="D4" s="41">
        <v>5610</v>
      </c>
      <c r="E4" s="42">
        <v>55.284556000000002</v>
      </c>
      <c r="F4" s="42">
        <v>20.696907199999998</v>
      </c>
    </row>
    <row r="5" spans="1:6" x14ac:dyDescent="0.25">
      <c r="A5" s="40">
        <v>2018</v>
      </c>
      <c r="B5" s="41">
        <v>0.09</v>
      </c>
      <c r="C5" s="41">
        <v>15.8</v>
      </c>
      <c r="D5" s="41">
        <v>1</v>
      </c>
      <c r="E5" s="42">
        <v>8.4184110000000008</v>
      </c>
      <c r="F5" s="42">
        <v>0</v>
      </c>
    </row>
    <row r="6" spans="1:6" x14ac:dyDescent="0.25">
      <c r="A6" s="40">
        <v>2019</v>
      </c>
      <c r="B6" s="41" t="s">
        <v>13</v>
      </c>
      <c r="C6" s="41">
        <v>13.9</v>
      </c>
      <c r="D6" s="41">
        <v>4420</v>
      </c>
      <c r="E6" s="42">
        <v>39.169085000000003</v>
      </c>
      <c r="F6" s="42">
        <v>9.8714285999999998</v>
      </c>
    </row>
    <row r="7" spans="1:6" x14ac:dyDescent="0.25">
      <c r="A7" s="40">
        <v>2020</v>
      </c>
      <c r="B7" s="41">
        <v>0.17</v>
      </c>
      <c r="C7" s="41">
        <v>14.4</v>
      </c>
      <c r="D7" s="41">
        <v>4720</v>
      </c>
      <c r="E7" s="42">
        <v>49.723452999999999</v>
      </c>
      <c r="F7" s="42">
        <v>0.98571430000000004</v>
      </c>
    </row>
    <row r="8" spans="1:6" x14ac:dyDescent="0.25">
      <c r="A8" s="40">
        <v>2021</v>
      </c>
      <c r="B8" s="41">
        <v>0.11</v>
      </c>
      <c r="C8" s="41">
        <v>14.8</v>
      </c>
      <c r="D8" s="41">
        <v>3485</v>
      </c>
      <c r="E8" s="42">
        <v>19.981949</v>
      </c>
      <c r="F8" s="42">
        <v>0.20689660000000001</v>
      </c>
    </row>
    <row r="9" spans="1:6" x14ac:dyDescent="0.25">
      <c r="A9" s="40">
        <v>2022</v>
      </c>
      <c r="B9" s="41">
        <v>0.13</v>
      </c>
      <c r="C9" s="41" t="s">
        <v>13</v>
      </c>
      <c r="D9" s="41">
        <v>600</v>
      </c>
      <c r="E9" s="42">
        <v>25.801729000000002</v>
      </c>
      <c r="F9" s="42">
        <v>1.2444443999999999</v>
      </c>
    </row>
    <row r="10" spans="1:6" ht="15.75" thickBot="1" x14ac:dyDescent="0.3">
      <c r="A10" s="40">
        <v>2023</v>
      </c>
      <c r="B10" s="41">
        <v>0.17</v>
      </c>
      <c r="C10" s="41" t="s">
        <v>13</v>
      </c>
      <c r="D10" s="41">
        <v>6800</v>
      </c>
      <c r="E10" s="43">
        <v>41.224401999999998</v>
      </c>
      <c r="F10" s="42">
        <v>15.2419355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1"/>
  <sheetViews>
    <sheetView topLeftCell="B1" workbookViewId="0">
      <pane xSplit="14" ySplit="24" topLeftCell="AO25" activePane="bottomRight" state="frozen"/>
      <selection pane="topRight" activeCell="P1" sqref="P1"/>
      <selection pane="bottomLeft" activeCell="B25" sqref="B25"/>
      <selection pane="bottomRight" activeCell="AO64" sqref="AO64"/>
    </sheetView>
  </sheetViews>
  <sheetFormatPr defaultColWidth="9.140625" defaultRowHeight="12" x14ac:dyDescent="0.2"/>
  <cols>
    <col min="1" max="1" width="16.5703125" style="2" customWidth="1"/>
    <col min="2" max="2" width="13.140625" style="2" customWidth="1"/>
    <col min="3" max="3" width="7.42578125" style="2" customWidth="1"/>
    <col min="4" max="4" width="9.5703125" style="2" customWidth="1"/>
    <col min="5" max="5" width="3.28515625" style="2" customWidth="1"/>
    <col min="6" max="6" width="9.28515625" style="2" customWidth="1"/>
    <col min="7" max="7" width="11" style="2" customWidth="1"/>
    <col min="8" max="8" width="11.140625" style="2" customWidth="1"/>
    <col min="9" max="9" width="9.140625" style="2"/>
    <col min="10" max="10" width="2" style="2" customWidth="1"/>
    <col min="11" max="11" width="12.140625" style="2" customWidth="1"/>
    <col min="12" max="12" width="8.140625" style="2" customWidth="1"/>
    <col min="13" max="13" width="9.140625" style="2"/>
    <col min="14" max="14" width="6.85546875" style="2" customWidth="1"/>
    <col min="15" max="15" width="22.28515625" style="2" customWidth="1"/>
    <col min="16" max="17" width="9.140625" style="2"/>
    <col min="18" max="18" width="5.140625" style="2" customWidth="1"/>
    <col min="19" max="19" width="9.140625" style="2"/>
    <col min="20" max="20" width="9.7109375" style="2" customWidth="1"/>
    <col min="21" max="23" width="9.140625" style="2"/>
    <col min="24" max="24" width="17.5703125" style="2" bestFit="1" customWidth="1"/>
    <col min="25" max="26" width="9.140625" style="2" hidden="1" customWidth="1"/>
    <col min="27" max="27" width="3.42578125" style="2" hidden="1" customWidth="1"/>
    <col min="28" max="29" width="9.140625" style="2" hidden="1" customWidth="1"/>
    <col min="30" max="30" width="5" style="2" customWidth="1"/>
    <col min="31" max="31" width="5.42578125" style="2" customWidth="1"/>
    <col min="32" max="32" width="3.140625" style="2" customWidth="1"/>
    <col min="33" max="33" width="7.5703125" style="2" customWidth="1"/>
    <col min="34" max="16384" width="9.140625" style="2"/>
  </cols>
  <sheetData>
    <row r="1" spans="1:41" s="4" customFormat="1" ht="26.25" customHeight="1" x14ac:dyDescent="0.25">
      <c r="A1" s="4" t="s">
        <v>45</v>
      </c>
      <c r="B1" s="4" t="s">
        <v>46</v>
      </c>
      <c r="C1" s="4" t="s">
        <v>47</v>
      </c>
      <c r="D1" s="4" t="s">
        <v>48</v>
      </c>
      <c r="F1" s="4" t="s">
        <v>48</v>
      </c>
      <c r="G1" s="4" t="s">
        <v>48</v>
      </c>
      <c r="H1" s="4" t="s">
        <v>49</v>
      </c>
      <c r="I1" s="4" t="s">
        <v>50</v>
      </c>
      <c r="K1" s="4" t="s">
        <v>48</v>
      </c>
      <c r="L1" s="4" t="s">
        <v>48</v>
      </c>
      <c r="M1" s="4" t="s">
        <v>51</v>
      </c>
      <c r="N1" s="4" t="s">
        <v>11</v>
      </c>
      <c r="O1" s="4" t="s">
        <v>52</v>
      </c>
      <c r="P1" s="4" t="s">
        <v>48</v>
      </c>
      <c r="Q1" s="4" t="s">
        <v>51</v>
      </c>
      <c r="R1" s="4" t="s">
        <v>11</v>
      </c>
      <c r="S1" s="4" t="s">
        <v>48</v>
      </c>
      <c r="T1" s="4" t="s">
        <v>50</v>
      </c>
      <c r="U1" s="4" t="s">
        <v>11</v>
      </c>
      <c r="V1" s="4" t="s">
        <v>48</v>
      </c>
      <c r="W1" s="4" t="s">
        <v>51</v>
      </c>
      <c r="X1" s="4" t="s">
        <v>53</v>
      </c>
      <c r="Y1" s="4" t="s">
        <v>54</v>
      </c>
      <c r="Z1" s="4" t="s">
        <v>51</v>
      </c>
      <c r="AA1" s="4" t="s">
        <v>53</v>
      </c>
      <c r="AB1" s="4" t="s">
        <v>54</v>
      </c>
      <c r="AC1" s="4" t="s">
        <v>55</v>
      </c>
      <c r="AD1" s="4" t="s">
        <v>53</v>
      </c>
      <c r="AE1" s="4" t="s">
        <v>54</v>
      </c>
      <c r="AF1" s="4" t="s">
        <v>55</v>
      </c>
      <c r="AG1" s="4" t="s">
        <v>53</v>
      </c>
      <c r="AH1" s="4" t="s">
        <v>54</v>
      </c>
      <c r="AI1" s="4" t="s">
        <v>11</v>
      </c>
      <c r="AJ1" s="4" t="s">
        <v>53</v>
      </c>
      <c r="AK1" s="4" t="s">
        <v>54</v>
      </c>
      <c r="AL1" s="4" t="s">
        <v>11</v>
      </c>
      <c r="AM1" s="4" t="s">
        <v>53</v>
      </c>
      <c r="AN1" s="4" t="s">
        <v>54</v>
      </c>
      <c r="AO1" s="4" t="s">
        <v>11</v>
      </c>
    </row>
    <row r="2" spans="1:41" ht="11.1" customHeight="1" x14ac:dyDescent="0.2">
      <c r="A2" s="17"/>
      <c r="B2" s="17"/>
      <c r="C2" s="28"/>
      <c r="D2" s="28" t="s">
        <v>56</v>
      </c>
      <c r="E2" s="28"/>
      <c r="F2" s="28" t="s">
        <v>57</v>
      </c>
      <c r="G2" s="29" t="s">
        <v>58</v>
      </c>
      <c r="H2" s="29" t="s">
        <v>59</v>
      </c>
      <c r="I2" s="26" t="s">
        <v>60</v>
      </c>
      <c r="J2" s="26"/>
      <c r="K2" s="26" t="s">
        <v>61</v>
      </c>
      <c r="L2" s="30" t="s">
        <v>62</v>
      </c>
      <c r="M2" s="30"/>
      <c r="N2" s="30"/>
      <c r="O2" s="30"/>
      <c r="P2" s="30" t="s">
        <v>63</v>
      </c>
      <c r="Q2" s="30"/>
      <c r="R2" s="30"/>
      <c r="S2" s="33" t="s">
        <v>64</v>
      </c>
      <c r="T2" s="32"/>
      <c r="U2" s="32"/>
      <c r="V2" s="30" t="s">
        <v>65</v>
      </c>
      <c r="W2" s="30"/>
      <c r="X2" s="33" t="s">
        <v>66</v>
      </c>
      <c r="Y2" s="30"/>
      <c r="Z2" s="27" t="s">
        <v>67</v>
      </c>
      <c r="AA2" s="31" t="s">
        <v>68</v>
      </c>
      <c r="AB2" s="31"/>
      <c r="AC2" s="31"/>
      <c r="AD2" s="33" t="s">
        <v>69</v>
      </c>
      <c r="AE2" s="33"/>
      <c r="AF2" s="33"/>
      <c r="AG2" s="30" t="s">
        <v>70</v>
      </c>
      <c r="AH2" s="32"/>
      <c r="AI2" s="32"/>
      <c r="AJ2" s="26" t="s">
        <v>71</v>
      </c>
      <c r="AK2" s="26" t="s">
        <v>72</v>
      </c>
      <c r="AL2" s="17"/>
      <c r="AM2" s="26" t="s">
        <v>73</v>
      </c>
      <c r="AN2" s="26" t="s">
        <v>74</v>
      </c>
      <c r="AO2" s="17"/>
    </row>
    <row r="3" spans="1:41" ht="11.1" customHeight="1" x14ac:dyDescent="0.2">
      <c r="A3" s="17"/>
      <c r="B3" s="17"/>
      <c r="C3" s="1"/>
      <c r="D3" s="3"/>
      <c r="E3" s="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</row>
    <row r="4" spans="1:41" ht="11.1" customHeight="1" x14ac:dyDescent="0.2">
      <c r="A4" s="17" t="s">
        <v>75</v>
      </c>
      <c r="B4" s="17" t="s">
        <v>76</v>
      </c>
      <c r="C4" s="17">
        <v>100</v>
      </c>
      <c r="D4" s="17">
        <v>3</v>
      </c>
      <c r="E4" s="17"/>
      <c r="F4" s="17">
        <v>3</v>
      </c>
      <c r="G4" s="17">
        <v>3</v>
      </c>
      <c r="H4" s="17">
        <v>0</v>
      </c>
      <c r="I4" s="17">
        <v>0</v>
      </c>
      <c r="J4" s="17"/>
      <c r="K4" s="17">
        <v>3</v>
      </c>
      <c r="L4" s="17">
        <v>3</v>
      </c>
      <c r="M4" s="17">
        <v>0</v>
      </c>
      <c r="N4" s="17"/>
      <c r="O4" s="17">
        <v>0</v>
      </c>
      <c r="P4" s="17">
        <v>0</v>
      </c>
      <c r="Q4" s="17">
        <v>0</v>
      </c>
      <c r="R4" s="17"/>
      <c r="S4" s="17"/>
      <c r="T4" s="17">
        <v>0</v>
      </c>
      <c r="U4" s="17"/>
      <c r="V4" s="17">
        <v>3</v>
      </c>
      <c r="W4" s="17"/>
      <c r="X4" s="17">
        <v>4</v>
      </c>
      <c r="Y4" s="17">
        <v>1</v>
      </c>
      <c r="Z4" s="17">
        <v>1</v>
      </c>
      <c r="AA4" s="17">
        <v>3</v>
      </c>
      <c r="AB4" s="17">
        <v>0</v>
      </c>
      <c r="AC4" s="17"/>
      <c r="AD4" s="17"/>
      <c r="AE4" s="17"/>
      <c r="AF4" s="17"/>
      <c r="AG4" s="17">
        <v>3</v>
      </c>
      <c r="AH4" s="17"/>
      <c r="AI4" s="17"/>
      <c r="AJ4" s="17">
        <v>3</v>
      </c>
      <c r="AK4" s="17">
        <v>0</v>
      </c>
      <c r="AL4" s="17"/>
      <c r="AM4" s="17">
        <v>5</v>
      </c>
      <c r="AN4" s="17">
        <v>1</v>
      </c>
      <c r="AO4" s="17" t="s">
        <v>77</v>
      </c>
    </row>
    <row r="5" spans="1:41" ht="11.1" customHeight="1" x14ac:dyDescent="0.2">
      <c r="A5" s="17" t="s">
        <v>75</v>
      </c>
      <c r="B5" s="17" t="s">
        <v>76</v>
      </c>
      <c r="C5" s="17">
        <v>99</v>
      </c>
      <c r="D5" s="17">
        <v>2</v>
      </c>
      <c r="E5" s="17"/>
      <c r="F5" s="17">
        <v>2</v>
      </c>
      <c r="G5" s="17">
        <v>3</v>
      </c>
      <c r="H5" s="17">
        <v>0</v>
      </c>
      <c r="I5" s="17">
        <v>0</v>
      </c>
      <c r="J5" s="17"/>
      <c r="K5" s="17">
        <v>3</v>
      </c>
      <c r="L5" s="17">
        <v>3</v>
      </c>
      <c r="M5" s="17">
        <v>0</v>
      </c>
      <c r="N5" s="17"/>
      <c r="O5" s="17"/>
      <c r="P5" s="17">
        <v>0</v>
      </c>
      <c r="Q5" s="17">
        <v>0</v>
      </c>
      <c r="R5" s="17"/>
      <c r="S5" s="17"/>
      <c r="T5" s="17">
        <v>0</v>
      </c>
      <c r="U5" s="17"/>
      <c r="V5" s="17">
        <v>2</v>
      </c>
      <c r="W5" s="17"/>
      <c r="X5" s="17">
        <v>3</v>
      </c>
      <c r="Y5" s="17">
        <v>1</v>
      </c>
      <c r="Z5" s="17">
        <v>1</v>
      </c>
      <c r="AA5" s="17">
        <v>0</v>
      </c>
      <c r="AB5" s="17"/>
      <c r="AC5" s="17"/>
      <c r="AD5" s="17">
        <v>0</v>
      </c>
      <c r="AE5" s="17"/>
      <c r="AF5" s="17"/>
      <c r="AG5" s="17">
        <v>2</v>
      </c>
      <c r="AH5" s="17"/>
      <c r="AI5" s="17"/>
      <c r="AJ5" s="17">
        <v>0</v>
      </c>
      <c r="AK5" s="17">
        <v>0</v>
      </c>
      <c r="AL5" s="17"/>
      <c r="AM5" s="17">
        <v>0</v>
      </c>
      <c r="AN5" s="17"/>
      <c r="AO5" s="17"/>
    </row>
    <row r="6" spans="1:41" ht="11.1" customHeight="1" x14ac:dyDescent="0.2">
      <c r="A6" s="17" t="s">
        <v>75</v>
      </c>
      <c r="B6" s="17" t="s">
        <v>76</v>
      </c>
      <c r="C6" s="17">
        <v>98</v>
      </c>
      <c r="D6" s="17">
        <v>0</v>
      </c>
      <c r="E6" s="17"/>
      <c r="F6" s="17">
        <v>2</v>
      </c>
      <c r="G6" s="17">
        <v>2</v>
      </c>
      <c r="H6" s="17">
        <v>0</v>
      </c>
      <c r="I6" s="17">
        <v>0</v>
      </c>
      <c r="J6" s="17"/>
      <c r="K6" s="17">
        <v>0</v>
      </c>
      <c r="L6" s="17">
        <v>0</v>
      </c>
      <c r="M6" s="17">
        <v>0</v>
      </c>
      <c r="N6" s="17"/>
      <c r="O6" s="17"/>
      <c r="P6" s="17">
        <v>0</v>
      </c>
      <c r="Q6" s="17">
        <v>0</v>
      </c>
      <c r="R6" s="17"/>
      <c r="S6" s="17"/>
      <c r="T6" s="17">
        <v>0</v>
      </c>
      <c r="U6" s="17"/>
      <c r="V6" s="17">
        <v>1</v>
      </c>
      <c r="W6" s="17" t="s">
        <v>10</v>
      </c>
      <c r="X6" s="17"/>
      <c r="Y6" s="17"/>
      <c r="Z6" s="17">
        <v>0</v>
      </c>
      <c r="AA6" s="17">
        <v>0</v>
      </c>
      <c r="AB6" s="17"/>
      <c r="AC6" s="17"/>
      <c r="AD6" s="17">
        <v>0</v>
      </c>
      <c r="AE6" s="17"/>
      <c r="AF6" s="17"/>
      <c r="AG6" s="17">
        <v>0</v>
      </c>
      <c r="AH6" s="17"/>
      <c r="AI6" s="17"/>
      <c r="AJ6" s="17">
        <v>0</v>
      </c>
      <c r="AK6" s="17">
        <v>0</v>
      </c>
      <c r="AL6" s="17"/>
      <c r="AM6" s="17">
        <v>0</v>
      </c>
      <c r="AN6" s="17"/>
      <c r="AO6" s="17"/>
    </row>
    <row r="7" spans="1:41" ht="11.1" customHeight="1" x14ac:dyDescent="0.2">
      <c r="A7" s="17" t="s">
        <v>75</v>
      </c>
      <c r="B7" s="17" t="s">
        <v>76</v>
      </c>
      <c r="C7" s="17">
        <v>97</v>
      </c>
      <c r="D7" s="17">
        <v>0</v>
      </c>
      <c r="E7" s="17"/>
      <c r="F7" s="17">
        <v>2</v>
      </c>
      <c r="G7" s="17">
        <v>3</v>
      </c>
      <c r="H7" s="17">
        <v>0</v>
      </c>
      <c r="I7" s="17">
        <v>0</v>
      </c>
      <c r="J7" s="17"/>
      <c r="K7" s="17">
        <v>0</v>
      </c>
      <c r="L7" s="17">
        <v>0</v>
      </c>
      <c r="M7" s="17">
        <v>0</v>
      </c>
      <c r="N7" s="17"/>
      <c r="O7" s="17"/>
      <c r="P7" s="17">
        <v>0</v>
      </c>
      <c r="Q7" s="17">
        <v>0</v>
      </c>
      <c r="R7" s="17"/>
      <c r="S7" s="17"/>
      <c r="T7" s="17">
        <v>0</v>
      </c>
      <c r="U7" s="17"/>
      <c r="V7" s="17">
        <v>2</v>
      </c>
      <c r="W7" s="17"/>
      <c r="X7" s="17">
        <v>3</v>
      </c>
      <c r="Y7" s="17">
        <v>1</v>
      </c>
      <c r="Z7" s="17">
        <v>1</v>
      </c>
      <c r="AA7" s="17">
        <v>0</v>
      </c>
      <c r="AB7" s="17"/>
      <c r="AC7" s="17"/>
      <c r="AD7" s="17">
        <v>4</v>
      </c>
      <c r="AE7" s="17">
        <v>1</v>
      </c>
      <c r="AF7" s="17">
        <v>1</v>
      </c>
      <c r="AG7" s="17">
        <v>4</v>
      </c>
      <c r="AH7" s="17"/>
      <c r="AI7" s="17"/>
      <c r="AJ7" s="17">
        <v>4</v>
      </c>
      <c r="AK7" s="17">
        <v>0</v>
      </c>
      <c r="AL7" s="17"/>
      <c r="AM7" s="17">
        <v>0</v>
      </c>
      <c r="AN7" s="17"/>
      <c r="AO7" s="17"/>
    </row>
    <row r="8" spans="1:41" ht="11.1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</row>
    <row r="9" spans="1:41" ht="11.1" customHeight="1" x14ac:dyDescent="0.2">
      <c r="A9" s="17" t="s">
        <v>75</v>
      </c>
      <c r="B9" s="17" t="s">
        <v>78</v>
      </c>
      <c r="C9" s="17">
        <v>96</v>
      </c>
      <c r="D9" s="17">
        <v>0</v>
      </c>
      <c r="E9" s="17"/>
      <c r="F9" s="17">
        <v>2</v>
      </c>
      <c r="G9" s="17">
        <v>2</v>
      </c>
      <c r="H9" s="17">
        <v>0</v>
      </c>
      <c r="I9" s="17">
        <v>0</v>
      </c>
      <c r="J9" s="17"/>
      <c r="K9" s="17">
        <v>2</v>
      </c>
      <c r="L9" s="17">
        <v>0</v>
      </c>
      <c r="M9" s="17">
        <v>0</v>
      </c>
      <c r="N9" s="17"/>
      <c r="O9" s="17">
        <v>1</v>
      </c>
      <c r="P9" s="17">
        <v>0</v>
      </c>
      <c r="Q9" s="17">
        <v>0</v>
      </c>
      <c r="R9" s="17"/>
      <c r="S9" s="17"/>
      <c r="T9" s="17">
        <v>0</v>
      </c>
      <c r="U9" s="17"/>
      <c r="V9" s="17">
        <v>1</v>
      </c>
      <c r="W9" s="17"/>
      <c r="X9" s="17"/>
      <c r="Y9" s="17"/>
      <c r="Z9" s="17">
        <v>0</v>
      </c>
      <c r="AA9" s="17">
        <v>1</v>
      </c>
      <c r="AB9" s="17">
        <v>0</v>
      </c>
      <c r="AC9" s="17"/>
      <c r="AD9" s="17"/>
      <c r="AE9" s="17"/>
      <c r="AF9" s="17"/>
      <c r="AG9" s="17">
        <v>0</v>
      </c>
      <c r="AH9" s="17"/>
      <c r="AI9" s="17"/>
      <c r="AJ9" s="17">
        <v>0</v>
      </c>
      <c r="AK9" s="17">
        <v>0</v>
      </c>
      <c r="AL9" s="17"/>
      <c r="AM9" s="17">
        <v>3</v>
      </c>
      <c r="AN9" s="17">
        <v>1</v>
      </c>
      <c r="AO9" s="17">
        <v>20.5</v>
      </c>
    </row>
    <row r="10" spans="1:41" ht="11.1" customHeight="1" x14ac:dyDescent="0.2">
      <c r="A10" s="17" t="s">
        <v>75</v>
      </c>
      <c r="B10" s="17" t="s">
        <v>78</v>
      </c>
      <c r="C10" s="17">
        <v>95</v>
      </c>
      <c r="D10" s="17">
        <v>0</v>
      </c>
      <c r="E10" s="17"/>
      <c r="F10" s="17">
        <v>3</v>
      </c>
      <c r="G10" s="17">
        <v>3</v>
      </c>
      <c r="H10" s="17">
        <v>0</v>
      </c>
      <c r="I10" s="17">
        <v>0</v>
      </c>
      <c r="J10" s="17"/>
      <c r="K10" s="17">
        <v>3</v>
      </c>
      <c r="L10" s="17">
        <v>0</v>
      </c>
      <c r="M10" s="17">
        <v>0</v>
      </c>
      <c r="N10" s="17"/>
      <c r="O10" s="17"/>
      <c r="P10" s="17">
        <v>0</v>
      </c>
      <c r="Q10" s="17">
        <v>0</v>
      </c>
      <c r="R10" s="17"/>
      <c r="S10" s="17"/>
      <c r="T10" s="17">
        <v>0</v>
      </c>
      <c r="U10" s="17"/>
      <c r="V10" s="17">
        <v>2</v>
      </c>
      <c r="W10" s="17"/>
      <c r="X10" s="17">
        <v>4</v>
      </c>
      <c r="Y10" s="17">
        <v>1</v>
      </c>
      <c r="Z10" s="17">
        <v>1</v>
      </c>
      <c r="AA10" s="17">
        <v>2</v>
      </c>
      <c r="AB10" s="17">
        <v>0</v>
      </c>
      <c r="AC10" s="17"/>
      <c r="AD10" s="17">
        <v>2</v>
      </c>
      <c r="AE10" s="17">
        <v>0</v>
      </c>
      <c r="AF10" s="17">
        <v>0</v>
      </c>
      <c r="AG10" s="17">
        <v>3</v>
      </c>
      <c r="AH10" s="17"/>
      <c r="AI10" s="17"/>
      <c r="AJ10" s="17">
        <v>3</v>
      </c>
      <c r="AK10" s="17">
        <v>0</v>
      </c>
      <c r="AL10" s="17"/>
      <c r="AM10" s="17">
        <v>0</v>
      </c>
      <c r="AN10" s="17"/>
      <c r="AO10" s="17"/>
    </row>
    <row r="11" spans="1:41" ht="11.1" customHeight="1" x14ac:dyDescent="0.2">
      <c r="A11" s="17" t="s">
        <v>75</v>
      </c>
      <c r="B11" s="17" t="s">
        <v>78</v>
      </c>
      <c r="C11" s="17">
        <v>94</v>
      </c>
      <c r="D11" s="17">
        <v>0</v>
      </c>
      <c r="E11" s="17"/>
      <c r="F11" s="17">
        <v>2</v>
      </c>
      <c r="G11" s="17">
        <v>2</v>
      </c>
      <c r="H11" s="17">
        <v>0</v>
      </c>
      <c r="I11" s="17">
        <v>0</v>
      </c>
      <c r="J11" s="17"/>
      <c r="K11" s="17">
        <v>3</v>
      </c>
      <c r="L11" s="17">
        <v>0</v>
      </c>
      <c r="M11" s="17">
        <v>0</v>
      </c>
      <c r="N11" s="17"/>
      <c r="O11" s="17"/>
      <c r="P11" s="17">
        <v>0</v>
      </c>
      <c r="Q11" s="17">
        <v>0</v>
      </c>
      <c r="R11" s="17"/>
      <c r="S11" s="17"/>
      <c r="T11" s="17">
        <v>0</v>
      </c>
      <c r="U11" s="17"/>
      <c r="V11" s="17">
        <v>1</v>
      </c>
      <c r="W11" s="17"/>
      <c r="X11" s="17"/>
      <c r="Y11" s="17"/>
      <c r="Z11" s="17">
        <v>0</v>
      </c>
      <c r="AA11" s="17">
        <v>0</v>
      </c>
      <c r="AB11" s="17"/>
      <c r="AC11" s="17"/>
      <c r="AD11" s="17">
        <v>0</v>
      </c>
      <c r="AE11" s="17"/>
      <c r="AF11" s="17"/>
      <c r="AG11" s="17">
        <v>0</v>
      </c>
      <c r="AH11" s="17"/>
      <c r="AI11" s="17"/>
      <c r="AJ11" s="17">
        <v>0</v>
      </c>
      <c r="AK11" s="17">
        <v>0</v>
      </c>
      <c r="AL11" s="17"/>
      <c r="AM11" s="17">
        <v>0</v>
      </c>
      <c r="AN11" s="17"/>
      <c r="AO11" s="17"/>
    </row>
    <row r="12" spans="1:41" ht="11.1" customHeight="1" x14ac:dyDescent="0.2">
      <c r="A12" s="17" t="s">
        <v>75</v>
      </c>
      <c r="B12" s="17" t="s">
        <v>78</v>
      </c>
      <c r="C12" s="17">
        <v>93</v>
      </c>
      <c r="D12" s="17">
        <v>0</v>
      </c>
      <c r="E12" s="17"/>
      <c r="F12" s="17">
        <v>3</v>
      </c>
      <c r="G12" s="17">
        <v>2</v>
      </c>
      <c r="H12" s="17">
        <v>0</v>
      </c>
      <c r="I12" s="17">
        <v>0</v>
      </c>
      <c r="J12" s="17"/>
      <c r="K12" s="17">
        <v>3</v>
      </c>
      <c r="L12" s="17">
        <v>3</v>
      </c>
      <c r="M12" s="17">
        <v>1</v>
      </c>
      <c r="N12" s="17"/>
      <c r="O12" s="17"/>
      <c r="P12" s="17">
        <v>0</v>
      </c>
      <c r="Q12" s="17">
        <v>0</v>
      </c>
      <c r="R12" s="17"/>
      <c r="S12" s="17"/>
      <c r="T12" s="17">
        <v>0</v>
      </c>
      <c r="U12" s="17"/>
      <c r="V12" s="17">
        <v>4</v>
      </c>
      <c r="W12" s="17"/>
      <c r="X12" s="17">
        <v>3</v>
      </c>
      <c r="Y12" s="17">
        <v>1</v>
      </c>
      <c r="Z12" s="17">
        <v>1</v>
      </c>
      <c r="AA12" s="17">
        <v>1</v>
      </c>
      <c r="AB12" s="17">
        <v>0</v>
      </c>
      <c r="AC12" s="17"/>
      <c r="AD12" s="17">
        <v>2</v>
      </c>
      <c r="AE12" s="17">
        <v>1</v>
      </c>
      <c r="AF12" s="17">
        <v>1</v>
      </c>
      <c r="AG12" s="17">
        <v>0</v>
      </c>
      <c r="AH12" s="17"/>
      <c r="AI12" s="17"/>
      <c r="AJ12" s="17">
        <v>0</v>
      </c>
      <c r="AK12" s="17">
        <v>0</v>
      </c>
      <c r="AL12" s="17"/>
      <c r="AM12" s="17"/>
      <c r="AN12" s="17"/>
      <c r="AO12" s="17"/>
    </row>
    <row r="13" spans="1:41" ht="11.1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</row>
    <row r="14" spans="1:41" ht="11.1" customHeight="1" x14ac:dyDescent="0.2">
      <c r="A14" s="17" t="s">
        <v>75</v>
      </c>
      <c r="B14" s="17" t="s">
        <v>79</v>
      </c>
      <c r="C14" s="17">
        <v>92</v>
      </c>
      <c r="D14" s="17">
        <v>0</v>
      </c>
      <c r="E14" s="17"/>
      <c r="F14" s="17">
        <v>3</v>
      </c>
      <c r="G14" s="17">
        <v>2</v>
      </c>
      <c r="H14" s="17">
        <v>0</v>
      </c>
      <c r="I14" s="17">
        <v>0</v>
      </c>
      <c r="J14" s="17"/>
      <c r="K14" s="17">
        <v>3</v>
      </c>
      <c r="L14" s="17">
        <v>2</v>
      </c>
      <c r="M14" s="17">
        <v>0</v>
      </c>
      <c r="N14" s="17" t="s">
        <v>10</v>
      </c>
      <c r="O14" s="17" t="s">
        <v>80</v>
      </c>
      <c r="P14" s="17">
        <v>0</v>
      </c>
      <c r="Q14" s="17">
        <v>0</v>
      </c>
      <c r="R14" s="17"/>
      <c r="S14" s="17"/>
      <c r="T14" s="17">
        <v>0</v>
      </c>
      <c r="U14" s="17"/>
      <c r="V14" s="17">
        <v>3</v>
      </c>
      <c r="W14" s="17"/>
      <c r="X14" s="17">
        <v>4</v>
      </c>
      <c r="Y14" s="17">
        <v>1</v>
      </c>
      <c r="Z14" s="17">
        <v>1</v>
      </c>
      <c r="AA14" s="17">
        <v>0</v>
      </c>
      <c r="AB14" s="17"/>
      <c r="AC14" s="17"/>
      <c r="AD14" s="17">
        <v>3</v>
      </c>
      <c r="AE14" s="17">
        <v>1</v>
      </c>
      <c r="AF14" s="17">
        <v>0</v>
      </c>
      <c r="AG14" s="17">
        <v>0</v>
      </c>
      <c r="AH14" s="17"/>
      <c r="AI14" s="17"/>
      <c r="AJ14" s="17">
        <v>2</v>
      </c>
      <c r="AK14" s="17">
        <v>0</v>
      </c>
      <c r="AL14" s="17"/>
      <c r="AM14" s="17">
        <v>0</v>
      </c>
      <c r="AN14" s="17"/>
      <c r="AO14" s="17"/>
    </row>
    <row r="15" spans="1:41" ht="11.1" customHeight="1" x14ac:dyDescent="0.2">
      <c r="A15" s="17" t="s">
        <v>75</v>
      </c>
      <c r="B15" s="17" t="s">
        <v>79</v>
      </c>
      <c r="C15" s="17">
        <v>91</v>
      </c>
      <c r="D15" s="17">
        <v>0</v>
      </c>
      <c r="E15" s="17"/>
      <c r="F15" s="17">
        <v>2</v>
      </c>
      <c r="G15" s="17">
        <v>2</v>
      </c>
      <c r="H15" s="17">
        <v>0</v>
      </c>
      <c r="I15" s="17">
        <v>0</v>
      </c>
      <c r="J15" s="17"/>
      <c r="K15" s="17">
        <v>2</v>
      </c>
      <c r="L15" s="17">
        <v>2</v>
      </c>
      <c r="M15" s="17">
        <v>0</v>
      </c>
      <c r="N15" s="17"/>
      <c r="O15" s="17"/>
      <c r="P15" s="17">
        <v>0</v>
      </c>
      <c r="Q15" s="17">
        <v>0</v>
      </c>
      <c r="R15" s="17"/>
      <c r="S15" s="17"/>
      <c r="T15" s="17">
        <v>0</v>
      </c>
      <c r="U15" s="17"/>
      <c r="V15" s="17"/>
      <c r="W15" s="17"/>
      <c r="X15" s="17"/>
      <c r="Y15" s="17"/>
      <c r="Z15" s="17">
        <v>0</v>
      </c>
      <c r="AA15" s="17">
        <v>0</v>
      </c>
      <c r="AB15" s="17"/>
      <c r="AC15" s="17"/>
      <c r="AD15" s="17">
        <v>0</v>
      </c>
      <c r="AE15" s="17"/>
      <c r="AF15" s="17"/>
      <c r="AG15" s="17">
        <v>0</v>
      </c>
      <c r="AH15" s="17"/>
      <c r="AI15" s="17"/>
      <c r="AJ15" s="17">
        <v>0</v>
      </c>
      <c r="AK15" s="17">
        <v>0</v>
      </c>
      <c r="AL15" s="17"/>
      <c r="AM15" s="17">
        <v>0</v>
      </c>
      <c r="AN15" s="17"/>
      <c r="AO15" s="17"/>
    </row>
    <row r="16" spans="1:41" ht="11.1" customHeight="1" x14ac:dyDescent="0.2">
      <c r="A16" s="17" t="s">
        <v>75</v>
      </c>
      <c r="B16" s="17" t="s">
        <v>79</v>
      </c>
      <c r="C16" s="17">
        <v>90</v>
      </c>
      <c r="D16" s="17">
        <v>0</v>
      </c>
      <c r="E16" s="17"/>
      <c r="F16" s="17">
        <v>2</v>
      </c>
      <c r="G16" s="17">
        <v>0</v>
      </c>
      <c r="H16" s="17">
        <v>0</v>
      </c>
      <c r="I16" s="17">
        <v>0</v>
      </c>
      <c r="J16" s="17"/>
      <c r="K16" s="17">
        <v>1</v>
      </c>
      <c r="L16" s="17">
        <v>1</v>
      </c>
      <c r="M16" s="17">
        <v>0</v>
      </c>
      <c r="N16" s="17"/>
      <c r="O16" s="17"/>
      <c r="P16" s="17">
        <v>0</v>
      </c>
      <c r="Q16" s="17">
        <v>0</v>
      </c>
      <c r="R16" s="17"/>
      <c r="S16" s="17"/>
      <c r="T16" s="17">
        <v>0</v>
      </c>
      <c r="U16" s="17"/>
      <c r="V16" s="17"/>
      <c r="W16" s="17"/>
      <c r="X16" s="17"/>
      <c r="Y16" s="17"/>
      <c r="Z16" s="17">
        <v>0</v>
      </c>
      <c r="AA16" s="17">
        <v>0</v>
      </c>
      <c r="AB16" s="17"/>
      <c r="AC16" s="17"/>
      <c r="AD16" s="17"/>
      <c r="AE16" s="17"/>
      <c r="AF16" s="17"/>
      <c r="AG16" s="17">
        <v>0</v>
      </c>
      <c r="AH16" s="17"/>
      <c r="AI16" s="17"/>
      <c r="AJ16" s="17">
        <v>0</v>
      </c>
      <c r="AK16" s="17">
        <v>0</v>
      </c>
      <c r="AL16" s="17"/>
      <c r="AM16" s="17" t="s">
        <v>81</v>
      </c>
      <c r="AN16" s="17"/>
      <c r="AO16" s="17"/>
    </row>
    <row r="17" spans="1:41" ht="11.1" customHeight="1" x14ac:dyDescent="0.2">
      <c r="A17" s="17" t="s">
        <v>75</v>
      </c>
      <c r="B17" s="17" t="s">
        <v>79</v>
      </c>
      <c r="C17" s="17">
        <v>89</v>
      </c>
      <c r="D17" s="17">
        <v>2</v>
      </c>
      <c r="E17" s="17"/>
      <c r="F17" s="17">
        <v>2</v>
      </c>
      <c r="G17" s="17">
        <v>3</v>
      </c>
      <c r="H17" s="17"/>
      <c r="I17" s="17">
        <v>0</v>
      </c>
      <c r="J17" s="17"/>
      <c r="K17" s="17">
        <v>0</v>
      </c>
      <c r="L17" s="17">
        <v>3</v>
      </c>
      <c r="M17" s="17">
        <v>0</v>
      </c>
      <c r="N17" s="17"/>
      <c r="O17" s="17"/>
      <c r="P17" s="17">
        <v>0</v>
      </c>
      <c r="Q17" s="17">
        <v>0</v>
      </c>
      <c r="R17" s="17"/>
      <c r="S17" s="17"/>
      <c r="T17" s="17">
        <v>0</v>
      </c>
      <c r="U17" s="17"/>
      <c r="V17" s="17">
        <v>3</v>
      </c>
      <c r="W17" s="17"/>
      <c r="X17" s="17">
        <v>4</v>
      </c>
      <c r="Y17" s="17">
        <v>1</v>
      </c>
      <c r="Z17" s="17">
        <v>1</v>
      </c>
      <c r="AA17" s="17">
        <v>2</v>
      </c>
      <c r="AB17" s="17">
        <v>0</v>
      </c>
      <c r="AC17" s="17"/>
      <c r="AD17" s="17">
        <v>3</v>
      </c>
      <c r="AE17" s="17">
        <v>1</v>
      </c>
      <c r="AF17" s="17">
        <v>0</v>
      </c>
      <c r="AG17" s="17">
        <v>2</v>
      </c>
      <c r="AH17" s="17"/>
      <c r="AI17" s="17"/>
      <c r="AJ17" s="17">
        <v>2</v>
      </c>
      <c r="AK17" s="17">
        <v>0</v>
      </c>
      <c r="AL17" s="17"/>
      <c r="AM17" s="17">
        <v>2</v>
      </c>
      <c r="AN17" s="17"/>
      <c r="AO17" s="17"/>
    </row>
    <row r="18" spans="1:41" ht="11.1" customHeight="1" x14ac:dyDescent="0.2">
      <c r="A18" s="17" t="s">
        <v>75</v>
      </c>
      <c r="B18" s="17" t="s">
        <v>79</v>
      </c>
      <c r="C18" s="17">
        <v>88</v>
      </c>
      <c r="D18" s="17">
        <v>0</v>
      </c>
      <c r="E18" s="17"/>
      <c r="F18" s="17">
        <v>3</v>
      </c>
      <c r="G18" s="17">
        <v>0</v>
      </c>
      <c r="H18" s="17">
        <v>0</v>
      </c>
      <c r="I18" s="17">
        <v>0</v>
      </c>
      <c r="J18" s="17"/>
      <c r="K18" s="17">
        <v>2</v>
      </c>
      <c r="L18" s="17">
        <v>2</v>
      </c>
      <c r="M18" s="17">
        <v>0</v>
      </c>
      <c r="N18" s="17"/>
      <c r="O18" s="17"/>
      <c r="P18" s="17">
        <v>0</v>
      </c>
      <c r="Q18" s="17">
        <v>0</v>
      </c>
      <c r="R18" s="17"/>
      <c r="S18" s="17"/>
      <c r="T18" s="17">
        <v>0</v>
      </c>
      <c r="U18" s="17"/>
      <c r="V18" s="17">
        <v>3</v>
      </c>
      <c r="W18" s="17"/>
      <c r="X18" s="17">
        <v>3</v>
      </c>
      <c r="Y18" s="17">
        <v>1</v>
      </c>
      <c r="Z18" s="17">
        <v>1</v>
      </c>
      <c r="AA18" s="17">
        <v>0</v>
      </c>
      <c r="AB18" s="17"/>
      <c r="AC18" s="17"/>
      <c r="AD18" s="17">
        <v>2</v>
      </c>
      <c r="AE18" s="17">
        <v>0</v>
      </c>
      <c r="AF18" s="17">
        <v>0</v>
      </c>
      <c r="AG18" s="17">
        <v>2</v>
      </c>
      <c r="AH18" s="17"/>
      <c r="AI18" s="17"/>
      <c r="AJ18" s="17">
        <v>2</v>
      </c>
      <c r="AK18" s="17">
        <v>0</v>
      </c>
      <c r="AL18" s="17"/>
      <c r="AM18" s="17">
        <v>1</v>
      </c>
      <c r="AN18" s="17"/>
      <c r="AO18" s="17"/>
    </row>
    <row r="19" spans="1:41" x14ac:dyDescent="0.2">
      <c r="A19" s="17" t="s">
        <v>75</v>
      </c>
      <c r="B19" s="17" t="s">
        <v>79</v>
      </c>
      <c r="C19" s="17">
        <v>87</v>
      </c>
      <c r="D19" s="17">
        <v>0</v>
      </c>
      <c r="E19" s="17"/>
      <c r="F19" s="17">
        <v>3</v>
      </c>
      <c r="G19" s="17">
        <v>0</v>
      </c>
      <c r="H19" s="17">
        <v>1</v>
      </c>
      <c r="I19" s="17">
        <v>1</v>
      </c>
      <c r="J19" s="17"/>
      <c r="K19" s="17">
        <v>2</v>
      </c>
      <c r="L19" s="17">
        <v>2</v>
      </c>
      <c r="M19" s="17">
        <v>0</v>
      </c>
      <c r="N19" s="17"/>
      <c r="O19" s="17"/>
      <c r="P19" s="17">
        <v>0</v>
      </c>
      <c r="Q19" s="17">
        <v>0</v>
      </c>
      <c r="R19" s="17"/>
      <c r="S19" s="17"/>
      <c r="T19" s="17">
        <v>0</v>
      </c>
      <c r="U19" s="17"/>
      <c r="V19" s="17">
        <v>2</v>
      </c>
      <c r="W19" s="17"/>
      <c r="X19" s="17">
        <v>3</v>
      </c>
      <c r="Y19" s="17">
        <v>1</v>
      </c>
      <c r="Z19" s="17">
        <v>1</v>
      </c>
      <c r="AA19" s="17">
        <v>2</v>
      </c>
      <c r="AB19" s="17">
        <v>0</v>
      </c>
      <c r="AC19" s="17"/>
      <c r="AD19" s="17">
        <v>3</v>
      </c>
      <c r="AE19" s="17">
        <v>1</v>
      </c>
      <c r="AF19" s="17">
        <v>1</v>
      </c>
      <c r="AG19" s="17">
        <v>0</v>
      </c>
      <c r="AH19" s="17"/>
      <c r="AI19" s="17"/>
      <c r="AJ19" s="17">
        <v>0</v>
      </c>
      <c r="AK19" s="17">
        <v>0</v>
      </c>
      <c r="AL19" s="17"/>
      <c r="AM19" s="17">
        <v>0</v>
      </c>
      <c r="AN19" s="17"/>
      <c r="AO19" s="17"/>
    </row>
    <row r="20" spans="1:41" x14ac:dyDescent="0.2">
      <c r="A20" s="17" t="s">
        <v>75</v>
      </c>
      <c r="B20" s="17" t="s">
        <v>79</v>
      </c>
      <c r="C20" s="17">
        <v>86</v>
      </c>
      <c r="D20" s="17">
        <v>0</v>
      </c>
      <c r="E20" s="17"/>
      <c r="F20" s="17">
        <v>2</v>
      </c>
      <c r="G20" s="17">
        <v>2</v>
      </c>
      <c r="H20" s="17">
        <v>1</v>
      </c>
      <c r="I20" s="17">
        <v>0</v>
      </c>
      <c r="J20" s="17"/>
      <c r="K20" s="17">
        <v>2</v>
      </c>
      <c r="L20" s="17">
        <v>2</v>
      </c>
      <c r="M20" s="17">
        <v>0</v>
      </c>
      <c r="N20" s="17"/>
      <c r="O20" s="17"/>
      <c r="P20" s="17">
        <v>0</v>
      </c>
      <c r="Q20" s="17">
        <v>0</v>
      </c>
      <c r="R20" s="17"/>
      <c r="S20" s="17"/>
      <c r="T20" s="17">
        <v>0</v>
      </c>
      <c r="U20" s="17"/>
      <c r="V20" s="17"/>
      <c r="W20" s="17"/>
      <c r="X20" s="17"/>
      <c r="Y20" s="17"/>
      <c r="Z20" s="17">
        <v>0</v>
      </c>
      <c r="AA20" s="17">
        <v>0</v>
      </c>
      <c r="AB20" s="17"/>
      <c r="AC20" s="17"/>
      <c r="AD20" s="17">
        <v>0</v>
      </c>
      <c r="AE20" s="17"/>
      <c r="AF20" s="17"/>
      <c r="AG20" s="17">
        <v>0</v>
      </c>
      <c r="AH20" s="17"/>
      <c r="AI20" s="17"/>
      <c r="AJ20" s="17">
        <v>0</v>
      </c>
      <c r="AK20" s="17">
        <v>0</v>
      </c>
      <c r="AL20" s="17"/>
      <c r="AM20" s="17">
        <v>0</v>
      </c>
      <c r="AN20" s="17"/>
      <c r="AO20" s="17"/>
    </row>
    <row r="21" spans="1:41" x14ac:dyDescent="0.2">
      <c r="A21" s="17" t="s">
        <v>75</v>
      </c>
      <c r="B21" s="17" t="s">
        <v>79</v>
      </c>
      <c r="C21" s="17">
        <v>85</v>
      </c>
      <c r="D21" s="17">
        <v>0</v>
      </c>
      <c r="E21" s="17"/>
      <c r="F21" s="17">
        <v>2</v>
      </c>
      <c r="G21" s="17">
        <v>2</v>
      </c>
      <c r="H21" s="17">
        <v>0</v>
      </c>
      <c r="I21" s="17">
        <v>0</v>
      </c>
      <c r="J21" s="17"/>
      <c r="K21" s="17">
        <v>2</v>
      </c>
      <c r="L21" s="17">
        <v>0</v>
      </c>
      <c r="M21" s="17">
        <v>0</v>
      </c>
      <c r="N21" s="17"/>
      <c r="O21" s="17"/>
      <c r="P21" s="17">
        <v>0</v>
      </c>
      <c r="Q21" s="17">
        <v>0</v>
      </c>
      <c r="R21" s="17"/>
      <c r="S21" s="17"/>
      <c r="T21" s="17">
        <v>0</v>
      </c>
      <c r="U21" s="17"/>
      <c r="V21" s="17"/>
      <c r="W21" s="17"/>
      <c r="X21" s="17"/>
      <c r="Y21" s="17"/>
      <c r="Z21" s="17">
        <v>0</v>
      </c>
      <c r="AA21" s="17">
        <v>0</v>
      </c>
      <c r="AB21" s="17"/>
      <c r="AC21" s="17"/>
      <c r="AD21" s="17">
        <v>0</v>
      </c>
      <c r="AE21" s="17"/>
      <c r="AF21" s="17"/>
      <c r="AG21" s="17">
        <v>0</v>
      </c>
      <c r="AH21" s="17"/>
      <c r="AI21" s="17"/>
      <c r="AJ21" s="17">
        <v>0</v>
      </c>
      <c r="AK21" s="17">
        <v>0</v>
      </c>
      <c r="AL21" s="17"/>
      <c r="AM21" s="17">
        <v>0</v>
      </c>
      <c r="AN21" s="17"/>
      <c r="AO21" s="17"/>
    </row>
    <row r="22" spans="1:41" x14ac:dyDescent="0.2">
      <c r="A22" s="17" t="s">
        <v>75</v>
      </c>
      <c r="B22" s="17" t="s">
        <v>79</v>
      </c>
      <c r="C22" s="17">
        <v>84</v>
      </c>
      <c r="D22" s="17">
        <v>1</v>
      </c>
      <c r="E22" s="17"/>
      <c r="F22" s="17">
        <v>2</v>
      </c>
      <c r="G22" s="17">
        <v>3</v>
      </c>
      <c r="H22" s="17">
        <v>0</v>
      </c>
      <c r="I22" s="17">
        <v>0</v>
      </c>
      <c r="J22" s="17"/>
      <c r="K22" s="17">
        <v>2</v>
      </c>
      <c r="L22" s="17">
        <v>1</v>
      </c>
      <c r="M22" s="17">
        <v>0</v>
      </c>
      <c r="N22" s="17" t="s">
        <v>15</v>
      </c>
      <c r="O22" s="17"/>
      <c r="P22" s="17">
        <v>0</v>
      </c>
      <c r="Q22" s="17">
        <v>0</v>
      </c>
      <c r="R22" s="17"/>
      <c r="S22" s="17"/>
      <c r="T22" s="17">
        <v>0</v>
      </c>
      <c r="U22" s="17"/>
      <c r="V22" s="17"/>
      <c r="W22" s="17"/>
      <c r="X22" s="17"/>
      <c r="Y22" s="17"/>
      <c r="Z22" s="17">
        <v>0</v>
      </c>
      <c r="AA22" s="17">
        <v>0</v>
      </c>
      <c r="AB22" s="17"/>
      <c r="AC22" s="17"/>
      <c r="AD22" s="17">
        <v>0</v>
      </c>
      <c r="AE22" s="17"/>
      <c r="AF22" s="17"/>
      <c r="AG22" s="17">
        <v>0</v>
      </c>
      <c r="AH22" s="17"/>
      <c r="AI22" s="17"/>
      <c r="AJ22" s="17">
        <v>0</v>
      </c>
      <c r="AK22" s="17">
        <v>0</v>
      </c>
      <c r="AL22" s="17"/>
      <c r="AM22" s="17">
        <v>0</v>
      </c>
      <c r="AN22" s="17"/>
      <c r="AO22" s="17"/>
    </row>
    <row r="23" spans="1:41" x14ac:dyDescent="0.2">
      <c r="A23" s="17" t="s">
        <v>75</v>
      </c>
      <c r="B23" s="17" t="s">
        <v>79</v>
      </c>
      <c r="C23" s="17">
        <v>83</v>
      </c>
      <c r="D23" s="17">
        <v>1</v>
      </c>
      <c r="E23" s="17"/>
      <c r="F23" s="17">
        <v>0</v>
      </c>
      <c r="G23" s="17">
        <v>0</v>
      </c>
      <c r="H23" s="17">
        <v>0</v>
      </c>
      <c r="I23" s="17">
        <v>0</v>
      </c>
      <c r="J23" s="17"/>
      <c r="K23" s="17">
        <v>0</v>
      </c>
      <c r="L23" s="17">
        <v>0</v>
      </c>
      <c r="M23" s="17">
        <v>0</v>
      </c>
      <c r="N23" s="17"/>
      <c r="O23" s="17"/>
      <c r="P23" s="17">
        <v>0</v>
      </c>
      <c r="Q23" s="17">
        <v>0</v>
      </c>
      <c r="R23" s="17"/>
      <c r="S23" s="17"/>
      <c r="T23" s="17">
        <v>0</v>
      </c>
      <c r="U23" s="17"/>
      <c r="V23" s="17"/>
      <c r="W23" s="17"/>
      <c r="X23" s="17"/>
      <c r="Y23" s="17"/>
      <c r="Z23" s="17">
        <v>0</v>
      </c>
      <c r="AA23" s="17">
        <v>0</v>
      </c>
      <c r="AB23" s="17"/>
      <c r="AC23" s="17"/>
      <c r="AD23" s="17">
        <v>0</v>
      </c>
      <c r="AE23" s="17"/>
      <c r="AF23" s="17"/>
      <c r="AG23" s="17">
        <v>0</v>
      </c>
      <c r="AH23" s="17"/>
      <c r="AI23" s="17"/>
      <c r="AJ23" s="17">
        <v>0</v>
      </c>
      <c r="AK23" s="17">
        <v>0</v>
      </c>
      <c r="AL23" s="17"/>
      <c r="AM23" s="17">
        <v>0</v>
      </c>
      <c r="AN23" s="17"/>
      <c r="AO23" s="17"/>
    </row>
    <row r="24" spans="1:41" x14ac:dyDescent="0.2">
      <c r="A24" s="17" t="s">
        <v>75</v>
      </c>
      <c r="B24" s="17" t="s">
        <v>79</v>
      </c>
      <c r="C24" s="17">
        <v>82</v>
      </c>
      <c r="D24" s="17">
        <v>2</v>
      </c>
      <c r="E24" s="17"/>
      <c r="F24" s="17">
        <v>4</v>
      </c>
      <c r="G24" s="17">
        <v>4</v>
      </c>
      <c r="H24" s="17">
        <v>1</v>
      </c>
      <c r="I24" s="17">
        <v>1</v>
      </c>
      <c r="J24" s="17"/>
      <c r="K24" s="17">
        <v>0</v>
      </c>
      <c r="L24" s="17">
        <v>3</v>
      </c>
      <c r="M24" s="17">
        <v>0</v>
      </c>
      <c r="N24" s="17"/>
      <c r="O24" s="17"/>
      <c r="P24" s="17">
        <v>0</v>
      </c>
      <c r="Q24" s="17">
        <v>0</v>
      </c>
      <c r="R24" s="17"/>
      <c r="S24" s="17"/>
      <c r="T24" s="17">
        <v>0</v>
      </c>
      <c r="U24" s="17"/>
      <c r="V24" s="17">
        <v>3</v>
      </c>
      <c r="W24" s="17"/>
      <c r="X24" s="17">
        <v>3</v>
      </c>
      <c r="Y24" s="17">
        <v>1</v>
      </c>
      <c r="Z24" s="17">
        <v>1</v>
      </c>
      <c r="AA24" s="17">
        <v>3</v>
      </c>
      <c r="AB24" s="17">
        <v>0</v>
      </c>
      <c r="AC24" s="17"/>
      <c r="AD24" s="17">
        <v>4</v>
      </c>
      <c r="AE24" s="17">
        <v>1</v>
      </c>
      <c r="AF24" s="17">
        <v>1</v>
      </c>
      <c r="AG24" s="17">
        <v>3</v>
      </c>
      <c r="AH24" s="17"/>
      <c r="AI24" s="17"/>
      <c r="AJ24" s="17">
        <v>0</v>
      </c>
      <c r="AK24" s="17">
        <v>0</v>
      </c>
      <c r="AL24" s="17"/>
      <c r="AM24" s="17">
        <v>0</v>
      </c>
      <c r="AN24" s="17"/>
      <c r="AO24" s="17"/>
    </row>
    <row r="25" spans="1:41" x14ac:dyDescent="0.2">
      <c r="A25" s="17" t="s">
        <v>75</v>
      </c>
      <c r="B25" s="17" t="s">
        <v>79</v>
      </c>
      <c r="C25" s="17">
        <v>81</v>
      </c>
      <c r="D25" s="17">
        <v>2</v>
      </c>
      <c r="E25" s="17"/>
      <c r="F25" s="17">
        <v>3</v>
      </c>
      <c r="G25" s="17">
        <v>3</v>
      </c>
      <c r="H25" s="17">
        <v>0</v>
      </c>
      <c r="I25" s="17">
        <v>0</v>
      </c>
      <c r="J25" s="17"/>
      <c r="K25" s="17">
        <v>2</v>
      </c>
      <c r="L25" s="17">
        <v>3</v>
      </c>
      <c r="M25" s="17">
        <v>1</v>
      </c>
      <c r="N25" s="17"/>
      <c r="O25" s="17"/>
      <c r="P25" s="17">
        <v>3</v>
      </c>
      <c r="Q25" s="17">
        <v>1</v>
      </c>
      <c r="R25" s="17"/>
      <c r="S25" s="17"/>
      <c r="T25" s="17">
        <v>1</v>
      </c>
      <c r="U25" s="17"/>
      <c r="V25" s="17">
        <v>3</v>
      </c>
      <c r="W25" s="17"/>
      <c r="X25" s="17">
        <v>4</v>
      </c>
      <c r="Y25" s="17">
        <v>1</v>
      </c>
      <c r="Z25" s="17">
        <v>1</v>
      </c>
      <c r="AA25" s="17">
        <v>1</v>
      </c>
      <c r="AB25" s="17">
        <v>0</v>
      </c>
      <c r="AC25" s="17"/>
      <c r="AD25" s="17">
        <v>2</v>
      </c>
      <c r="AE25" s="17">
        <v>0</v>
      </c>
      <c r="AF25" s="17">
        <v>0</v>
      </c>
      <c r="AG25" s="17">
        <v>3</v>
      </c>
      <c r="AH25" s="17"/>
      <c r="AI25" s="17" t="s">
        <v>16</v>
      </c>
      <c r="AJ25" s="17">
        <v>0</v>
      </c>
      <c r="AK25" s="17">
        <v>0</v>
      </c>
      <c r="AL25" s="17"/>
      <c r="AM25" s="17">
        <v>0</v>
      </c>
      <c r="AN25" s="17"/>
      <c r="AO25" s="17"/>
    </row>
    <row r="26" spans="1:41" x14ac:dyDescent="0.2">
      <c r="A26" s="17" t="s">
        <v>75</v>
      </c>
      <c r="B26" s="17" t="s">
        <v>79</v>
      </c>
      <c r="C26" s="17">
        <v>80</v>
      </c>
      <c r="D26" s="17">
        <v>0</v>
      </c>
      <c r="E26" s="17"/>
      <c r="F26" s="17">
        <v>2</v>
      </c>
      <c r="G26" s="17">
        <v>2</v>
      </c>
      <c r="H26" s="17">
        <v>0</v>
      </c>
      <c r="I26" s="17">
        <v>0</v>
      </c>
      <c r="J26" s="17"/>
      <c r="K26" s="17">
        <v>2</v>
      </c>
      <c r="L26" s="17">
        <v>2</v>
      </c>
      <c r="M26" s="17">
        <v>0</v>
      </c>
      <c r="N26" s="17"/>
      <c r="O26" s="17"/>
      <c r="P26" s="17">
        <v>0</v>
      </c>
      <c r="Q26" s="17">
        <v>0</v>
      </c>
      <c r="R26" s="17"/>
      <c r="S26" s="17"/>
      <c r="T26" s="17">
        <v>0</v>
      </c>
      <c r="U26" s="17"/>
      <c r="V26" s="17">
        <v>3</v>
      </c>
      <c r="W26" s="17"/>
      <c r="X26" s="17">
        <v>4</v>
      </c>
      <c r="Y26" s="17">
        <v>1</v>
      </c>
      <c r="Z26" s="17">
        <v>1</v>
      </c>
      <c r="AA26" s="17">
        <v>2</v>
      </c>
      <c r="AB26" s="17">
        <v>0</v>
      </c>
      <c r="AC26" s="17"/>
      <c r="AD26" s="17">
        <v>2</v>
      </c>
      <c r="AE26" s="17">
        <v>1</v>
      </c>
      <c r="AF26" s="17">
        <v>0</v>
      </c>
      <c r="AG26" s="17">
        <v>2</v>
      </c>
      <c r="AH26" s="17"/>
      <c r="AI26" s="17" t="s">
        <v>16</v>
      </c>
      <c r="AJ26" s="17">
        <v>0</v>
      </c>
      <c r="AK26" s="17">
        <v>0</v>
      </c>
      <c r="AL26" s="17"/>
      <c r="AM26" s="17">
        <v>0</v>
      </c>
      <c r="AN26" s="17"/>
      <c r="AO26" s="17"/>
    </row>
    <row r="27" spans="1:41" x14ac:dyDescent="0.2">
      <c r="A27" s="17" t="s">
        <v>75</v>
      </c>
      <c r="B27" s="17" t="s">
        <v>79</v>
      </c>
      <c r="C27" s="17">
        <v>79</v>
      </c>
      <c r="D27" s="17">
        <v>0</v>
      </c>
      <c r="E27" s="17"/>
      <c r="F27" s="17">
        <v>3</v>
      </c>
      <c r="G27" s="17">
        <v>2</v>
      </c>
      <c r="H27" s="17">
        <v>0</v>
      </c>
      <c r="I27" s="17">
        <v>0</v>
      </c>
      <c r="J27" s="17"/>
      <c r="K27" s="17">
        <v>2</v>
      </c>
      <c r="L27" s="17">
        <v>2</v>
      </c>
      <c r="M27" s="17">
        <v>0</v>
      </c>
      <c r="N27" s="17"/>
      <c r="O27" s="17"/>
      <c r="P27" s="17">
        <v>0</v>
      </c>
      <c r="Q27" s="17">
        <v>0</v>
      </c>
      <c r="R27" s="17"/>
      <c r="S27" s="17"/>
      <c r="T27" s="17">
        <v>0</v>
      </c>
      <c r="U27" s="17"/>
      <c r="V27" s="17">
        <v>2</v>
      </c>
      <c r="W27" s="17"/>
      <c r="X27" s="17">
        <v>3</v>
      </c>
      <c r="Y27" s="17">
        <v>1</v>
      </c>
      <c r="Z27" s="17">
        <v>1</v>
      </c>
      <c r="AA27" s="17">
        <v>3</v>
      </c>
      <c r="AB27" s="17">
        <v>0</v>
      </c>
      <c r="AC27" s="17"/>
      <c r="AD27" s="17">
        <v>3</v>
      </c>
      <c r="AE27" s="17">
        <v>1</v>
      </c>
      <c r="AF27" s="17">
        <v>1</v>
      </c>
      <c r="AG27" s="17">
        <v>1</v>
      </c>
      <c r="AH27" s="17"/>
      <c r="AI27" s="17" t="s">
        <v>16</v>
      </c>
      <c r="AJ27" s="17">
        <v>2</v>
      </c>
      <c r="AK27" s="17">
        <v>0</v>
      </c>
      <c r="AL27" s="17"/>
      <c r="AM27" s="17">
        <v>2</v>
      </c>
      <c r="AN27" s="17"/>
      <c r="AO27" s="17" t="s">
        <v>19</v>
      </c>
    </row>
    <row r="28" spans="1:41" x14ac:dyDescent="0.2">
      <c r="A28" s="17" t="s">
        <v>75</v>
      </c>
      <c r="B28" s="17" t="s">
        <v>79</v>
      </c>
      <c r="C28" s="17">
        <v>78</v>
      </c>
      <c r="D28" s="17">
        <v>0</v>
      </c>
      <c r="E28" s="17"/>
      <c r="F28" s="17">
        <v>3</v>
      </c>
      <c r="G28" s="17">
        <v>2</v>
      </c>
      <c r="H28" s="17">
        <v>0</v>
      </c>
      <c r="I28" s="17">
        <v>0</v>
      </c>
      <c r="J28" s="17"/>
      <c r="K28" s="17">
        <v>2</v>
      </c>
      <c r="L28" s="17">
        <v>2</v>
      </c>
      <c r="M28" s="17">
        <v>0</v>
      </c>
      <c r="N28" s="17"/>
      <c r="O28" s="17"/>
      <c r="P28" s="17">
        <v>0</v>
      </c>
      <c r="Q28" s="17">
        <v>0</v>
      </c>
      <c r="R28" s="17"/>
      <c r="S28" s="17"/>
      <c r="T28" s="17">
        <v>0</v>
      </c>
      <c r="U28" s="17"/>
      <c r="V28" s="17">
        <v>2</v>
      </c>
      <c r="W28" s="17"/>
      <c r="X28" s="17">
        <v>3</v>
      </c>
      <c r="Y28" s="17">
        <v>1</v>
      </c>
      <c r="Z28" s="17">
        <v>1</v>
      </c>
      <c r="AA28" s="17">
        <v>2</v>
      </c>
      <c r="AB28" s="17">
        <v>0</v>
      </c>
      <c r="AC28" s="17"/>
      <c r="AD28" s="17">
        <v>2</v>
      </c>
      <c r="AE28" s="17">
        <v>1</v>
      </c>
      <c r="AF28" s="17">
        <v>1</v>
      </c>
      <c r="AG28" s="17">
        <v>3</v>
      </c>
      <c r="AH28" s="17"/>
      <c r="AI28" s="17" t="s">
        <v>16</v>
      </c>
      <c r="AJ28" s="17">
        <v>0</v>
      </c>
      <c r="AK28" s="17">
        <v>0</v>
      </c>
      <c r="AL28" s="17"/>
      <c r="AM28" s="17">
        <v>0</v>
      </c>
      <c r="AN28" s="17"/>
      <c r="AO28" s="17"/>
    </row>
    <row r="29" spans="1:41" x14ac:dyDescent="0.2">
      <c r="A29" s="17" t="s">
        <v>75</v>
      </c>
      <c r="B29" s="17" t="s">
        <v>79</v>
      </c>
      <c r="C29" s="17">
        <v>77</v>
      </c>
      <c r="D29" s="17">
        <v>0</v>
      </c>
      <c r="E29" s="17"/>
      <c r="F29" s="17">
        <v>3</v>
      </c>
      <c r="G29" s="17">
        <v>2</v>
      </c>
      <c r="H29" s="17">
        <v>0</v>
      </c>
      <c r="I29" s="17">
        <v>1</v>
      </c>
      <c r="J29" s="17"/>
      <c r="K29" s="17">
        <v>3</v>
      </c>
      <c r="L29" s="17">
        <v>3</v>
      </c>
      <c r="M29" s="17">
        <v>0</v>
      </c>
      <c r="N29" s="17"/>
      <c r="O29" s="17"/>
      <c r="P29" s="17">
        <v>0</v>
      </c>
      <c r="Q29" s="17">
        <v>0</v>
      </c>
      <c r="R29" s="17"/>
      <c r="S29" s="17"/>
      <c r="T29" s="17">
        <v>0</v>
      </c>
      <c r="U29" s="17"/>
      <c r="V29" s="17"/>
      <c r="W29" s="17"/>
      <c r="X29" s="17"/>
      <c r="Y29" s="17"/>
      <c r="Z29" s="17">
        <v>0</v>
      </c>
      <c r="AA29" s="17">
        <v>0</v>
      </c>
      <c r="AB29" s="17"/>
      <c r="AC29" s="17"/>
      <c r="AD29" s="17">
        <v>0</v>
      </c>
      <c r="AE29" s="17"/>
      <c r="AF29" s="17"/>
      <c r="AG29" s="17">
        <v>0</v>
      </c>
      <c r="AH29" s="17"/>
      <c r="AI29" s="17"/>
      <c r="AJ29" s="17">
        <v>0</v>
      </c>
      <c r="AK29" s="17">
        <v>0</v>
      </c>
      <c r="AL29" s="17"/>
      <c r="AM29" s="17">
        <v>0</v>
      </c>
      <c r="AN29" s="17"/>
      <c r="AO29" s="17"/>
    </row>
    <row r="30" spans="1:41" x14ac:dyDescent="0.2">
      <c r="A30" s="17" t="s">
        <v>75</v>
      </c>
      <c r="B30" s="17" t="s">
        <v>79</v>
      </c>
      <c r="C30" s="17">
        <v>76</v>
      </c>
      <c r="D30" s="17">
        <v>0</v>
      </c>
      <c r="E30" s="17"/>
      <c r="F30" s="17">
        <v>0</v>
      </c>
      <c r="G30" s="17">
        <v>0</v>
      </c>
      <c r="H30" s="17">
        <v>0</v>
      </c>
      <c r="I30" s="17">
        <v>0</v>
      </c>
      <c r="J30" s="17"/>
      <c r="K30" s="17">
        <v>0</v>
      </c>
      <c r="L30" s="17">
        <v>0</v>
      </c>
      <c r="M30" s="17">
        <v>0</v>
      </c>
      <c r="N30" s="17"/>
      <c r="O30" s="17"/>
      <c r="P30" s="17">
        <v>0</v>
      </c>
      <c r="Q30" s="17">
        <v>0</v>
      </c>
      <c r="R30" s="17"/>
      <c r="S30" s="17"/>
      <c r="T30" s="17">
        <v>0</v>
      </c>
      <c r="U30" s="17"/>
      <c r="V30" s="17"/>
      <c r="W30" s="17"/>
      <c r="X30" s="17"/>
      <c r="Y30" s="17"/>
      <c r="Z30" s="17">
        <v>0</v>
      </c>
      <c r="AA30" s="17">
        <v>0</v>
      </c>
      <c r="AB30" s="17"/>
      <c r="AC30" s="17"/>
      <c r="AD30" s="17">
        <v>0</v>
      </c>
      <c r="AE30" s="17"/>
      <c r="AF30" s="17"/>
      <c r="AG30" s="17">
        <v>0</v>
      </c>
      <c r="AH30" s="17"/>
      <c r="AI30" s="17"/>
      <c r="AJ30" s="17">
        <v>0</v>
      </c>
      <c r="AK30" s="17">
        <v>0</v>
      </c>
      <c r="AL30" s="17"/>
      <c r="AM30" s="17">
        <v>0</v>
      </c>
      <c r="AN30" s="17"/>
      <c r="AO30" s="17"/>
    </row>
    <row r="31" spans="1:41" x14ac:dyDescent="0.2">
      <c r="A31" s="17" t="s">
        <v>75</v>
      </c>
      <c r="B31" s="17" t="s">
        <v>79</v>
      </c>
      <c r="C31" s="17">
        <v>75</v>
      </c>
      <c r="D31" s="17">
        <v>0</v>
      </c>
      <c r="E31" s="17"/>
      <c r="F31" s="17">
        <v>3</v>
      </c>
      <c r="G31" s="17">
        <v>3</v>
      </c>
      <c r="H31" s="17">
        <v>0</v>
      </c>
      <c r="I31" s="17">
        <v>0</v>
      </c>
      <c r="J31" s="17"/>
      <c r="K31" s="17">
        <v>3</v>
      </c>
      <c r="L31" s="17">
        <v>3</v>
      </c>
      <c r="M31" s="17">
        <v>0</v>
      </c>
      <c r="N31" s="17"/>
      <c r="O31" s="17"/>
      <c r="P31" s="17">
        <v>0</v>
      </c>
      <c r="Q31" s="17">
        <v>0</v>
      </c>
      <c r="R31" s="17"/>
      <c r="S31" s="17"/>
      <c r="T31" s="17">
        <v>0</v>
      </c>
      <c r="U31" s="17"/>
      <c r="V31" s="17">
        <v>3</v>
      </c>
      <c r="W31" s="17"/>
      <c r="X31" s="17">
        <v>4</v>
      </c>
      <c r="Y31" s="17">
        <v>1</v>
      </c>
      <c r="Z31" s="17">
        <v>1</v>
      </c>
      <c r="AA31" s="17">
        <v>1</v>
      </c>
      <c r="AB31" s="17">
        <v>0</v>
      </c>
      <c r="AC31" s="17"/>
      <c r="AD31" s="17">
        <v>1</v>
      </c>
      <c r="AE31" s="17">
        <v>0</v>
      </c>
      <c r="AF31" s="17">
        <v>0</v>
      </c>
      <c r="AG31" s="17">
        <v>0</v>
      </c>
      <c r="AH31" s="17"/>
      <c r="AI31" s="17"/>
      <c r="AJ31" s="17">
        <v>1</v>
      </c>
      <c r="AK31" s="17">
        <v>0</v>
      </c>
      <c r="AL31" s="17"/>
      <c r="AM31" s="17">
        <v>3</v>
      </c>
      <c r="AN31" s="17">
        <v>1</v>
      </c>
      <c r="AO31" s="17">
        <v>19</v>
      </c>
    </row>
    <row r="32" spans="1:41" x14ac:dyDescent="0.2">
      <c r="A32" s="17" t="s">
        <v>75</v>
      </c>
      <c r="B32" s="17" t="s">
        <v>79</v>
      </c>
      <c r="C32" s="17">
        <v>74</v>
      </c>
      <c r="D32" s="17">
        <v>0</v>
      </c>
      <c r="E32" s="17"/>
      <c r="F32" s="17">
        <v>3</v>
      </c>
      <c r="G32" s="17">
        <v>3</v>
      </c>
      <c r="H32" s="17">
        <v>0</v>
      </c>
      <c r="I32" s="17">
        <v>0</v>
      </c>
      <c r="J32" s="17"/>
      <c r="K32" s="17">
        <v>0</v>
      </c>
      <c r="L32" s="17">
        <v>0</v>
      </c>
      <c r="M32" s="17">
        <v>0</v>
      </c>
      <c r="N32" s="17"/>
      <c r="O32" s="17"/>
      <c r="P32" s="17">
        <v>0</v>
      </c>
      <c r="Q32" s="17">
        <v>0</v>
      </c>
      <c r="R32" s="17"/>
      <c r="S32" s="17"/>
      <c r="T32" s="17">
        <v>0</v>
      </c>
      <c r="U32" s="17"/>
      <c r="V32" s="17">
        <v>3</v>
      </c>
      <c r="W32" s="17"/>
      <c r="X32" s="17">
        <v>4</v>
      </c>
      <c r="Y32" s="17">
        <v>1</v>
      </c>
      <c r="Z32" s="17">
        <v>1</v>
      </c>
      <c r="AA32" s="17">
        <v>0</v>
      </c>
      <c r="AB32" s="17"/>
      <c r="AC32" s="17"/>
      <c r="AD32" s="17" t="s">
        <v>82</v>
      </c>
      <c r="AE32" s="17"/>
      <c r="AF32" s="17"/>
      <c r="AG32" s="17">
        <v>1</v>
      </c>
      <c r="AH32" s="17"/>
      <c r="AI32" s="17" t="s">
        <v>16</v>
      </c>
      <c r="AJ32" s="17">
        <v>0</v>
      </c>
      <c r="AK32" s="17">
        <v>0</v>
      </c>
      <c r="AL32" s="17"/>
      <c r="AM32" s="17">
        <v>0</v>
      </c>
      <c r="AN32" s="17"/>
      <c r="AO32" s="17"/>
    </row>
    <row r="33" spans="1:41" x14ac:dyDescent="0.2">
      <c r="A33" s="17" t="s">
        <v>75</v>
      </c>
      <c r="B33" s="17" t="s">
        <v>79</v>
      </c>
      <c r="C33" s="17">
        <v>73</v>
      </c>
      <c r="D33" s="17">
        <v>0</v>
      </c>
      <c r="E33" s="17"/>
      <c r="F33" s="17">
        <v>2</v>
      </c>
      <c r="G33" s="17">
        <v>2</v>
      </c>
      <c r="H33" s="17">
        <v>0</v>
      </c>
      <c r="I33" s="17">
        <v>0</v>
      </c>
      <c r="J33" s="17"/>
      <c r="K33" s="17">
        <v>2</v>
      </c>
      <c r="L33" s="17">
        <v>2</v>
      </c>
      <c r="M33" s="17">
        <v>0</v>
      </c>
      <c r="N33" s="17"/>
      <c r="O33" s="17"/>
      <c r="P33" s="17">
        <v>0</v>
      </c>
      <c r="Q33" s="17">
        <v>0</v>
      </c>
      <c r="R33" s="17"/>
      <c r="S33" s="17"/>
      <c r="T33" s="17">
        <v>0</v>
      </c>
      <c r="U33" s="17"/>
      <c r="V33" s="17">
        <v>3</v>
      </c>
      <c r="W33" s="17"/>
      <c r="X33" s="17">
        <v>3</v>
      </c>
      <c r="Y33" s="17">
        <v>1</v>
      </c>
      <c r="Z33" s="17">
        <v>1</v>
      </c>
      <c r="AA33" s="17">
        <v>0</v>
      </c>
      <c r="AB33" s="17"/>
      <c r="AC33" s="17"/>
      <c r="AD33" s="17">
        <v>2</v>
      </c>
      <c r="AE33" s="17">
        <v>0</v>
      </c>
      <c r="AF33" s="17">
        <v>0</v>
      </c>
      <c r="AG33" s="17">
        <v>2</v>
      </c>
      <c r="AH33" s="17"/>
      <c r="AI33" s="17"/>
      <c r="AJ33" s="17">
        <v>2</v>
      </c>
      <c r="AK33" s="17">
        <v>0</v>
      </c>
      <c r="AL33" s="17"/>
      <c r="AM33" s="17">
        <v>2</v>
      </c>
      <c r="AN33" s="17">
        <v>1</v>
      </c>
      <c r="AO33" s="17">
        <v>19</v>
      </c>
    </row>
    <row r="34" spans="1:41" x14ac:dyDescent="0.2">
      <c r="A34" s="17" t="s">
        <v>75</v>
      </c>
      <c r="B34" s="17" t="s">
        <v>79</v>
      </c>
      <c r="C34" s="17">
        <v>72</v>
      </c>
      <c r="D34" s="17">
        <v>0</v>
      </c>
      <c r="E34" s="17"/>
      <c r="F34" s="17">
        <v>3</v>
      </c>
      <c r="G34" s="17">
        <v>2</v>
      </c>
      <c r="H34" s="17">
        <v>0</v>
      </c>
      <c r="I34" s="17">
        <v>0</v>
      </c>
      <c r="J34" s="17"/>
      <c r="K34" s="17">
        <v>2</v>
      </c>
      <c r="L34" s="17">
        <v>1</v>
      </c>
      <c r="M34" s="17">
        <v>0</v>
      </c>
      <c r="N34" s="17"/>
      <c r="O34" s="17"/>
      <c r="P34" s="17">
        <v>0</v>
      </c>
      <c r="Q34" s="17">
        <v>0</v>
      </c>
      <c r="R34" s="17"/>
      <c r="S34" s="17"/>
      <c r="T34" s="17">
        <v>0</v>
      </c>
      <c r="U34" s="17"/>
      <c r="V34" s="17"/>
      <c r="W34" s="17"/>
      <c r="X34" s="17"/>
      <c r="Y34" s="17"/>
      <c r="Z34" s="17">
        <v>0</v>
      </c>
      <c r="AA34" s="17">
        <v>0</v>
      </c>
      <c r="AB34" s="17"/>
      <c r="AC34" s="17"/>
      <c r="AD34" s="17">
        <v>2</v>
      </c>
      <c r="AE34" s="17">
        <v>0</v>
      </c>
      <c r="AF34" s="17">
        <v>0</v>
      </c>
      <c r="AG34" s="17">
        <v>2</v>
      </c>
      <c r="AH34" s="17"/>
      <c r="AI34" s="17"/>
      <c r="AJ34" s="17">
        <v>0</v>
      </c>
      <c r="AK34" s="17">
        <v>0</v>
      </c>
      <c r="AL34" s="17"/>
      <c r="AM34" s="17">
        <v>0</v>
      </c>
      <c r="AN34" s="17"/>
      <c r="AO34" s="17"/>
    </row>
    <row r="35" spans="1:41" x14ac:dyDescent="0.2">
      <c r="A35" s="17" t="s">
        <v>75</v>
      </c>
      <c r="B35" s="17" t="s">
        <v>79</v>
      </c>
      <c r="C35" s="17">
        <v>71</v>
      </c>
      <c r="D35" s="17">
        <v>0</v>
      </c>
      <c r="E35" s="17"/>
      <c r="F35" s="17">
        <v>0</v>
      </c>
      <c r="G35" s="17">
        <v>0</v>
      </c>
      <c r="H35" s="17">
        <v>0</v>
      </c>
      <c r="I35" s="17">
        <v>0</v>
      </c>
      <c r="J35" s="17"/>
      <c r="K35" s="17">
        <v>1</v>
      </c>
      <c r="L35" s="17">
        <v>0</v>
      </c>
      <c r="M35" s="17">
        <v>0</v>
      </c>
      <c r="N35" s="17"/>
      <c r="O35" s="17"/>
      <c r="P35" s="17">
        <v>0</v>
      </c>
      <c r="Q35" s="17">
        <v>0</v>
      </c>
      <c r="R35" s="17"/>
      <c r="S35" s="17"/>
      <c r="T35" s="17">
        <v>0</v>
      </c>
      <c r="U35" s="17"/>
      <c r="V35" s="17"/>
      <c r="W35" s="17"/>
      <c r="X35" s="17"/>
      <c r="Y35" s="17"/>
      <c r="Z35" s="17">
        <v>0</v>
      </c>
      <c r="AA35" s="17">
        <v>0</v>
      </c>
      <c r="AB35" s="17"/>
      <c r="AC35" s="17"/>
      <c r="AD35" s="17">
        <v>0</v>
      </c>
      <c r="AE35" s="17"/>
      <c r="AF35" s="17"/>
      <c r="AG35" s="17">
        <v>0</v>
      </c>
      <c r="AH35" s="17"/>
      <c r="AI35" s="17"/>
      <c r="AJ35" s="17">
        <v>0</v>
      </c>
      <c r="AK35" s="17">
        <v>0</v>
      </c>
      <c r="AL35" s="17"/>
      <c r="AM35" s="17">
        <v>0</v>
      </c>
      <c r="AN35" s="17"/>
      <c r="AO35" s="17"/>
    </row>
    <row r="36" spans="1:41" x14ac:dyDescent="0.2">
      <c r="A36" s="17" t="s">
        <v>75</v>
      </c>
      <c r="B36" s="17" t="s">
        <v>79</v>
      </c>
      <c r="C36" s="17">
        <v>70</v>
      </c>
      <c r="D36" s="17">
        <v>0</v>
      </c>
      <c r="E36" s="17"/>
      <c r="F36" s="17">
        <v>3</v>
      </c>
      <c r="G36" s="17">
        <v>3</v>
      </c>
      <c r="H36" s="17">
        <v>1</v>
      </c>
      <c r="I36" s="17">
        <v>1</v>
      </c>
      <c r="J36" s="17"/>
      <c r="K36" s="17">
        <v>2</v>
      </c>
      <c r="L36" s="17">
        <v>2</v>
      </c>
      <c r="M36" s="17">
        <v>0</v>
      </c>
      <c r="N36" s="17"/>
      <c r="O36" s="17"/>
      <c r="P36" s="17">
        <v>0</v>
      </c>
      <c r="Q36" s="17">
        <v>0</v>
      </c>
      <c r="R36" s="17"/>
      <c r="S36" s="17"/>
      <c r="T36" s="17">
        <v>0</v>
      </c>
      <c r="U36" s="17"/>
      <c r="V36" s="17">
        <v>3</v>
      </c>
      <c r="W36" s="17"/>
      <c r="X36" s="17">
        <v>3</v>
      </c>
      <c r="Y36" s="17">
        <v>1</v>
      </c>
      <c r="Z36" s="17">
        <v>1</v>
      </c>
      <c r="AA36" s="17">
        <v>0</v>
      </c>
      <c r="AB36" s="17"/>
      <c r="AC36" s="17"/>
      <c r="AD36" s="17">
        <v>0</v>
      </c>
      <c r="AE36" s="17"/>
      <c r="AF36" s="17"/>
      <c r="AG36" s="17">
        <v>2</v>
      </c>
      <c r="AH36" s="17"/>
      <c r="AI36" s="17" t="s">
        <v>16</v>
      </c>
      <c r="AJ36" s="17">
        <v>2</v>
      </c>
      <c r="AK36" s="17">
        <v>0</v>
      </c>
      <c r="AL36" s="17"/>
      <c r="AM36" s="17">
        <v>0</v>
      </c>
      <c r="AN36" s="17"/>
      <c r="AO36" s="17"/>
    </row>
    <row r="37" spans="1:41" x14ac:dyDescent="0.2">
      <c r="A37" s="17" t="s">
        <v>75</v>
      </c>
      <c r="B37" s="17" t="s">
        <v>79</v>
      </c>
      <c r="C37" s="17">
        <v>69</v>
      </c>
      <c r="D37" s="17">
        <v>0</v>
      </c>
      <c r="E37" s="17"/>
      <c r="F37" s="17">
        <v>3</v>
      </c>
      <c r="G37" s="17">
        <v>2</v>
      </c>
      <c r="H37" s="17">
        <v>1</v>
      </c>
      <c r="I37" s="17">
        <v>0</v>
      </c>
      <c r="J37" s="17"/>
      <c r="K37" s="17">
        <v>3</v>
      </c>
      <c r="L37" s="17">
        <v>3</v>
      </c>
      <c r="M37" s="17">
        <v>0</v>
      </c>
      <c r="N37" s="17"/>
      <c r="O37" s="17"/>
      <c r="P37" s="17">
        <v>0</v>
      </c>
      <c r="Q37" s="17">
        <v>0</v>
      </c>
      <c r="R37" s="17"/>
      <c r="S37" s="17"/>
      <c r="T37" s="17">
        <v>0</v>
      </c>
      <c r="U37" s="17"/>
      <c r="V37" s="17">
        <v>2</v>
      </c>
      <c r="W37" s="17"/>
      <c r="X37" s="17">
        <v>4</v>
      </c>
      <c r="Y37" s="17">
        <v>1</v>
      </c>
      <c r="Z37" s="17">
        <v>1</v>
      </c>
      <c r="AA37" s="17">
        <v>2</v>
      </c>
      <c r="AB37" s="17">
        <v>0</v>
      </c>
      <c r="AC37" s="17"/>
      <c r="AD37" s="17">
        <v>3</v>
      </c>
      <c r="AE37" s="17">
        <v>1</v>
      </c>
      <c r="AF37" s="17">
        <v>0</v>
      </c>
      <c r="AG37" s="17"/>
      <c r="AH37" s="17"/>
      <c r="AI37" s="17" t="s">
        <v>16</v>
      </c>
      <c r="AJ37" s="17">
        <v>0</v>
      </c>
      <c r="AK37" s="17">
        <v>0</v>
      </c>
      <c r="AL37" s="17"/>
      <c r="AM37" s="17">
        <v>0</v>
      </c>
      <c r="AN37" s="17"/>
      <c r="AO37" s="17"/>
    </row>
    <row r="38" spans="1:41" x14ac:dyDescent="0.2">
      <c r="A38" s="17" t="s">
        <v>75</v>
      </c>
      <c r="B38" s="17" t="s">
        <v>79</v>
      </c>
      <c r="C38" s="17">
        <v>68</v>
      </c>
      <c r="D38" s="17">
        <v>0</v>
      </c>
      <c r="E38" s="17"/>
      <c r="F38" s="17">
        <v>0</v>
      </c>
      <c r="G38" s="17">
        <v>0</v>
      </c>
      <c r="H38" s="17">
        <v>0</v>
      </c>
      <c r="I38" s="17">
        <v>0</v>
      </c>
      <c r="J38" s="17"/>
      <c r="K38" s="17">
        <v>1</v>
      </c>
      <c r="L38" s="17">
        <v>0</v>
      </c>
      <c r="M38" s="17">
        <v>0</v>
      </c>
      <c r="N38" s="17"/>
      <c r="O38" s="17"/>
      <c r="P38" s="17">
        <v>0</v>
      </c>
      <c r="Q38" s="17">
        <v>0</v>
      </c>
      <c r="R38" s="17"/>
      <c r="S38" s="17"/>
      <c r="T38" s="17">
        <v>0</v>
      </c>
      <c r="U38" s="17"/>
      <c r="V38" s="17"/>
      <c r="W38" s="17"/>
      <c r="X38" s="17"/>
      <c r="Y38" s="17"/>
      <c r="Z38" s="17">
        <v>0</v>
      </c>
      <c r="AA38" s="17">
        <v>0</v>
      </c>
      <c r="AB38" s="17"/>
      <c r="AC38" s="17"/>
      <c r="AD38" s="17">
        <v>0</v>
      </c>
      <c r="AE38" s="17"/>
      <c r="AF38" s="17"/>
      <c r="AG38" s="17">
        <v>0</v>
      </c>
      <c r="AH38" s="17"/>
      <c r="AI38" s="17"/>
      <c r="AJ38" s="17">
        <v>0</v>
      </c>
      <c r="AK38" s="17">
        <v>0</v>
      </c>
      <c r="AL38" s="17"/>
      <c r="AM38" s="17">
        <v>0</v>
      </c>
      <c r="AN38" s="17"/>
      <c r="AO38" s="17"/>
    </row>
    <row r="39" spans="1:41" x14ac:dyDescent="0.2">
      <c r="A39" s="17" t="s">
        <v>75</v>
      </c>
      <c r="B39" s="17" t="s">
        <v>79</v>
      </c>
      <c r="C39" s="17">
        <v>67</v>
      </c>
      <c r="D39" s="17">
        <v>1</v>
      </c>
      <c r="E39" s="17"/>
      <c r="F39" s="17">
        <v>1</v>
      </c>
      <c r="G39" s="17">
        <v>1</v>
      </c>
      <c r="H39" s="17">
        <v>0</v>
      </c>
      <c r="I39" s="17">
        <v>0</v>
      </c>
      <c r="J39" s="17"/>
      <c r="K39" s="17">
        <v>1</v>
      </c>
      <c r="L39" s="17">
        <v>1</v>
      </c>
      <c r="M39" s="17">
        <v>0</v>
      </c>
      <c r="N39" s="17"/>
      <c r="O39" s="17"/>
      <c r="P39" s="17">
        <v>0</v>
      </c>
      <c r="Q39" s="17">
        <v>0</v>
      </c>
      <c r="R39" s="17"/>
      <c r="S39" s="17"/>
      <c r="T39" s="17">
        <v>0</v>
      </c>
      <c r="U39" s="17"/>
      <c r="V39" s="17">
        <v>1</v>
      </c>
      <c r="W39" s="17"/>
      <c r="X39" s="17">
        <v>1</v>
      </c>
      <c r="Y39" s="17"/>
      <c r="Z39" s="17">
        <v>0</v>
      </c>
      <c r="AA39" s="17">
        <v>2</v>
      </c>
      <c r="AB39" s="17">
        <v>0</v>
      </c>
      <c r="AC39" s="17"/>
      <c r="AD39" s="17">
        <v>0</v>
      </c>
      <c r="AE39" s="17"/>
      <c r="AF39" s="17"/>
      <c r="AG39" s="17">
        <v>2</v>
      </c>
      <c r="AH39" s="17"/>
      <c r="AI39" s="17"/>
      <c r="AJ39" s="17">
        <v>2</v>
      </c>
      <c r="AK39" s="17">
        <v>0</v>
      </c>
      <c r="AL39" s="17"/>
      <c r="AM39" s="17">
        <v>0</v>
      </c>
      <c r="AN39" s="17"/>
      <c r="AO39" s="17"/>
    </row>
    <row r="40" spans="1:41" x14ac:dyDescent="0.2">
      <c r="A40" s="17" t="s">
        <v>75</v>
      </c>
      <c r="B40" s="17" t="s">
        <v>79</v>
      </c>
      <c r="C40" s="17">
        <v>66</v>
      </c>
      <c r="D40" s="17">
        <v>0</v>
      </c>
      <c r="E40" s="17"/>
      <c r="F40" s="17">
        <v>0</v>
      </c>
      <c r="G40" s="17">
        <v>0</v>
      </c>
      <c r="H40" s="17">
        <v>0</v>
      </c>
      <c r="I40" s="17">
        <v>0</v>
      </c>
      <c r="J40" s="17"/>
      <c r="K40" s="17">
        <v>0</v>
      </c>
      <c r="L40" s="17">
        <v>0</v>
      </c>
      <c r="M40" s="17">
        <v>0</v>
      </c>
      <c r="N40" s="17"/>
      <c r="O40" s="17"/>
      <c r="P40" s="17">
        <v>0</v>
      </c>
      <c r="Q40" s="17">
        <v>0</v>
      </c>
      <c r="R40" s="17"/>
      <c r="S40" s="17"/>
      <c r="T40" s="17">
        <v>0</v>
      </c>
      <c r="U40" s="17"/>
      <c r="V40" s="17"/>
      <c r="W40" s="17"/>
      <c r="X40" s="17"/>
      <c r="Y40" s="17"/>
      <c r="Z40" s="17">
        <v>0</v>
      </c>
      <c r="AA40" s="17">
        <v>0</v>
      </c>
      <c r="AB40" s="17"/>
      <c r="AC40" s="17"/>
      <c r="AD40" s="17"/>
      <c r="AE40" s="17"/>
      <c r="AF40" s="17"/>
      <c r="AG40" s="17">
        <v>0</v>
      </c>
      <c r="AH40" s="17"/>
      <c r="AI40" s="17"/>
      <c r="AJ40" s="17">
        <v>0</v>
      </c>
      <c r="AK40" s="17">
        <v>0</v>
      </c>
      <c r="AL40" s="17"/>
      <c r="AM40" s="17">
        <v>0</v>
      </c>
      <c r="AN40" s="17"/>
      <c r="AO40" s="17"/>
    </row>
    <row r="41" spans="1:41" x14ac:dyDescent="0.2">
      <c r="A41" s="17" t="s">
        <v>75</v>
      </c>
      <c r="B41" s="17" t="s">
        <v>79</v>
      </c>
      <c r="C41" s="17">
        <v>65</v>
      </c>
      <c r="D41" s="17">
        <v>0</v>
      </c>
      <c r="E41" s="17"/>
      <c r="F41" s="17">
        <v>2</v>
      </c>
      <c r="G41" s="17">
        <v>2</v>
      </c>
      <c r="H41" s="17">
        <v>0</v>
      </c>
      <c r="I41" s="17">
        <v>0</v>
      </c>
      <c r="J41" s="17"/>
      <c r="K41" s="17">
        <v>3</v>
      </c>
      <c r="L41" s="17">
        <v>3</v>
      </c>
      <c r="M41" s="17">
        <v>1</v>
      </c>
      <c r="N41" s="17"/>
      <c r="O41" s="17"/>
      <c r="P41" s="17">
        <v>2</v>
      </c>
      <c r="Q41" s="17">
        <v>1</v>
      </c>
      <c r="R41" s="17"/>
      <c r="S41" s="17"/>
      <c r="T41" s="17">
        <v>1</v>
      </c>
      <c r="U41" s="17"/>
      <c r="V41" s="17"/>
      <c r="W41" s="17"/>
      <c r="X41" s="17">
        <v>3</v>
      </c>
      <c r="Y41" s="17">
        <v>1</v>
      </c>
      <c r="Z41" s="17">
        <v>1</v>
      </c>
      <c r="AA41" s="17">
        <v>0</v>
      </c>
      <c r="AB41" s="17"/>
      <c r="AC41" s="17"/>
      <c r="AD41" s="17">
        <v>0</v>
      </c>
      <c r="AE41" s="17"/>
      <c r="AF41" s="17"/>
      <c r="AG41" s="17">
        <v>2</v>
      </c>
      <c r="AH41" s="17"/>
      <c r="AI41" s="17"/>
      <c r="AJ41" s="17">
        <v>2</v>
      </c>
      <c r="AK41" s="17">
        <v>0</v>
      </c>
      <c r="AL41" s="17"/>
      <c r="AM41" s="17">
        <v>0</v>
      </c>
      <c r="AN41" s="17"/>
      <c r="AO41" s="17"/>
    </row>
    <row r="42" spans="1:41" x14ac:dyDescent="0.2">
      <c r="A42" s="17" t="s">
        <v>75</v>
      </c>
      <c r="B42" s="17" t="s">
        <v>79</v>
      </c>
      <c r="C42" s="17">
        <v>64</v>
      </c>
      <c r="D42" s="17">
        <v>0</v>
      </c>
      <c r="E42" s="17"/>
      <c r="F42" s="17">
        <v>2</v>
      </c>
      <c r="G42" s="17">
        <v>2</v>
      </c>
      <c r="H42" s="17">
        <v>0</v>
      </c>
      <c r="I42" s="17">
        <v>0</v>
      </c>
      <c r="J42" s="17"/>
      <c r="K42" s="17">
        <v>2</v>
      </c>
      <c r="L42" s="17">
        <v>2</v>
      </c>
      <c r="M42" s="17">
        <v>0</v>
      </c>
      <c r="N42" s="17"/>
      <c r="O42" s="17"/>
      <c r="P42" s="17">
        <v>0</v>
      </c>
      <c r="Q42" s="17">
        <v>0</v>
      </c>
      <c r="R42" s="17"/>
      <c r="S42" s="17"/>
      <c r="T42" s="17">
        <v>0</v>
      </c>
      <c r="U42" s="17"/>
      <c r="V42" s="17">
        <v>2</v>
      </c>
      <c r="W42" s="17"/>
      <c r="X42" s="17">
        <v>3</v>
      </c>
      <c r="Y42" s="17">
        <v>1</v>
      </c>
      <c r="Z42" s="17">
        <v>0</v>
      </c>
      <c r="AA42" s="17">
        <v>2</v>
      </c>
      <c r="AB42" s="17">
        <v>0</v>
      </c>
      <c r="AC42" s="17"/>
      <c r="AD42" s="17">
        <v>3</v>
      </c>
      <c r="AE42" s="17">
        <v>1</v>
      </c>
      <c r="AF42" s="17">
        <v>0</v>
      </c>
      <c r="AG42" s="17">
        <v>2</v>
      </c>
      <c r="AH42" s="17"/>
      <c r="AI42" s="17"/>
      <c r="AJ42" s="17">
        <v>0</v>
      </c>
      <c r="AK42" s="17">
        <v>0</v>
      </c>
      <c r="AL42" s="17"/>
      <c r="AM42" s="17">
        <v>0</v>
      </c>
      <c r="AN42" s="17"/>
      <c r="AO42" s="17"/>
    </row>
    <row r="43" spans="1:41" x14ac:dyDescent="0.2">
      <c r="A43" s="17" t="s">
        <v>75</v>
      </c>
      <c r="B43" s="17" t="s">
        <v>79</v>
      </c>
      <c r="C43" s="17">
        <v>63</v>
      </c>
      <c r="D43" s="17">
        <v>0</v>
      </c>
      <c r="E43" s="17"/>
      <c r="F43" s="17">
        <v>2</v>
      </c>
      <c r="G43" s="17">
        <v>2</v>
      </c>
      <c r="H43" s="17">
        <v>0</v>
      </c>
      <c r="I43" s="17">
        <v>0</v>
      </c>
      <c r="J43" s="17"/>
      <c r="K43" s="17">
        <v>3</v>
      </c>
      <c r="L43" s="17">
        <v>3</v>
      </c>
      <c r="M43" s="17">
        <v>1</v>
      </c>
      <c r="N43" s="17"/>
      <c r="O43" s="17"/>
      <c r="P43" s="17">
        <v>3</v>
      </c>
      <c r="Q43" s="17">
        <v>1</v>
      </c>
      <c r="R43" s="17"/>
      <c r="S43" s="17"/>
      <c r="T43" s="17">
        <v>1</v>
      </c>
      <c r="U43" s="17"/>
      <c r="V43" s="17">
        <v>3</v>
      </c>
      <c r="W43" s="17"/>
      <c r="X43" s="17">
        <v>3</v>
      </c>
      <c r="Y43" s="17">
        <v>1</v>
      </c>
      <c r="Z43" s="17">
        <v>1</v>
      </c>
      <c r="AA43" s="17">
        <v>3</v>
      </c>
      <c r="AB43" s="17">
        <v>0</v>
      </c>
      <c r="AC43" s="17"/>
      <c r="AD43" s="17">
        <v>3</v>
      </c>
      <c r="AE43" s="17">
        <v>1</v>
      </c>
      <c r="AF43" s="17">
        <v>1</v>
      </c>
      <c r="AG43" s="17">
        <v>3</v>
      </c>
      <c r="AH43" s="17"/>
      <c r="AI43" s="17"/>
      <c r="AJ43" s="17">
        <v>3</v>
      </c>
      <c r="AK43" s="17">
        <v>1</v>
      </c>
      <c r="AL43" s="17"/>
      <c r="AM43" s="17">
        <v>0</v>
      </c>
      <c r="AN43" s="17"/>
      <c r="AO43" s="17"/>
    </row>
    <row r="44" spans="1:41" x14ac:dyDescent="0.2">
      <c r="A44" s="17" t="s">
        <v>75</v>
      </c>
      <c r="B44" s="17" t="s">
        <v>79</v>
      </c>
      <c r="C44" s="17">
        <v>62</v>
      </c>
      <c r="D44" s="17">
        <v>0</v>
      </c>
      <c r="E44" s="17"/>
      <c r="F44" s="17">
        <v>0</v>
      </c>
      <c r="G44" s="17">
        <v>0</v>
      </c>
      <c r="H44" s="17">
        <v>0</v>
      </c>
      <c r="I44" s="17">
        <v>0</v>
      </c>
      <c r="J44" s="17"/>
      <c r="K44" s="17">
        <v>0</v>
      </c>
      <c r="L44" s="17">
        <v>0</v>
      </c>
      <c r="M44" s="17">
        <v>0</v>
      </c>
      <c r="N44" s="17"/>
      <c r="O44" s="17"/>
      <c r="P44" s="17">
        <v>0</v>
      </c>
      <c r="Q44" s="17">
        <v>0</v>
      </c>
      <c r="R44" s="17"/>
      <c r="S44" s="17"/>
      <c r="T44" s="17">
        <v>0</v>
      </c>
      <c r="U44" s="17"/>
      <c r="V44" s="17"/>
      <c r="W44" s="17"/>
      <c r="X44" s="17"/>
      <c r="Y44" s="17"/>
      <c r="Z44" s="17">
        <v>0</v>
      </c>
      <c r="AA44" s="17">
        <v>0</v>
      </c>
      <c r="AB44" s="17"/>
      <c r="AC44" s="17"/>
      <c r="AD44" s="17">
        <v>0</v>
      </c>
      <c r="AE44" s="17"/>
      <c r="AF44" s="17"/>
      <c r="AG44" s="17">
        <v>0</v>
      </c>
      <c r="AH44" s="17"/>
      <c r="AI44" s="17"/>
      <c r="AJ44" s="17">
        <v>0</v>
      </c>
      <c r="AK44" s="17">
        <v>0</v>
      </c>
      <c r="AL44" s="17"/>
      <c r="AM44" s="17">
        <v>0</v>
      </c>
      <c r="AN44" s="17"/>
      <c r="AO44" s="17"/>
    </row>
    <row r="45" spans="1:41" x14ac:dyDescent="0.2">
      <c r="A45" s="17" t="s">
        <v>75</v>
      </c>
      <c r="B45" s="17" t="s">
        <v>79</v>
      </c>
      <c r="C45" s="17">
        <v>61</v>
      </c>
      <c r="D45" s="17">
        <v>1</v>
      </c>
      <c r="E45" s="17"/>
      <c r="F45" s="17">
        <v>0</v>
      </c>
      <c r="G45" s="17">
        <v>0</v>
      </c>
      <c r="H45" s="17">
        <v>0</v>
      </c>
      <c r="I45" s="17">
        <v>0</v>
      </c>
      <c r="J45" s="17"/>
      <c r="K45" s="17">
        <v>0</v>
      </c>
      <c r="L45" s="17">
        <v>0</v>
      </c>
      <c r="M45" s="17">
        <v>0</v>
      </c>
      <c r="N45" s="17"/>
      <c r="O45" s="17"/>
      <c r="P45" s="17">
        <v>0</v>
      </c>
      <c r="Q45" s="17">
        <v>0</v>
      </c>
      <c r="R45" s="17"/>
      <c r="S45" s="17"/>
      <c r="T45" s="17">
        <v>0</v>
      </c>
      <c r="U45" s="17"/>
      <c r="V45" s="17"/>
      <c r="W45" s="17"/>
      <c r="X45" s="17"/>
      <c r="Y45" s="17"/>
      <c r="Z45" s="17">
        <v>0</v>
      </c>
      <c r="AA45" s="17">
        <v>0</v>
      </c>
      <c r="AB45" s="17"/>
      <c r="AC45" s="17"/>
      <c r="AD45" s="17">
        <v>0</v>
      </c>
      <c r="AE45" s="17"/>
      <c r="AF45" s="17"/>
      <c r="AG45" s="17">
        <v>0</v>
      </c>
      <c r="AH45" s="17"/>
      <c r="AI45" s="17"/>
      <c r="AJ45" s="17">
        <v>0</v>
      </c>
      <c r="AK45" s="17">
        <v>0</v>
      </c>
      <c r="AL45" s="17"/>
      <c r="AM45" s="17">
        <v>0</v>
      </c>
      <c r="AN45" s="17"/>
      <c r="AO45" s="17"/>
    </row>
    <row r="46" spans="1:41" x14ac:dyDescent="0.2">
      <c r="A46" s="17" t="s">
        <v>75</v>
      </c>
      <c r="B46" s="17" t="s">
        <v>79</v>
      </c>
      <c r="C46" s="17">
        <v>60</v>
      </c>
      <c r="D46" s="17">
        <v>0</v>
      </c>
      <c r="E46" s="17"/>
      <c r="F46" s="17">
        <v>2</v>
      </c>
      <c r="G46" s="17">
        <v>2</v>
      </c>
      <c r="H46" s="17">
        <v>0</v>
      </c>
      <c r="I46" s="17">
        <v>0</v>
      </c>
      <c r="J46" s="17"/>
      <c r="K46" s="17">
        <v>2</v>
      </c>
      <c r="L46" s="17">
        <v>2</v>
      </c>
      <c r="M46" s="17">
        <v>0</v>
      </c>
      <c r="N46" s="17"/>
      <c r="O46" s="17"/>
      <c r="P46" s="17">
        <v>0</v>
      </c>
      <c r="Q46" s="17">
        <v>0</v>
      </c>
      <c r="R46" s="17"/>
      <c r="S46" s="17"/>
      <c r="T46" s="17">
        <v>0</v>
      </c>
      <c r="U46" s="17"/>
      <c r="V46" s="17">
        <v>2</v>
      </c>
      <c r="W46" s="17"/>
      <c r="X46" s="17">
        <v>2</v>
      </c>
      <c r="Y46" s="17">
        <v>1</v>
      </c>
      <c r="Z46" s="17">
        <v>1</v>
      </c>
      <c r="AA46" s="17">
        <v>2</v>
      </c>
      <c r="AB46" s="17">
        <v>0</v>
      </c>
      <c r="AC46" s="17"/>
      <c r="AD46" s="17">
        <v>2</v>
      </c>
      <c r="AE46" s="17">
        <v>0</v>
      </c>
      <c r="AF46" s="17">
        <v>0</v>
      </c>
      <c r="AG46" s="17">
        <v>0</v>
      </c>
      <c r="AH46" s="17"/>
      <c r="AI46" s="17"/>
      <c r="AJ46" s="17">
        <v>0</v>
      </c>
      <c r="AK46" s="17">
        <v>0</v>
      </c>
      <c r="AL46" s="17"/>
      <c r="AM46" s="17">
        <v>0</v>
      </c>
      <c r="AN46" s="17"/>
      <c r="AO46" s="17"/>
    </row>
    <row r="47" spans="1:41" x14ac:dyDescent="0.2">
      <c r="A47" s="17" t="s">
        <v>75</v>
      </c>
      <c r="B47" s="17" t="s">
        <v>79</v>
      </c>
      <c r="C47" s="17">
        <v>59</v>
      </c>
      <c r="D47" s="17">
        <v>0</v>
      </c>
      <c r="E47" s="17"/>
      <c r="F47" s="17">
        <v>1</v>
      </c>
      <c r="G47" s="17">
        <v>1</v>
      </c>
      <c r="H47" s="17">
        <v>0</v>
      </c>
      <c r="I47" s="17">
        <v>0</v>
      </c>
      <c r="J47" s="17"/>
      <c r="K47" s="17">
        <v>1</v>
      </c>
      <c r="L47" s="17">
        <v>1</v>
      </c>
      <c r="M47" s="17">
        <v>0</v>
      </c>
      <c r="N47" s="17"/>
      <c r="O47" s="17"/>
      <c r="P47" s="17">
        <v>0</v>
      </c>
      <c r="Q47" s="17">
        <v>0</v>
      </c>
      <c r="R47" s="17"/>
      <c r="S47" s="17"/>
      <c r="T47" s="17">
        <v>0</v>
      </c>
      <c r="U47" s="17"/>
      <c r="V47" s="17">
        <v>1</v>
      </c>
      <c r="W47" s="17"/>
      <c r="X47" s="17">
        <v>2</v>
      </c>
      <c r="Y47" s="17"/>
      <c r="Z47" s="17">
        <v>1</v>
      </c>
      <c r="AA47" s="17">
        <v>0</v>
      </c>
      <c r="AB47" s="17"/>
      <c r="AC47" s="17"/>
      <c r="AD47" s="17">
        <v>3</v>
      </c>
      <c r="AE47" s="17">
        <v>1</v>
      </c>
      <c r="AF47" s="17">
        <v>1</v>
      </c>
      <c r="AG47" s="17">
        <v>3</v>
      </c>
      <c r="AH47" s="17"/>
      <c r="AI47" s="17"/>
      <c r="AJ47" s="17">
        <v>0</v>
      </c>
      <c r="AK47" s="17">
        <v>0</v>
      </c>
      <c r="AL47" s="17"/>
      <c r="AM47" s="17">
        <v>0</v>
      </c>
      <c r="AN47" s="17"/>
      <c r="AO47" s="17"/>
    </row>
    <row r="48" spans="1:41" x14ac:dyDescent="0.2">
      <c r="A48" s="17" t="s">
        <v>75</v>
      </c>
      <c r="B48" s="17" t="s">
        <v>79</v>
      </c>
      <c r="C48" s="17">
        <v>58</v>
      </c>
      <c r="D48" s="17">
        <v>0</v>
      </c>
      <c r="E48" s="17"/>
      <c r="F48" s="17">
        <v>1</v>
      </c>
      <c r="G48" s="17">
        <v>1</v>
      </c>
      <c r="H48" s="17">
        <v>0</v>
      </c>
      <c r="I48" s="17">
        <v>0</v>
      </c>
      <c r="J48" s="17"/>
      <c r="K48" s="17">
        <v>1</v>
      </c>
      <c r="L48" s="17">
        <v>1</v>
      </c>
      <c r="M48" s="17">
        <v>0</v>
      </c>
      <c r="N48" s="17"/>
      <c r="O48" s="17"/>
      <c r="P48" s="17">
        <v>0</v>
      </c>
      <c r="Q48" s="17">
        <v>0</v>
      </c>
      <c r="R48" s="17"/>
      <c r="S48" s="17"/>
      <c r="T48" s="17">
        <v>0</v>
      </c>
      <c r="U48" s="17"/>
      <c r="V48" s="17">
        <v>2</v>
      </c>
      <c r="W48" s="17" t="s">
        <v>10</v>
      </c>
      <c r="X48" s="17">
        <v>2</v>
      </c>
      <c r="Y48" s="17"/>
      <c r="Z48" s="17">
        <v>0</v>
      </c>
      <c r="AA48" s="17">
        <v>2</v>
      </c>
      <c r="AB48" s="17">
        <v>0</v>
      </c>
      <c r="AC48" s="17"/>
      <c r="AD48" s="17">
        <v>2</v>
      </c>
      <c r="AE48" s="17">
        <v>1</v>
      </c>
      <c r="AF48" s="17">
        <v>0</v>
      </c>
      <c r="AG48" s="17">
        <v>2</v>
      </c>
      <c r="AH48" s="17"/>
      <c r="AI48" s="17" t="s">
        <v>16</v>
      </c>
      <c r="AJ48" s="17">
        <v>0</v>
      </c>
      <c r="AK48" s="17">
        <v>0</v>
      </c>
      <c r="AL48" s="17"/>
      <c r="AM48" s="17">
        <v>0</v>
      </c>
      <c r="AN48" s="17"/>
      <c r="AO48" s="17"/>
    </row>
    <row r="49" spans="1:41" x14ac:dyDescent="0.2">
      <c r="A49" s="17" t="s">
        <v>75</v>
      </c>
      <c r="B49" s="17" t="s">
        <v>79</v>
      </c>
      <c r="C49" s="17">
        <v>57</v>
      </c>
      <c r="D49" s="17">
        <v>0</v>
      </c>
      <c r="E49" s="17"/>
      <c r="F49" s="17">
        <v>2</v>
      </c>
      <c r="G49" s="17">
        <v>2</v>
      </c>
      <c r="H49" s="17">
        <v>0</v>
      </c>
      <c r="I49" s="17">
        <v>0</v>
      </c>
      <c r="J49" s="17"/>
      <c r="K49" s="17">
        <v>2</v>
      </c>
      <c r="L49" s="17">
        <v>2</v>
      </c>
      <c r="M49" s="17">
        <v>0</v>
      </c>
      <c r="N49" s="17"/>
      <c r="O49" s="17"/>
      <c r="P49" s="17">
        <v>0</v>
      </c>
      <c r="Q49" s="17">
        <v>0</v>
      </c>
      <c r="R49" s="17"/>
      <c r="S49" s="17"/>
      <c r="T49" s="17">
        <v>0</v>
      </c>
      <c r="U49" s="17"/>
      <c r="V49" s="17"/>
      <c r="W49" s="17"/>
      <c r="X49" s="17">
        <v>3</v>
      </c>
      <c r="Y49" s="17">
        <v>1</v>
      </c>
      <c r="Z49" s="17">
        <v>1</v>
      </c>
      <c r="AA49" s="17">
        <v>1</v>
      </c>
      <c r="AB49" s="17">
        <v>0</v>
      </c>
      <c r="AC49" s="17"/>
      <c r="AD49" s="17">
        <v>3</v>
      </c>
      <c r="AE49" s="17">
        <v>1</v>
      </c>
      <c r="AF49" s="17">
        <v>0</v>
      </c>
      <c r="AG49" s="17">
        <v>3</v>
      </c>
      <c r="AH49" s="17"/>
      <c r="AI49" s="17" t="s">
        <v>16</v>
      </c>
      <c r="AJ49" s="17">
        <v>0</v>
      </c>
      <c r="AK49" s="17">
        <v>0</v>
      </c>
      <c r="AL49" s="17"/>
      <c r="AM49" s="17">
        <v>0</v>
      </c>
      <c r="AN49" s="17"/>
      <c r="AO49" s="17"/>
    </row>
    <row r="50" spans="1:41" x14ac:dyDescent="0.2">
      <c r="A50" s="17" t="s">
        <v>75</v>
      </c>
      <c r="B50" s="17" t="s">
        <v>79</v>
      </c>
      <c r="C50" s="17">
        <v>56</v>
      </c>
      <c r="D50" s="17">
        <v>0</v>
      </c>
      <c r="E50" s="17"/>
      <c r="F50" s="17">
        <v>2</v>
      </c>
      <c r="G50" s="17">
        <v>3</v>
      </c>
      <c r="H50" s="17">
        <v>0</v>
      </c>
      <c r="I50" s="17">
        <v>0</v>
      </c>
      <c r="J50" s="17"/>
      <c r="K50" s="17">
        <v>2</v>
      </c>
      <c r="L50" s="17">
        <v>3</v>
      </c>
      <c r="M50" s="17">
        <v>1</v>
      </c>
      <c r="N50" s="17"/>
      <c r="O50" s="17"/>
      <c r="P50" s="17">
        <v>0</v>
      </c>
      <c r="Q50" s="17">
        <v>1</v>
      </c>
      <c r="R50" s="17"/>
      <c r="S50" s="17"/>
      <c r="T50" s="17">
        <v>1</v>
      </c>
      <c r="U50" s="17"/>
      <c r="V50" s="17"/>
      <c r="W50" s="17"/>
      <c r="X50" s="17">
        <v>2</v>
      </c>
      <c r="Y50" s="17"/>
      <c r="Z50" s="17">
        <v>0</v>
      </c>
      <c r="AA50" s="17">
        <v>0</v>
      </c>
      <c r="AB50" s="17"/>
      <c r="AC50" s="17"/>
      <c r="AD50" s="17">
        <v>2</v>
      </c>
      <c r="AE50" s="17">
        <v>1</v>
      </c>
      <c r="AF50" s="17">
        <v>0</v>
      </c>
      <c r="AG50" s="17">
        <v>0</v>
      </c>
      <c r="AH50" s="17"/>
      <c r="AI50" s="17"/>
      <c r="AJ50" s="17">
        <v>0</v>
      </c>
      <c r="AK50" s="17">
        <v>0</v>
      </c>
      <c r="AL50" s="17"/>
      <c r="AM50" s="17">
        <v>0</v>
      </c>
      <c r="AN50" s="17"/>
      <c r="AO50" s="17"/>
    </row>
    <row r="51" spans="1:41" x14ac:dyDescent="0.2">
      <c r="A51" s="17" t="s">
        <v>75</v>
      </c>
      <c r="B51" s="17" t="s">
        <v>79</v>
      </c>
      <c r="C51" s="17">
        <v>55</v>
      </c>
      <c r="D51" s="17">
        <v>1</v>
      </c>
      <c r="E51" s="17"/>
      <c r="F51" s="17">
        <v>2</v>
      </c>
      <c r="G51" s="17">
        <v>0</v>
      </c>
      <c r="H51" s="17" t="s">
        <v>83</v>
      </c>
      <c r="I51" s="17">
        <v>0</v>
      </c>
      <c r="J51" s="17"/>
      <c r="K51" s="17">
        <v>0</v>
      </c>
      <c r="L51" s="17" t="s">
        <v>84</v>
      </c>
      <c r="M51" s="17">
        <v>0</v>
      </c>
      <c r="N51" s="17"/>
      <c r="O51" s="17"/>
      <c r="P51" s="17">
        <v>0</v>
      </c>
      <c r="Q51" s="17">
        <v>0</v>
      </c>
      <c r="R51" s="17"/>
      <c r="S51" s="17"/>
      <c r="T51" s="17">
        <v>0</v>
      </c>
      <c r="U51" s="17"/>
      <c r="V51" s="17"/>
      <c r="W51" s="17"/>
      <c r="X51" s="17"/>
      <c r="Y51" s="17"/>
      <c r="Z51" s="17">
        <v>0</v>
      </c>
      <c r="AA51" s="17">
        <v>0</v>
      </c>
      <c r="AB51" s="17"/>
      <c r="AC51" s="17"/>
      <c r="AD51" s="17"/>
      <c r="AE51" s="17"/>
      <c r="AF51" s="17"/>
      <c r="AG51" s="17">
        <v>0</v>
      </c>
      <c r="AH51" s="17"/>
      <c r="AI51" s="17"/>
      <c r="AJ51" s="17">
        <v>0</v>
      </c>
      <c r="AK51" s="17">
        <v>0</v>
      </c>
      <c r="AL51" s="17"/>
      <c r="AM51" s="17">
        <v>0</v>
      </c>
      <c r="AN51" s="17"/>
      <c r="AO51" s="17"/>
    </row>
    <row r="52" spans="1:41" x14ac:dyDescent="0.2">
      <c r="A52" s="17" t="s">
        <v>75</v>
      </c>
      <c r="B52" s="17" t="s">
        <v>79</v>
      </c>
      <c r="C52" s="17">
        <v>54</v>
      </c>
      <c r="D52" s="17">
        <v>0</v>
      </c>
      <c r="E52" s="17"/>
      <c r="F52" s="17">
        <v>3</v>
      </c>
      <c r="G52" s="17">
        <v>3</v>
      </c>
      <c r="H52" s="17">
        <v>0</v>
      </c>
      <c r="I52" s="17">
        <v>0</v>
      </c>
      <c r="J52" s="17"/>
      <c r="K52" s="17">
        <v>3</v>
      </c>
      <c r="L52" s="17">
        <v>3</v>
      </c>
      <c r="M52" s="17">
        <v>1</v>
      </c>
      <c r="N52" s="17"/>
      <c r="O52" s="17"/>
      <c r="P52" s="17">
        <v>3</v>
      </c>
      <c r="Q52" s="17">
        <v>1</v>
      </c>
      <c r="R52" s="17"/>
      <c r="S52" s="17"/>
      <c r="T52" s="17">
        <v>1</v>
      </c>
      <c r="U52" s="17"/>
      <c r="V52" s="17"/>
      <c r="W52" s="17"/>
      <c r="X52" s="17">
        <v>3</v>
      </c>
      <c r="Y52" s="17">
        <v>1</v>
      </c>
      <c r="Z52" s="17">
        <v>1</v>
      </c>
      <c r="AA52" s="17">
        <v>2</v>
      </c>
      <c r="AB52" s="17">
        <v>0</v>
      </c>
      <c r="AC52" s="17"/>
      <c r="AD52" s="17">
        <v>2</v>
      </c>
      <c r="AE52" s="17">
        <v>1</v>
      </c>
      <c r="AF52" s="17">
        <v>1</v>
      </c>
      <c r="AG52" s="17">
        <v>3</v>
      </c>
      <c r="AH52" s="17"/>
      <c r="AI52" s="17"/>
      <c r="AJ52" s="17">
        <v>0</v>
      </c>
      <c r="AK52" s="17">
        <v>0</v>
      </c>
      <c r="AL52" s="17"/>
      <c r="AM52" s="17">
        <v>0</v>
      </c>
      <c r="AN52" s="17"/>
      <c r="AO52" s="17"/>
    </row>
    <row r="53" spans="1:41" x14ac:dyDescent="0.2">
      <c r="A53" s="17" t="s">
        <v>75</v>
      </c>
      <c r="B53" s="17" t="s">
        <v>79</v>
      </c>
      <c r="C53" s="17">
        <v>53</v>
      </c>
      <c r="D53" s="17">
        <v>0</v>
      </c>
      <c r="E53" s="17"/>
      <c r="F53" s="17">
        <v>2</v>
      </c>
      <c r="G53" s="17">
        <v>3</v>
      </c>
      <c r="H53" s="17">
        <v>0</v>
      </c>
      <c r="I53" s="17">
        <v>0</v>
      </c>
      <c r="J53" s="17"/>
      <c r="K53" s="17">
        <v>0</v>
      </c>
      <c r="L53" s="17">
        <v>0</v>
      </c>
      <c r="M53" s="17">
        <v>0</v>
      </c>
      <c r="N53" s="17"/>
      <c r="O53" s="17"/>
      <c r="P53" s="17">
        <v>0</v>
      </c>
      <c r="Q53" s="17">
        <v>0</v>
      </c>
      <c r="R53" s="17"/>
      <c r="S53" s="17"/>
      <c r="T53" s="17">
        <v>0</v>
      </c>
      <c r="U53" s="17"/>
      <c r="V53" s="17"/>
      <c r="W53" s="17"/>
      <c r="X53" s="17"/>
      <c r="Y53" s="17"/>
      <c r="Z53" s="17">
        <v>0</v>
      </c>
      <c r="AA53" s="17">
        <v>0</v>
      </c>
      <c r="AB53" s="17"/>
      <c r="AC53" s="17"/>
      <c r="AD53" s="17">
        <v>0</v>
      </c>
      <c r="AE53" s="17"/>
      <c r="AF53" s="17"/>
      <c r="AG53" s="17">
        <v>0</v>
      </c>
      <c r="AH53" s="17"/>
      <c r="AI53" s="17"/>
      <c r="AJ53" s="17">
        <v>0</v>
      </c>
      <c r="AK53" s="17">
        <v>0</v>
      </c>
      <c r="AL53" s="17"/>
      <c r="AM53" s="17">
        <v>0</v>
      </c>
      <c r="AN53" s="17"/>
      <c r="AO53" s="17"/>
    </row>
    <row r="54" spans="1:41" x14ac:dyDescent="0.2">
      <c r="A54" s="17" t="s">
        <v>75</v>
      </c>
      <c r="B54" s="17" t="s">
        <v>79</v>
      </c>
      <c r="C54" s="17">
        <v>52</v>
      </c>
      <c r="D54" s="17">
        <v>0</v>
      </c>
      <c r="E54" s="17"/>
      <c r="F54" s="17">
        <v>0</v>
      </c>
      <c r="G54" s="17">
        <v>0</v>
      </c>
      <c r="H54" s="17">
        <v>0</v>
      </c>
      <c r="I54" s="17">
        <v>0</v>
      </c>
      <c r="J54" s="17"/>
      <c r="K54" s="17">
        <v>0</v>
      </c>
      <c r="L54" s="17">
        <v>0</v>
      </c>
      <c r="M54" s="17">
        <v>0</v>
      </c>
      <c r="N54" s="17"/>
      <c r="O54" s="17"/>
      <c r="P54" s="17">
        <v>0</v>
      </c>
      <c r="Q54" s="17">
        <v>0</v>
      </c>
      <c r="R54" s="17"/>
      <c r="S54" s="17"/>
      <c r="T54" s="17">
        <v>0</v>
      </c>
      <c r="U54" s="17"/>
      <c r="V54" s="17"/>
      <c r="W54" s="17"/>
      <c r="X54" s="17"/>
      <c r="Y54" s="17"/>
      <c r="Z54" s="17">
        <v>0</v>
      </c>
      <c r="AA54" s="17"/>
      <c r="AB54" s="17"/>
      <c r="AC54" s="17"/>
      <c r="AD54" s="17">
        <v>0</v>
      </c>
      <c r="AE54" s="17"/>
      <c r="AF54" s="17"/>
      <c r="AG54" s="17">
        <v>0</v>
      </c>
      <c r="AH54" s="17"/>
      <c r="AI54" s="17"/>
      <c r="AJ54" s="17">
        <v>0</v>
      </c>
      <c r="AK54" s="17">
        <v>0</v>
      </c>
      <c r="AL54" s="17"/>
      <c r="AM54" s="17">
        <v>0</v>
      </c>
      <c r="AN54" s="17"/>
      <c r="AO54" s="17"/>
    </row>
    <row r="55" spans="1:41" x14ac:dyDescent="0.2">
      <c r="A55" s="17" t="s">
        <v>75</v>
      </c>
      <c r="B55" s="17" t="s">
        <v>79</v>
      </c>
      <c r="C55" s="17">
        <v>51</v>
      </c>
      <c r="D55" s="17">
        <v>0</v>
      </c>
      <c r="E55" s="17"/>
      <c r="F55" s="17">
        <v>3</v>
      </c>
      <c r="G55" s="17">
        <v>3</v>
      </c>
      <c r="H55" s="17">
        <v>1</v>
      </c>
      <c r="I55" s="17">
        <v>0</v>
      </c>
      <c r="J55" s="17"/>
      <c r="K55" s="17">
        <v>3</v>
      </c>
      <c r="L55" s="17">
        <v>3</v>
      </c>
      <c r="M55" s="17">
        <v>0</v>
      </c>
      <c r="N55" s="17"/>
      <c r="O55" s="17"/>
      <c r="P55" s="17">
        <v>0</v>
      </c>
      <c r="Q55" s="17">
        <v>0</v>
      </c>
      <c r="R55" s="17"/>
      <c r="S55" s="17"/>
      <c r="T55" s="17">
        <v>0</v>
      </c>
      <c r="U55" s="17"/>
      <c r="V55" s="17"/>
      <c r="W55" s="17"/>
      <c r="X55" s="17">
        <v>4</v>
      </c>
      <c r="Y55" s="17">
        <v>1</v>
      </c>
      <c r="Z55" s="17">
        <v>1</v>
      </c>
      <c r="AA55" s="17">
        <v>3</v>
      </c>
      <c r="AB55" s="17">
        <v>0</v>
      </c>
      <c r="AC55" s="17"/>
      <c r="AD55" s="17">
        <v>3</v>
      </c>
      <c r="AE55" s="17">
        <v>1</v>
      </c>
      <c r="AF55" s="17">
        <v>1</v>
      </c>
      <c r="AG55" s="17">
        <v>4</v>
      </c>
      <c r="AH55" s="17"/>
      <c r="AI55" s="17"/>
      <c r="AJ55" s="17">
        <v>3</v>
      </c>
      <c r="AK55" s="17">
        <v>1</v>
      </c>
      <c r="AL55" s="17" t="s">
        <v>16</v>
      </c>
      <c r="AM55" s="17">
        <v>0</v>
      </c>
      <c r="AN55" s="17"/>
      <c r="AO55" s="17"/>
    </row>
    <row r="56" spans="1:41" x14ac:dyDescent="0.2">
      <c r="A56" s="17" t="s">
        <v>75</v>
      </c>
      <c r="B56" s="17" t="s">
        <v>79</v>
      </c>
      <c r="C56" s="17">
        <v>50</v>
      </c>
      <c r="D56" s="17">
        <v>0</v>
      </c>
      <c r="E56" s="17"/>
      <c r="F56" s="17">
        <v>2</v>
      </c>
      <c r="G56" s="17">
        <v>2</v>
      </c>
      <c r="H56" s="17">
        <v>0</v>
      </c>
      <c r="I56" s="17">
        <v>0</v>
      </c>
      <c r="J56" s="17"/>
      <c r="K56" s="17">
        <v>2</v>
      </c>
      <c r="L56" s="17">
        <v>2</v>
      </c>
      <c r="M56" s="17">
        <v>0</v>
      </c>
      <c r="N56" s="17"/>
      <c r="O56" s="17"/>
      <c r="P56" s="17">
        <v>0</v>
      </c>
      <c r="Q56" s="17">
        <v>0</v>
      </c>
      <c r="R56" s="17"/>
      <c r="S56" s="17"/>
      <c r="T56" s="17">
        <v>0</v>
      </c>
      <c r="U56" s="17"/>
      <c r="V56" s="17"/>
      <c r="W56" s="17"/>
      <c r="X56" s="17">
        <v>2</v>
      </c>
      <c r="Y56" s="17">
        <v>1</v>
      </c>
      <c r="Z56" s="17">
        <v>0</v>
      </c>
      <c r="AA56" s="17">
        <v>0</v>
      </c>
      <c r="AB56" s="17"/>
      <c r="AC56" s="17"/>
      <c r="AD56" s="17">
        <v>2</v>
      </c>
      <c r="AE56" s="17">
        <v>0</v>
      </c>
      <c r="AF56" s="17">
        <v>0</v>
      </c>
      <c r="AG56" s="17">
        <v>2</v>
      </c>
      <c r="AH56" s="17"/>
      <c r="AI56" s="17" t="s">
        <v>16</v>
      </c>
      <c r="AJ56" s="17">
        <v>0</v>
      </c>
      <c r="AK56" s="17">
        <v>0</v>
      </c>
      <c r="AL56" s="17"/>
      <c r="AM56" s="17">
        <v>0</v>
      </c>
      <c r="AN56" s="17"/>
      <c r="AO56" s="17"/>
    </row>
    <row r="58" spans="1:41" x14ac:dyDescent="0.2">
      <c r="A58" s="17" t="s">
        <v>75</v>
      </c>
      <c r="B58" s="17" t="s">
        <v>85</v>
      </c>
      <c r="C58" s="17">
        <v>49</v>
      </c>
      <c r="D58" s="17">
        <v>0</v>
      </c>
      <c r="E58" s="17"/>
      <c r="F58" s="17">
        <v>3</v>
      </c>
      <c r="G58" s="17">
        <v>4</v>
      </c>
      <c r="H58" s="17">
        <v>1</v>
      </c>
      <c r="I58" s="17">
        <v>0</v>
      </c>
      <c r="J58" s="17"/>
      <c r="K58" s="17">
        <v>3</v>
      </c>
      <c r="L58" s="17">
        <v>4</v>
      </c>
      <c r="M58" s="17">
        <v>0</v>
      </c>
      <c r="N58" s="17" t="s">
        <v>10</v>
      </c>
      <c r="O58" s="17">
        <v>63</v>
      </c>
      <c r="P58" s="17">
        <v>0</v>
      </c>
      <c r="Q58" s="17">
        <v>0</v>
      </c>
      <c r="R58" s="17"/>
      <c r="S58" s="17"/>
      <c r="T58" s="17">
        <v>0</v>
      </c>
      <c r="U58" s="17"/>
      <c r="V58" s="17"/>
      <c r="W58" s="17"/>
      <c r="X58" s="17">
        <v>4</v>
      </c>
      <c r="Y58" s="17">
        <v>1</v>
      </c>
      <c r="Z58" s="17">
        <v>1</v>
      </c>
      <c r="AA58" s="17">
        <v>3</v>
      </c>
      <c r="AB58" s="17">
        <v>0</v>
      </c>
      <c r="AC58" s="17"/>
      <c r="AD58" s="17">
        <v>4</v>
      </c>
      <c r="AE58" s="17">
        <v>1</v>
      </c>
      <c r="AF58" s="17">
        <v>0</v>
      </c>
      <c r="AG58" s="17">
        <v>0</v>
      </c>
      <c r="AH58" s="17"/>
      <c r="AI58" s="17"/>
      <c r="AJ58" s="17">
        <v>0</v>
      </c>
      <c r="AK58" s="17">
        <v>0</v>
      </c>
      <c r="AL58" s="17"/>
      <c r="AM58" s="17">
        <v>0</v>
      </c>
      <c r="AN58" s="17"/>
      <c r="AO58" s="17"/>
    </row>
    <row r="59" spans="1:41" x14ac:dyDescent="0.2">
      <c r="A59" s="17" t="s">
        <v>75</v>
      </c>
      <c r="B59" s="17" t="s">
        <v>85</v>
      </c>
      <c r="C59" s="17">
        <v>48</v>
      </c>
      <c r="D59" s="17">
        <v>0</v>
      </c>
      <c r="E59" s="17"/>
      <c r="F59" s="17">
        <v>3</v>
      </c>
      <c r="G59" s="17">
        <v>4</v>
      </c>
      <c r="H59" s="17">
        <v>1</v>
      </c>
      <c r="I59" s="17">
        <v>1</v>
      </c>
      <c r="J59" s="17"/>
      <c r="K59" s="17">
        <v>2</v>
      </c>
      <c r="L59" s="17">
        <v>0</v>
      </c>
      <c r="M59" s="17">
        <v>0</v>
      </c>
      <c r="N59" s="17"/>
      <c r="O59" s="17"/>
      <c r="P59" s="17">
        <v>0</v>
      </c>
      <c r="Q59" s="17">
        <v>0</v>
      </c>
      <c r="R59" s="17"/>
      <c r="S59" s="17"/>
      <c r="T59" s="17">
        <v>0</v>
      </c>
      <c r="U59" s="17"/>
      <c r="V59" s="17"/>
      <c r="W59" s="17"/>
      <c r="X59" s="17"/>
      <c r="Y59" s="17"/>
      <c r="Z59" s="17">
        <v>0</v>
      </c>
      <c r="AA59" s="17">
        <v>0</v>
      </c>
      <c r="AB59" s="17"/>
      <c r="AC59" s="17"/>
      <c r="AD59" s="17">
        <v>0</v>
      </c>
      <c r="AE59" s="17"/>
      <c r="AF59" s="17"/>
      <c r="AG59" s="17">
        <v>0</v>
      </c>
      <c r="AH59" s="17"/>
      <c r="AI59" s="17"/>
      <c r="AJ59" s="17">
        <v>0</v>
      </c>
      <c r="AK59" s="17">
        <v>0</v>
      </c>
      <c r="AL59" s="17"/>
      <c r="AM59" s="17">
        <v>0</v>
      </c>
      <c r="AN59" s="17"/>
      <c r="AO59" s="17"/>
    </row>
    <row r="60" spans="1:41" x14ac:dyDescent="0.2">
      <c r="A60" s="17" t="s">
        <v>75</v>
      </c>
      <c r="B60" s="17" t="s">
        <v>85</v>
      </c>
      <c r="C60" s="17">
        <v>47</v>
      </c>
      <c r="D60" s="17">
        <v>0</v>
      </c>
      <c r="E60" s="17"/>
      <c r="F60" s="17">
        <v>3</v>
      </c>
      <c r="G60" s="17">
        <v>3</v>
      </c>
      <c r="H60" s="17">
        <v>0</v>
      </c>
      <c r="I60" s="17">
        <v>0</v>
      </c>
      <c r="J60" s="17"/>
      <c r="K60" s="17">
        <v>3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/>
      <c r="S60" s="17"/>
      <c r="T60" s="17">
        <v>0</v>
      </c>
      <c r="U60" s="17"/>
      <c r="V60" s="17"/>
      <c r="W60" s="17"/>
      <c r="X60" s="17">
        <v>3</v>
      </c>
      <c r="Y60" s="17">
        <v>1</v>
      </c>
      <c r="Z60" s="17">
        <v>1</v>
      </c>
      <c r="AA60" s="17">
        <v>2</v>
      </c>
      <c r="AB60" s="17">
        <v>0</v>
      </c>
      <c r="AC60" s="17"/>
      <c r="AD60" s="17">
        <v>3</v>
      </c>
      <c r="AE60" s="17">
        <v>1</v>
      </c>
      <c r="AF60" s="17">
        <v>1</v>
      </c>
      <c r="AG60" s="17">
        <v>4</v>
      </c>
      <c r="AH60" s="17"/>
      <c r="AI60" s="17"/>
      <c r="AJ60" s="17">
        <v>4</v>
      </c>
      <c r="AK60" s="17">
        <v>1</v>
      </c>
      <c r="AL60" s="17"/>
      <c r="AM60" s="17">
        <v>4</v>
      </c>
      <c r="AN60" s="17">
        <v>1</v>
      </c>
      <c r="AO60" s="17">
        <v>18.5</v>
      </c>
    </row>
    <row r="61" spans="1:41" x14ac:dyDescent="0.2">
      <c r="A61" s="17" t="s">
        <v>75</v>
      </c>
      <c r="B61" s="17" t="s">
        <v>85</v>
      </c>
      <c r="C61" s="17">
        <v>46</v>
      </c>
      <c r="D61" s="17">
        <v>0</v>
      </c>
      <c r="E61" s="17"/>
      <c r="F61" s="17">
        <v>4</v>
      </c>
      <c r="G61" s="17">
        <v>4</v>
      </c>
      <c r="H61" s="17">
        <v>1</v>
      </c>
      <c r="I61" s="17">
        <v>1</v>
      </c>
      <c r="J61" s="17"/>
      <c r="K61" s="17">
        <v>3</v>
      </c>
      <c r="L61" s="17">
        <v>3</v>
      </c>
      <c r="M61" s="17">
        <v>0</v>
      </c>
      <c r="N61" s="17" t="s">
        <v>10</v>
      </c>
      <c r="O61" s="17"/>
      <c r="P61" s="17">
        <v>0</v>
      </c>
      <c r="Q61" s="17">
        <v>0</v>
      </c>
      <c r="R61" s="17"/>
      <c r="S61" s="17"/>
      <c r="T61" s="17">
        <v>0</v>
      </c>
      <c r="U61" s="17"/>
      <c r="V61" s="17"/>
      <c r="W61" s="17"/>
      <c r="X61" s="17">
        <v>5</v>
      </c>
      <c r="Y61" s="17">
        <v>1</v>
      </c>
      <c r="Z61" s="17">
        <v>1</v>
      </c>
      <c r="AA61" s="17">
        <v>0</v>
      </c>
      <c r="AB61" s="17"/>
      <c r="AC61" s="17"/>
      <c r="AD61" s="17"/>
      <c r="AE61" s="17"/>
      <c r="AF61" s="17"/>
      <c r="AG61" s="17">
        <v>0</v>
      </c>
      <c r="AH61" s="17"/>
      <c r="AI61" s="17"/>
      <c r="AJ61" s="17">
        <v>0</v>
      </c>
      <c r="AK61" s="17">
        <v>0</v>
      </c>
      <c r="AL61" s="17"/>
      <c r="AM61" s="17">
        <v>0</v>
      </c>
      <c r="AN61" s="17"/>
      <c r="AO61" s="17"/>
    </row>
    <row r="62" spans="1:41" x14ac:dyDescent="0.2">
      <c r="A62" s="17" t="s">
        <v>75</v>
      </c>
      <c r="B62" s="17" t="s">
        <v>85</v>
      </c>
      <c r="C62" s="17">
        <v>45</v>
      </c>
      <c r="D62" s="17">
        <v>0</v>
      </c>
      <c r="E62" s="17"/>
      <c r="F62" s="17">
        <v>2</v>
      </c>
      <c r="G62" s="17">
        <v>2</v>
      </c>
      <c r="H62" s="17">
        <v>0</v>
      </c>
      <c r="I62" s="17">
        <v>0</v>
      </c>
      <c r="J62" s="17"/>
      <c r="K62" s="17">
        <v>2</v>
      </c>
      <c r="L62" s="17">
        <v>1</v>
      </c>
      <c r="M62" s="17">
        <v>0</v>
      </c>
      <c r="N62" s="17" t="s">
        <v>10</v>
      </c>
      <c r="O62" s="17"/>
      <c r="P62" s="17">
        <v>0</v>
      </c>
      <c r="Q62" s="17">
        <v>0</v>
      </c>
      <c r="R62" s="17"/>
      <c r="S62" s="17"/>
      <c r="T62" s="17">
        <v>0</v>
      </c>
      <c r="U62" s="17"/>
      <c r="V62" s="17"/>
      <c r="W62" s="17"/>
      <c r="X62" s="17">
        <v>2</v>
      </c>
      <c r="Y62" s="17">
        <v>1</v>
      </c>
      <c r="Z62" s="17">
        <v>1</v>
      </c>
      <c r="AA62" s="17">
        <v>3</v>
      </c>
      <c r="AB62" s="17">
        <v>0</v>
      </c>
      <c r="AC62" s="17"/>
      <c r="AD62" s="17">
        <v>3</v>
      </c>
      <c r="AE62" s="17">
        <v>1</v>
      </c>
      <c r="AF62" s="17">
        <v>1</v>
      </c>
      <c r="AG62" s="17">
        <v>2</v>
      </c>
      <c r="AH62" s="17"/>
      <c r="AI62" s="17"/>
      <c r="AJ62" s="17">
        <v>2</v>
      </c>
      <c r="AK62" s="17">
        <v>0</v>
      </c>
      <c r="AL62" s="17"/>
      <c r="AM62" s="17">
        <v>3</v>
      </c>
      <c r="AN62" s="17">
        <v>1</v>
      </c>
      <c r="AO62" s="17">
        <v>23</v>
      </c>
    </row>
    <row r="63" spans="1:41" x14ac:dyDescent="0.2">
      <c r="A63" s="17" t="s">
        <v>75</v>
      </c>
      <c r="B63" s="17" t="s">
        <v>85</v>
      </c>
      <c r="C63" s="17">
        <v>44</v>
      </c>
      <c r="D63" s="17">
        <v>0</v>
      </c>
      <c r="E63" s="17"/>
      <c r="F63" s="17">
        <v>3</v>
      </c>
      <c r="G63" s="17">
        <v>3</v>
      </c>
      <c r="H63" s="17">
        <v>0</v>
      </c>
      <c r="I63" s="17">
        <v>0</v>
      </c>
      <c r="J63" s="17"/>
      <c r="K63" s="17">
        <v>3</v>
      </c>
      <c r="L63" s="17">
        <v>4</v>
      </c>
      <c r="M63" s="17">
        <v>0</v>
      </c>
      <c r="N63" s="17"/>
      <c r="O63" s="17"/>
      <c r="P63" s="17">
        <v>0</v>
      </c>
      <c r="Q63" s="17">
        <v>0</v>
      </c>
      <c r="R63" s="17"/>
      <c r="S63" s="17"/>
      <c r="T63" s="17">
        <v>0</v>
      </c>
      <c r="U63" s="17"/>
      <c r="V63" s="17"/>
      <c r="W63" s="17"/>
      <c r="X63" s="17">
        <v>7</v>
      </c>
      <c r="Y63" s="17">
        <v>1</v>
      </c>
      <c r="Z63" s="17">
        <v>1</v>
      </c>
      <c r="AA63" s="17">
        <v>2</v>
      </c>
      <c r="AB63" s="17">
        <v>0</v>
      </c>
      <c r="AC63" s="17"/>
      <c r="AD63" s="17">
        <v>4</v>
      </c>
      <c r="AE63" s="17">
        <v>1</v>
      </c>
      <c r="AF63" s="17">
        <v>1</v>
      </c>
      <c r="AG63" s="17">
        <v>2</v>
      </c>
      <c r="AH63" s="17"/>
      <c r="AI63" s="17"/>
      <c r="AJ63" s="17">
        <v>3</v>
      </c>
      <c r="AK63" s="17">
        <v>0</v>
      </c>
      <c r="AL63" s="17"/>
      <c r="AM63" s="17">
        <v>4</v>
      </c>
      <c r="AN63" s="17">
        <v>1</v>
      </c>
      <c r="AO63" s="17">
        <v>30.5</v>
      </c>
    </row>
    <row r="64" spans="1:41" x14ac:dyDescent="0.2">
      <c r="A64" s="17" t="s">
        <v>75</v>
      </c>
      <c r="B64" s="17" t="s">
        <v>85</v>
      </c>
      <c r="C64" s="17">
        <v>43</v>
      </c>
      <c r="D64" s="17">
        <v>0</v>
      </c>
      <c r="E64" s="17"/>
      <c r="F64" s="17">
        <v>3</v>
      </c>
      <c r="G64" s="17">
        <v>4</v>
      </c>
      <c r="H64" s="17">
        <v>1</v>
      </c>
      <c r="I64" s="17">
        <v>1</v>
      </c>
      <c r="J64" s="17"/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/>
      <c r="S64" s="17"/>
      <c r="T64" s="17">
        <v>0</v>
      </c>
      <c r="U64" s="17"/>
      <c r="V64" s="17"/>
      <c r="W64" s="17"/>
      <c r="X64" s="17">
        <v>3</v>
      </c>
      <c r="Y64" s="17">
        <v>1</v>
      </c>
      <c r="Z64" s="17">
        <v>1</v>
      </c>
      <c r="AA64" s="17">
        <v>2</v>
      </c>
      <c r="AB64" s="17">
        <v>0</v>
      </c>
      <c r="AC64" s="17"/>
      <c r="AD64" s="17">
        <v>0</v>
      </c>
      <c r="AE64" s="17"/>
      <c r="AF64" s="17"/>
      <c r="AG64" s="17">
        <v>0</v>
      </c>
      <c r="AH64" s="17"/>
      <c r="AI64" s="17"/>
      <c r="AJ64" s="17">
        <v>0</v>
      </c>
      <c r="AK64" s="17">
        <v>0</v>
      </c>
      <c r="AL64" s="17"/>
      <c r="AM64" s="17">
        <v>0</v>
      </c>
      <c r="AN64" s="17"/>
      <c r="AO64" s="17"/>
    </row>
    <row r="66" spans="1:25" x14ac:dyDescent="0.2">
      <c r="A66" s="17" t="s">
        <v>86</v>
      </c>
      <c r="B66" s="17"/>
      <c r="C66" s="17">
        <v>385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>
        <v>1</v>
      </c>
      <c r="Q66" s="17">
        <v>0</v>
      </c>
      <c r="R66" s="17"/>
      <c r="S66" s="17"/>
      <c r="T66" s="17"/>
      <c r="U66" s="17"/>
      <c r="V66" s="17">
        <v>2</v>
      </c>
      <c r="W66" s="17"/>
      <c r="X66" s="17">
        <v>3</v>
      </c>
      <c r="Y66" s="17">
        <v>1</v>
      </c>
    </row>
    <row r="67" spans="1:25" x14ac:dyDescent="0.2">
      <c r="A67" s="17" t="s">
        <v>86</v>
      </c>
      <c r="B67" s="17"/>
      <c r="C67" s="17">
        <v>386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>
        <v>3</v>
      </c>
      <c r="Q67" s="17">
        <v>1</v>
      </c>
      <c r="R67" s="17"/>
      <c r="S67" s="17"/>
      <c r="T67" s="17"/>
      <c r="U67" s="17"/>
      <c r="V67" s="17">
        <v>3</v>
      </c>
      <c r="W67" s="17"/>
      <c r="X67" s="17">
        <v>4</v>
      </c>
      <c r="Y67" s="17">
        <v>1</v>
      </c>
    </row>
    <row r="68" spans="1:25" x14ac:dyDescent="0.2">
      <c r="A68" s="17" t="s">
        <v>86</v>
      </c>
      <c r="B68" s="17"/>
      <c r="C68" s="17">
        <v>387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>
        <v>4</v>
      </c>
      <c r="Q68" s="17">
        <v>1</v>
      </c>
      <c r="R68" s="17"/>
      <c r="S68" s="17"/>
      <c r="T68" s="17"/>
      <c r="U68" s="17"/>
      <c r="V68" s="17">
        <v>3</v>
      </c>
      <c r="W68" s="17"/>
      <c r="X68" s="17">
        <v>3</v>
      </c>
      <c r="Y68" s="17">
        <v>1</v>
      </c>
    </row>
    <row r="69" spans="1:25" x14ac:dyDescent="0.2">
      <c r="A69" s="17" t="s">
        <v>86</v>
      </c>
      <c r="B69" s="17"/>
      <c r="C69" s="17">
        <v>388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>
        <v>2</v>
      </c>
      <c r="Q69" s="17">
        <v>0</v>
      </c>
      <c r="R69" s="17"/>
      <c r="S69" s="17"/>
      <c r="T69" s="17"/>
      <c r="U69" s="17"/>
      <c r="V69" s="17" t="s">
        <v>13</v>
      </c>
      <c r="W69" s="17"/>
      <c r="X69" s="17"/>
      <c r="Y69" s="17"/>
    </row>
    <row r="70" spans="1:25" x14ac:dyDescent="0.2">
      <c r="A70" s="17" t="s">
        <v>86</v>
      </c>
      <c r="B70" s="17"/>
      <c r="C70" s="17">
        <v>389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>
        <v>3</v>
      </c>
      <c r="Q70" s="17">
        <v>1</v>
      </c>
      <c r="R70" s="17"/>
      <c r="S70" s="17"/>
      <c r="T70" s="17"/>
      <c r="U70" s="17"/>
      <c r="V70" s="17">
        <v>0</v>
      </c>
      <c r="W70" s="17"/>
      <c r="X70" s="17">
        <v>1</v>
      </c>
      <c r="Y70" s="17">
        <v>0</v>
      </c>
    </row>
    <row r="71" spans="1:25" x14ac:dyDescent="0.2">
      <c r="A71" s="17" t="s">
        <v>86</v>
      </c>
      <c r="B71" s="17"/>
      <c r="C71" s="17">
        <v>390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>
        <v>2</v>
      </c>
      <c r="Q71" s="17">
        <v>1</v>
      </c>
      <c r="R71" s="17"/>
      <c r="S71" s="17"/>
      <c r="T71" s="17"/>
      <c r="U71" s="17"/>
      <c r="V71" s="17">
        <v>2</v>
      </c>
      <c r="W71" s="17"/>
      <c r="X71" s="17">
        <v>3</v>
      </c>
      <c r="Y71" s="17">
        <v>1</v>
      </c>
    </row>
    <row r="72" spans="1:25" x14ac:dyDescent="0.2">
      <c r="A72" s="17" t="s">
        <v>86</v>
      </c>
      <c r="B72" s="17"/>
      <c r="C72" s="17">
        <v>391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>
        <v>3</v>
      </c>
      <c r="Q72" s="17">
        <v>1</v>
      </c>
      <c r="R72" s="17"/>
      <c r="S72" s="17"/>
      <c r="T72" s="17"/>
      <c r="U72" s="17"/>
      <c r="V72" s="17" t="s">
        <v>13</v>
      </c>
      <c r="W72" s="17"/>
      <c r="X72" s="17" t="s">
        <v>87</v>
      </c>
      <c r="Y72" s="17"/>
    </row>
    <row r="73" spans="1:25" x14ac:dyDescent="0.2">
      <c r="A73" s="17" t="s">
        <v>86</v>
      </c>
      <c r="B73" s="17"/>
      <c r="C73" s="17">
        <v>392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>
        <v>2</v>
      </c>
      <c r="Q73" s="17">
        <v>0</v>
      </c>
      <c r="R73" s="17"/>
      <c r="S73" s="17"/>
      <c r="T73" s="17"/>
      <c r="U73" s="17"/>
      <c r="V73" s="17">
        <v>2</v>
      </c>
      <c r="W73" s="17"/>
      <c r="X73" s="17">
        <v>2</v>
      </c>
      <c r="Y73" s="17">
        <v>1</v>
      </c>
    </row>
    <row r="74" spans="1:25" x14ac:dyDescent="0.2">
      <c r="A74" s="17" t="s">
        <v>86</v>
      </c>
      <c r="B74" s="17"/>
      <c r="C74" s="17">
        <v>393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>
        <v>1</v>
      </c>
      <c r="Q74" s="17">
        <v>0</v>
      </c>
      <c r="R74" s="17"/>
      <c r="S74" s="17"/>
      <c r="T74" s="17"/>
      <c r="U74" s="17"/>
      <c r="V74" s="17">
        <v>2</v>
      </c>
      <c r="W74" s="17"/>
      <c r="X74" s="17">
        <v>3</v>
      </c>
      <c r="Y74" s="17">
        <v>1</v>
      </c>
    </row>
    <row r="75" spans="1:25" x14ac:dyDescent="0.2">
      <c r="A75" s="17" t="s">
        <v>86</v>
      </c>
      <c r="B75" s="17"/>
      <c r="C75" s="17">
        <v>394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>
        <v>4</v>
      </c>
      <c r="Q75" s="17">
        <v>1</v>
      </c>
      <c r="R75" s="17"/>
      <c r="S75" s="17"/>
      <c r="T75" s="17"/>
      <c r="U75" s="17"/>
      <c r="V75" s="17">
        <v>3</v>
      </c>
      <c r="W75" s="17"/>
      <c r="X75" s="17">
        <v>4</v>
      </c>
      <c r="Y75" s="17">
        <v>1</v>
      </c>
    </row>
    <row r="76" spans="1:25" x14ac:dyDescent="0.2">
      <c r="A76" s="17" t="s">
        <v>86</v>
      </c>
      <c r="B76" s="17"/>
      <c r="C76" s="17">
        <v>395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 t="s">
        <v>13</v>
      </c>
      <c r="Q76" s="17" t="s">
        <v>13</v>
      </c>
      <c r="R76" s="17"/>
      <c r="S76" s="17"/>
      <c r="T76" s="17"/>
      <c r="U76" s="17"/>
      <c r="V76" s="17">
        <v>2</v>
      </c>
      <c r="W76" s="17"/>
      <c r="X76" s="17">
        <v>2</v>
      </c>
      <c r="Y76" s="17">
        <v>1</v>
      </c>
    </row>
    <row r="77" spans="1:25" x14ac:dyDescent="0.2">
      <c r="A77" s="17" t="s">
        <v>86</v>
      </c>
      <c r="B77" s="17"/>
      <c r="C77" s="17">
        <v>396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>
        <v>1</v>
      </c>
      <c r="Q77" s="17">
        <v>1</v>
      </c>
      <c r="R77" s="17"/>
      <c r="S77" s="17"/>
      <c r="T77" s="17"/>
      <c r="U77" s="17"/>
      <c r="V77" s="17">
        <v>0</v>
      </c>
      <c r="W77" s="17"/>
      <c r="X77" s="17">
        <v>1</v>
      </c>
      <c r="Y77" s="17">
        <v>0</v>
      </c>
    </row>
    <row r="78" spans="1:25" x14ac:dyDescent="0.2">
      <c r="A78" s="17" t="s">
        <v>86</v>
      </c>
      <c r="B78" s="17"/>
      <c r="C78" s="17">
        <v>397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>
        <v>3</v>
      </c>
      <c r="Q78" s="17">
        <v>1</v>
      </c>
      <c r="R78" s="17"/>
      <c r="S78" s="17"/>
      <c r="T78" s="17"/>
      <c r="U78" s="17"/>
      <c r="V78" s="17" t="s">
        <v>13</v>
      </c>
      <c r="W78" s="17"/>
      <c r="X78" s="17"/>
      <c r="Y78" s="17"/>
    </row>
    <row r="79" spans="1:25" x14ac:dyDescent="0.2">
      <c r="A79" s="17" t="s">
        <v>86</v>
      </c>
      <c r="B79" s="17"/>
      <c r="C79" s="17">
        <v>398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>
        <v>5</v>
      </c>
      <c r="Q79" s="17">
        <v>1</v>
      </c>
      <c r="R79" s="17"/>
      <c r="S79" s="17"/>
      <c r="T79" s="17"/>
      <c r="U79" s="17"/>
      <c r="V79" s="17">
        <v>4</v>
      </c>
      <c r="W79" s="17"/>
      <c r="X79" s="17">
        <v>5</v>
      </c>
      <c r="Y79" s="17">
        <v>1</v>
      </c>
    </row>
    <row r="80" spans="1:25" x14ac:dyDescent="0.2">
      <c r="A80" s="17" t="s">
        <v>86</v>
      </c>
      <c r="B80" s="17"/>
      <c r="C80" s="17">
        <v>399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>
        <v>3</v>
      </c>
      <c r="Q80" s="17">
        <v>1</v>
      </c>
      <c r="R80" s="17"/>
      <c r="S80" s="17"/>
      <c r="T80" s="17"/>
      <c r="U80" s="17"/>
      <c r="V80" s="17">
        <v>3</v>
      </c>
      <c r="W80" s="17"/>
      <c r="X80" s="17">
        <v>4</v>
      </c>
      <c r="Y80" s="17">
        <v>1</v>
      </c>
    </row>
    <row r="81" spans="1:25" x14ac:dyDescent="0.2">
      <c r="A81" s="17" t="s">
        <v>86</v>
      </c>
      <c r="B81" s="17"/>
      <c r="C81" s="17">
        <v>400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>
        <v>3</v>
      </c>
      <c r="Q81" s="17">
        <v>1</v>
      </c>
      <c r="R81" s="17"/>
      <c r="S81" s="17"/>
      <c r="T81" s="17"/>
      <c r="U81" s="17"/>
      <c r="V81" s="17">
        <v>2</v>
      </c>
      <c r="W81" s="17"/>
      <c r="X81" s="17">
        <v>2</v>
      </c>
      <c r="Y81" s="17">
        <v>1</v>
      </c>
    </row>
  </sheetData>
  <mergeCells count="8">
    <mergeCell ref="L2:O2"/>
    <mergeCell ref="P2:R2"/>
    <mergeCell ref="AA2:AC2"/>
    <mergeCell ref="AG2:AI2"/>
    <mergeCell ref="AD2:AF2"/>
    <mergeCell ref="X2:Y2"/>
    <mergeCell ref="S2:U2"/>
    <mergeCell ref="V2:W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8"/>
  <sheetViews>
    <sheetView zoomScale="80" zoomScaleNormal="80" workbookViewId="0">
      <selection activeCell="V13" sqref="V13"/>
    </sheetView>
  </sheetViews>
  <sheetFormatPr defaultRowHeight="15" x14ac:dyDescent="0.25"/>
  <cols>
    <col min="8" max="8" width="10.5703125" customWidth="1"/>
    <col min="10" max="10" width="10.28515625" customWidth="1"/>
    <col min="11" max="11" width="11.140625" customWidth="1"/>
    <col min="14" max="14" width="10.28515625" customWidth="1"/>
    <col min="16" max="16" width="10.28515625" customWidth="1"/>
  </cols>
  <sheetData>
    <row r="1" spans="1:17" s="5" customFormat="1" ht="60" x14ac:dyDescent="0.25">
      <c r="A1" s="5" t="s">
        <v>88</v>
      </c>
      <c r="B1" s="5" t="s">
        <v>89</v>
      </c>
      <c r="C1" s="5" t="s">
        <v>90</v>
      </c>
      <c r="D1" s="5" t="s">
        <v>91</v>
      </c>
      <c r="E1" s="5" t="s">
        <v>92</v>
      </c>
      <c r="F1" s="5" t="s">
        <v>93</v>
      </c>
      <c r="G1" s="5" t="s">
        <v>94</v>
      </c>
      <c r="H1" s="5" t="s">
        <v>95</v>
      </c>
      <c r="I1" s="5" t="s">
        <v>96</v>
      </c>
      <c r="J1" s="5" t="s">
        <v>97</v>
      </c>
      <c r="K1" s="5" t="s">
        <v>98</v>
      </c>
      <c r="L1" s="5" t="s">
        <v>97</v>
      </c>
      <c r="M1" s="5" t="s">
        <v>98</v>
      </c>
      <c r="N1" s="5" t="s">
        <v>99</v>
      </c>
      <c r="O1" s="5" t="s">
        <v>11</v>
      </c>
      <c r="P1" s="5" t="s">
        <v>99</v>
      </c>
      <c r="Q1" s="5" t="s">
        <v>11</v>
      </c>
    </row>
    <row r="2" spans="1:17" s="5" customFormat="1" x14ac:dyDescent="0.25">
      <c r="D2" s="34" t="s">
        <v>100</v>
      </c>
      <c r="E2" s="35"/>
      <c r="F2" s="35"/>
      <c r="G2" s="35"/>
      <c r="H2" s="35"/>
      <c r="I2" s="35"/>
      <c r="J2" s="35"/>
      <c r="K2" s="35"/>
      <c r="L2" s="34" t="s">
        <v>101</v>
      </c>
      <c r="M2" s="35"/>
      <c r="N2" s="35"/>
      <c r="O2" s="35"/>
      <c r="P2" s="14" t="s">
        <v>67</v>
      </c>
    </row>
    <row r="3" spans="1:17" s="5" customFormat="1" x14ac:dyDescent="0.25">
      <c r="D3" s="13"/>
      <c r="E3" s="6"/>
      <c r="F3" s="6"/>
      <c r="G3" s="6"/>
      <c r="H3" s="6"/>
      <c r="I3" s="6"/>
      <c r="J3" s="6"/>
      <c r="K3" s="6"/>
      <c r="L3" s="13"/>
      <c r="M3" s="6"/>
      <c r="N3" s="6"/>
      <c r="O3" s="6"/>
      <c r="P3" s="14"/>
    </row>
    <row r="4" spans="1:17" x14ac:dyDescent="0.25">
      <c r="A4">
        <v>1</v>
      </c>
      <c r="C4">
        <v>1</v>
      </c>
      <c r="F4">
        <f>[1]Sheet1!A1*[1]Sheet1!B1</f>
        <v>14.25</v>
      </c>
      <c r="G4">
        <f>AVERAGE([1]Sheet1!A1:A2)</f>
        <v>8.4</v>
      </c>
      <c r="H4">
        <f>AVERAGE([1]Sheet1!B1:B2)</f>
        <v>1.1499999999999999</v>
      </c>
      <c r="I4">
        <f>AVERAGE([1]Sheet1!A1:A2)</f>
        <v>8.4</v>
      </c>
      <c r="J4">
        <v>2</v>
      </c>
      <c r="K4">
        <v>0.2</v>
      </c>
      <c r="L4" t="s">
        <v>19</v>
      </c>
      <c r="P4">
        <v>0</v>
      </c>
    </row>
    <row r="5" spans="1:17" x14ac:dyDescent="0.25">
      <c r="A5">
        <v>1</v>
      </c>
      <c r="C5">
        <v>2</v>
      </c>
      <c r="F5">
        <f>[1]Sheet1!A2*[1]Sheet1!B2</f>
        <v>5.84</v>
      </c>
    </row>
    <row r="6" spans="1:17" x14ac:dyDescent="0.25">
      <c r="A6">
        <v>2</v>
      </c>
      <c r="C6">
        <v>1</v>
      </c>
      <c r="D6">
        <v>8</v>
      </c>
      <c r="E6">
        <v>2.2000000000000002</v>
      </c>
      <c r="F6">
        <f t="shared" ref="F6:F37" si="0">D6*E6</f>
        <v>17.600000000000001</v>
      </c>
      <c r="G6">
        <f>AVERAGE(D6:D9)</f>
        <v>8.125</v>
      </c>
      <c r="H6">
        <f t="shared" ref="H6:I6" si="1">AVERAGE(E6:E9)</f>
        <v>1.6</v>
      </c>
      <c r="I6">
        <f t="shared" si="1"/>
        <v>13.987500000000001</v>
      </c>
      <c r="J6">
        <v>8.3000000000000007</v>
      </c>
      <c r="K6">
        <v>0.4</v>
      </c>
      <c r="L6">
        <v>16</v>
      </c>
      <c r="M6">
        <v>0.4</v>
      </c>
      <c r="N6">
        <v>0</v>
      </c>
      <c r="P6">
        <v>1</v>
      </c>
    </row>
    <row r="7" spans="1:17" x14ac:dyDescent="0.25">
      <c r="A7">
        <v>2</v>
      </c>
      <c r="C7">
        <v>2</v>
      </c>
      <c r="D7">
        <v>12</v>
      </c>
      <c r="E7">
        <v>2</v>
      </c>
      <c r="F7">
        <f t="shared" si="0"/>
        <v>24</v>
      </c>
    </row>
    <row r="8" spans="1:17" x14ac:dyDescent="0.25">
      <c r="A8">
        <v>2</v>
      </c>
      <c r="C8">
        <v>3</v>
      </c>
      <c r="D8">
        <v>7</v>
      </c>
      <c r="E8">
        <v>1.5</v>
      </c>
      <c r="F8">
        <f t="shared" si="0"/>
        <v>10.5</v>
      </c>
    </row>
    <row r="9" spans="1:17" x14ac:dyDescent="0.25">
      <c r="A9">
        <v>2</v>
      </c>
      <c r="C9">
        <v>4</v>
      </c>
      <c r="D9">
        <v>5.5</v>
      </c>
      <c r="E9">
        <v>0.7</v>
      </c>
      <c r="F9">
        <f t="shared" si="0"/>
        <v>3.8499999999999996</v>
      </c>
    </row>
    <row r="10" spans="1:17" x14ac:dyDescent="0.25">
      <c r="A10">
        <v>3</v>
      </c>
      <c r="C10">
        <v>1</v>
      </c>
      <c r="D10">
        <v>10.5</v>
      </c>
      <c r="E10">
        <v>2.2000000000000002</v>
      </c>
      <c r="F10">
        <f t="shared" si="0"/>
        <v>23.1</v>
      </c>
      <c r="G10">
        <f>AVERAGE(D10:D14)</f>
        <v>9.26</v>
      </c>
      <c r="H10">
        <f t="shared" ref="H10:I10" si="2">AVERAGE(E10:E14)</f>
        <v>1.7</v>
      </c>
      <c r="I10">
        <f t="shared" si="2"/>
        <v>16.71</v>
      </c>
      <c r="J10">
        <v>14</v>
      </c>
      <c r="K10">
        <v>0.5</v>
      </c>
      <c r="L10">
        <v>26</v>
      </c>
      <c r="M10">
        <v>0.6</v>
      </c>
      <c r="N10">
        <v>0</v>
      </c>
      <c r="P10">
        <v>1</v>
      </c>
    </row>
    <row r="11" spans="1:17" x14ac:dyDescent="0.25">
      <c r="A11">
        <v>3</v>
      </c>
      <c r="C11">
        <v>2</v>
      </c>
      <c r="D11">
        <v>10.3</v>
      </c>
      <c r="E11">
        <v>2</v>
      </c>
      <c r="F11">
        <f t="shared" si="0"/>
        <v>20.6</v>
      </c>
    </row>
    <row r="12" spans="1:17" x14ac:dyDescent="0.25">
      <c r="A12">
        <v>3</v>
      </c>
      <c r="C12">
        <v>3</v>
      </c>
      <c r="D12">
        <v>11.5</v>
      </c>
      <c r="E12">
        <v>2</v>
      </c>
      <c r="F12">
        <f t="shared" si="0"/>
        <v>23</v>
      </c>
    </row>
    <row r="13" spans="1:17" x14ac:dyDescent="0.25">
      <c r="A13">
        <v>3</v>
      </c>
      <c r="C13">
        <v>4</v>
      </c>
      <c r="D13">
        <v>8.5</v>
      </c>
      <c r="E13">
        <v>1.4</v>
      </c>
      <c r="F13">
        <f t="shared" si="0"/>
        <v>11.899999999999999</v>
      </c>
    </row>
    <row r="14" spans="1:17" x14ac:dyDescent="0.25">
      <c r="A14">
        <v>3</v>
      </c>
      <c r="C14">
        <v>5</v>
      </c>
      <c r="D14">
        <v>5.5</v>
      </c>
      <c r="E14">
        <v>0.9</v>
      </c>
      <c r="F14">
        <f t="shared" si="0"/>
        <v>4.95</v>
      </c>
    </row>
    <row r="15" spans="1:17" x14ac:dyDescent="0.25">
      <c r="A15">
        <v>4</v>
      </c>
      <c r="C15">
        <v>1</v>
      </c>
      <c r="D15">
        <v>13</v>
      </c>
      <c r="E15">
        <v>2.9</v>
      </c>
      <c r="F15">
        <f t="shared" si="0"/>
        <v>37.699999999999996</v>
      </c>
      <c r="G15">
        <f>AVERAGE(D15:D19)</f>
        <v>11.6</v>
      </c>
      <c r="H15">
        <f t="shared" ref="H15:I15" si="3">AVERAGE(E15:E19)</f>
        <v>2.4</v>
      </c>
      <c r="I15">
        <f t="shared" si="3"/>
        <v>29.529999999999994</v>
      </c>
      <c r="J15">
        <v>11.7</v>
      </c>
      <c r="K15">
        <v>0.7</v>
      </c>
      <c r="L15">
        <v>29.6</v>
      </c>
      <c r="M15">
        <v>1</v>
      </c>
      <c r="N15">
        <v>0</v>
      </c>
      <c r="P15">
        <v>1</v>
      </c>
    </row>
    <row r="16" spans="1:17" x14ac:dyDescent="0.25">
      <c r="A16">
        <v>4</v>
      </c>
      <c r="C16">
        <v>2</v>
      </c>
      <c r="D16">
        <v>14</v>
      </c>
      <c r="E16">
        <v>2.8</v>
      </c>
      <c r="F16">
        <f t="shared" si="0"/>
        <v>39.199999999999996</v>
      </c>
    </row>
    <row r="17" spans="1:17" x14ac:dyDescent="0.25">
      <c r="A17">
        <v>4</v>
      </c>
      <c r="C17">
        <v>3</v>
      </c>
      <c r="D17">
        <v>15</v>
      </c>
      <c r="E17">
        <v>2.8</v>
      </c>
      <c r="F17">
        <f t="shared" si="0"/>
        <v>42</v>
      </c>
    </row>
    <row r="18" spans="1:17" x14ac:dyDescent="0.25">
      <c r="A18">
        <v>4</v>
      </c>
      <c r="C18">
        <v>4</v>
      </c>
      <c r="D18">
        <v>9.5</v>
      </c>
      <c r="E18">
        <v>2</v>
      </c>
      <c r="F18">
        <f t="shared" si="0"/>
        <v>19</v>
      </c>
    </row>
    <row r="19" spans="1:17" x14ac:dyDescent="0.25">
      <c r="A19">
        <v>4</v>
      </c>
      <c r="C19">
        <v>5</v>
      </c>
      <c r="D19">
        <v>6.5</v>
      </c>
      <c r="E19">
        <v>1.5</v>
      </c>
      <c r="F19">
        <f t="shared" si="0"/>
        <v>9.75</v>
      </c>
    </row>
    <row r="20" spans="1:17" x14ac:dyDescent="0.25">
      <c r="A20">
        <v>5</v>
      </c>
      <c r="C20">
        <v>1</v>
      </c>
      <c r="D20">
        <v>16</v>
      </c>
      <c r="E20">
        <v>2.1</v>
      </c>
      <c r="F20">
        <f t="shared" si="0"/>
        <v>33.6</v>
      </c>
      <c r="G20">
        <f>AVERAGE(D20:D24)</f>
        <v>11.76</v>
      </c>
      <c r="H20">
        <f t="shared" ref="H20:I20" si="4">AVERAGE(E20:E24)</f>
        <v>1.5799999999999998</v>
      </c>
      <c r="I20">
        <f t="shared" si="4"/>
        <v>21.027999999999999</v>
      </c>
      <c r="J20">
        <v>16</v>
      </c>
      <c r="K20">
        <v>0.5</v>
      </c>
      <c r="L20">
        <v>30.5</v>
      </c>
      <c r="M20">
        <v>0.7</v>
      </c>
      <c r="N20">
        <v>0</v>
      </c>
      <c r="P20">
        <v>1</v>
      </c>
    </row>
    <row r="21" spans="1:17" x14ac:dyDescent="0.25">
      <c r="C21">
        <v>2</v>
      </c>
      <c r="D21">
        <v>19.5</v>
      </c>
      <c r="E21">
        <v>2</v>
      </c>
      <c r="F21">
        <f t="shared" si="0"/>
        <v>39</v>
      </c>
    </row>
    <row r="22" spans="1:17" x14ac:dyDescent="0.25">
      <c r="C22">
        <v>3</v>
      </c>
      <c r="D22">
        <v>11</v>
      </c>
      <c r="E22">
        <v>1.7</v>
      </c>
      <c r="F22">
        <f t="shared" si="0"/>
        <v>18.7</v>
      </c>
    </row>
    <row r="23" spans="1:17" x14ac:dyDescent="0.25">
      <c r="C23">
        <v>4</v>
      </c>
      <c r="D23">
        <v>8</v>
      </c>
      <c r="E23">
        <v>1.3</v>
      </c>
      <c r="F23">
        <f t="shared" si="0"/>
        <v>10.4</v>
      </c>
    </row>
    <row r="24" spans="1:17" x14ac:dyDescent="0.25">
      <c r="C24">
        <v>5</v>
      </c>
      <c r="D24">
        <v>4.3</v>
      </c>
      <c r="E24">
        <v>0.8</v>
      </c>
      <c r="F24">
        <f t="shared" si="0"/>
        <v>3.44</v>
      </c>
    </row>
    <row r="25" spans="1:17" x14ac:dyDescent="0.25">
      <c r="A25">
        <v>6</v>
      </c>
      <c r="C25">
        <v>1</v>
      </c>
      <c r="D25">
        <v>10.5</v>
      </c>
      <c r="E25">
        <v>1.6</v>
      </c>
      <c r="F25">
        <f t="shared" si="0"/>
        <v>16.8</v>
      </c>
      <c r="G25">
        <f>AVERAGE(D25:D26)</f>
        <v>11.25</v>
      </c>
      <c r="H25">
        <f t="shared" ref="H25:I25" si="5">AVERAGE(E25:E26)</f>
        <v>1.55</v>
      </c>
      <c r="I25">
        <f t="shared" si="5"/>
        <v>17.399999999999999</v>
      </c>
      <c r="J25">
        <v>10.3</v>
      </c>
      <c r="K25">
        <v>0.4</v>
      </c>
      <c r="L25" t="s">
        <v>19</v>
      </c>
      <c r="P25">
        <v>1</v>
      </c>
      <c r="Q25" t="s">
        <v>18</v>
      </c>
    </row>
    <row r="26" spans="1:17" x14ac:dyDescent="0.25">
      <c r="C26">
        <v>2</v>
      </c>
      <c r="D26">
        <v>12</v>
      </c>
      <c r="E26">
        <v>1.5</v>
      </c>
      <c r="F26">
        <f t="shared" si="0"/>
        <v>18</v>
      </c>
    </row>
    <row r="27" spans="1:17" x14ac:dyDescent="0.25">
      <c r="A27">
        <v>7</v>
      </c>
      <c r="C27">
        <v>1</v>
      </c>
      <c r="D27">
        <v>15</v>
      </c>
      <c r="E27">
        <v>3.5</v>
      </c>
      <c r="F27">
        <f t="shared" si="0"/>
        <v>52.5</v>
      </c>
      <c r="G27">
        <f>AVERAGE(D27:D30)</f>
        <v>12.75</v>
      </c>
      <c r="H27">
        <f t="shared" ref="H27:I27" si="6">AVERAGE(E27:E30)</f>
        <v>2.8499999999999996</v>
      </c>
      <c r="I27">
        <f t="shared" si="6"/>
        <v>40.075000000000003</v>
      </c>
      <c r="J27">
        <v>11</v>
      </c>
      <c r="K27">
        <v>0.7</v>
      </c>
      <c r="L27">
        <v>26.5</v>
      </c>
      <c r="M27">
        <v>0.7</v>
      </c>
      <c r="N27">
        <v>0</v>
      </c>
      <c r="P27">
        <v>1</v>
      </c>
    </row>
    <row r="28" spans="1:17" x14ac:dyDescent="0.25">
      <c r="C28">
        <v>2</v>
      </c>
      <c r="D28">
        <v>18.5</v>
      </c>
      <c r="E28">
        <v>3.6</v>
      </c>
      <c r="F28">
        <f t="shared" si="0"/>
        <v>66.600000000000009</v>
      </c>
    </row>
    <row r="29" spans="1:17" x14ac:dyDescent="0.25">
      <c r="C29">
        <v>3</v>
      </c>
      <c r="D29">
        <v>11.5</v>
      </c>
      <c r="E29">
        <v>2.8</v>
      </c>
      <c r="F29">
        <f t="shared" si="0"/>
        <v>32.199999999999996</v>
      </c>
    </row>
    <row r="30" spans="1:17" x14ac:dyDescent="0.25">
      <c r="C30">
        <v>4</v>
      </c>
      <c r="D30">
        <v>6</v>
      </c>
      <c r="E30">
        <v>1.5</v>
      </c>
      <c r="F30">
        <f t="shared" si="0"/>
        <v>9</v>
      </c>
    </row>
    <row r="31" spans="1:17" x14ac:dyDescent="0.25">
      <c r="A31">
        <v>8</v>
      </c>
      <c r="C31">
        <v>1</v>
      </c>
      <c r="D31">
        <v>13</v>
      </c>
      <c r="E31">
        <v>2</v>
      </c>
      <c r="F31">
        <f t="shared" si="0"/>
        <v>26</v>
      </c>
      <c r="G31">
        <f>AVERAGE(D31:D33)</f>
        <v>10.666666666666666</v>
      </c>
      <c r="H31">
        <f t="shared" ref="H31:I31" si="7">AVERAGE(E31:E33)</f>
        <v>1.4333333333333333</v>
      </c>
      <c r="I31">
        <f t="shared" si="7"/>
        <v>17</v>
      </c>
      <c r="J31">
        <v>14</v>
      </c>
      <c r="K31">
        <v>0.3</v>
      </c>
      <c r="L31">
        <v>25.5</v>
      </c>
      <c r="M31">
        <v>0.6</v>
      </c>
      <c r="N31">
        <v>0</v>
      </c>
    </row>
    <row r="32" spans="1:17" x14ac:dyDescent="0.25">
      <c r="C32">
        <v>2</v>
      </c>
      <c r="D32">
        <v>14</v>
      </c>
      <c r="E32">
        <v>1.5</v>
      </c>
      <c r="F32">
        <f t="shared" si="0"/>
        <v>21</v>
      </c>
    </row>
    <row r="33" spans="1:16" x14ac:dyDescent="0.25">
      <c r="C33">
        <v>3</v>
      </c>
      <c r="D33">
        <v>5</v>
      </c>
      <c r="E33">
        <v>0.8</v>
      </c>
      <c r="F33">
        <f t="shared" si="0"/>
        <v>4</v>
      </c>
    </row>
    <row r="34" spans="1:16" x14ac:dyDescent="0.25">
      <c r="A34">
        <v>9</v>
      </c>
      <c r="C34">
        <v>1</v>
      </c>
      <c r="D34">
        <v>12</v>
      </c>
      <c r="E34">
        <v>3.2</v>
      </c>
      <c r="F34">
        <f t="shared" si="0"/>
        <v>38.400000000000006</v>
      </c>
      <c r="G34">
        <f>AVERAGE(D34:D38)</f>
        <v>11.8</v>
      </c>
      <c r="H34">
        <f t="shared" ref="H34:I34" si="8">AVERAGE(E34:E38)</f>
        <v>2.44</v>
      </c>
      <c r="I34">
        <f t="shared" si="8"/>
        <v>30.119999999999997</v>
      </c>
      <c r="J34">
        <v>23</v>
      </c>
      <c r="K34">
        <v>0.4</v>
      </c>
      <c r="L34">
        <v>39.5</v>
      </c>
      <c r="M34">
        <v>1.8</v>
      </c>
      <c r="N34">
        <v>1</v>
      </c>
      <c r="P34">
        <v>1</v>
      </c>
    </row>
    <row r="35" spans="1:16" x14ac:dyDescent="0.25">
      <c r="C35">
        <v>2</v>
      </c>
      <c r="D35">
        <v>15</v>
      </c>
      <c r="E35">
        <v>3.2</v>
      </c>
      <c r="F35">
        <f t="shared" si="0"/>
        <v>48</v>
      </c>
    </row>
    <row r="36" spans="1:16" x14ac:dyDescent="0.25">
      <c r="C36">
        <v>3</v>
      </c>
      <c r="D36">
        <v>14</v>
      </c>
      <c r="E36">
        <v>2.2999999999999998</v>
      </c>
      <c r="F36">
        <f t="shared" si="0"/>
        <v>32.199999999999996</v>
      </c>
    </row>
    <row r="37" spans="1:16" x14ac:dyDescent="0.25">
      <c r="C37">
        <v>4</v>
      </c>
      <c r="D37">
        <v>10</v>
      </c>
      <c r="E37">
        <v>2</v>
      </c>
      <c r="F37">
        <f t="shared" si="0"/>
        <v>20</v>
      </c>
    </row>
    <row r="38" spans="1:16" x14ac:dyDescent="0.25">
      <c r="C38">
        <v>5</v>
      </c>
      <c r="D38">
        <v>8</v>
      </c>
      <c r="E38">
        <v>1.5</v>
      </c>
      <c r="F38">
        <f t="shared" ref="F38:F68" si="9">D38*E38</f>
        <v>12</v>
      </c>
    </row>
    <row r="39" spans="1:16" x14ac:dyDescent="0.25">
      <c r="A39">
        <v>10</v>
      </c>
      <c r="C39">
        <v>1</v>
      </c>
      <c r="D39">
        <v>17</v>
      </c>
      <c r="E39">
        <v>3.2</v>
      </c>
      <c r="F39">
        <f t="shared" si="9"/>
        <v>54.400000000000006</v>
      </c>
      <c r="G39">
        <f>AVERAGE(D39:D43)</f>
        <v>16.8</v>
      </c>
      <c r="H39">
        <f>AVERAGE(E39:E43)</f>
        <v>2.88</v>
      </c>
      <c r="I39">
        <f>AVERAGE(F39:F43)</f>
        <v>49.69</v>
      </c>
      <c r="J39">
        <v>27</v>
      </c>
      <c r="K39">
        <v>0.4</v>
      </c>
      <c r="L39">
        <v>43.5</v>
      </c>
      <c r="M39">
        <v>1.5</v>
      </c>
      <c r="N39">
        <v>1</v>
      </c>
      <c r="P39">
        <v>1</v>
      </c>
    </row>
    <row r="40" spans="1:16" x14ac:dyDescent="0.25">
      <c r="C40">
        <v>2</v>
      </c>
      <c r="D40">
        <v>19</v>
      </c>
      <c r="E40">
        <v>3.4</v>
      </c>
      <c r="F40">
        <f t="shared" si="9"/>
        <v>64.599999999999994</v>
      </c>
    </row>
    <row r="41" spans="1:16" x14ac:dyDescent="0.25">
      <c r="C41">
        <v>3</v>
      </c>
      <c r="D41">
        <v>19</v>
      </c>
      <c r="E41">
        <v>3.3</v>
      </c>
      <c r="F41">
        <f t="shared" si="9"/>
        <v>62.699999999999996</v>
      </c>
    </row>
    <row r="42" spans="1:16" x14ac:dyDescent="0.25">
      <c r="C42">
        <v>4</v>
      </c>
      <c r="D42">
        <v>17.5</v>
      </c>
      <c r="E42">
        <v>2.5</v>
      </c>
      <c r="F42">
        <f t="shared" si="9"/>
        <v>43.75</v>
      </c>
    </row>
    <row r="43" spans="1:16" x14ac:dyDescent="0.25">
      <c r="C43">
        <v>5</v>
      </c>
      <c r="D43">
        <v>11.5</v>
      </c>
      <c r="E43">
        <v>2</v>
      </c>
      <c r="F43">
        <f t="shared" si="9"/>
        <v>23</v>
      </c>
    </row>
    <row r="44" spans="1:16" x14ac:dyDescent="0.25">
      <c r="A44">
        <v>11</v>
      </c>
      <c r="C44">
        <v>1</v>
      </c>
      <c r="D44">
        <v>8</v>
      </c>
      <c r="E44">
        <v>1.7</v>
      </c>
      <c r="F44">
        <f t="shared" si="9"/>
        <v>13.6</v>
      </c>
      <c r="G44">
        <f>AVERAGE(D44:D47)</f>
        <v>6.75</v>
      </c>
      <c r="H44">
        <f t="shared" ref="H44:I44" si="10">AVERAGE(E44:E47)</f>
        <v>1.25</v>
      </c>
      <c r="I44">
        <f t="shared" si="10"/>
        <v>9.4250000000000007</v>
      </c>
      <c r="J44">
        <v>16.5</v>
      </c>
      <c r="K44">
        <v>0.6</v>
      </c>
      <c r="L44">
        <v>31.5</v>
      </c>
      <c r="M44">
        <v>1.8</v>
      </c>
      <c r="N44">
        <v>1</v>
      </c>
      <c r="P44">
        <v>1</v>
      </c>
    </row>
    <row r="45" spans="1:16" x14ac:dyDescent="0.25">
      <c r="C45">
        <v>2</v>
      </c>
      <c r="D45">
        <v>10</v>
      </c>
      <c r="E45">
        <v>1.6</v>
      </c>
      <c r="F45">
        <f t="shared" si="9"/>
        <v>16</v>
      </c>
    </row>
    <row r="46" spans="1:16" x14ac:dyDescent="0.25">
      <c r="C46">
        <v>3</v>
      </c>
      <c r="D46">
        <v>6</v>
      </c>
      <c r="E46">
        <v>1</v>
      </c>
      <c r="F46">
        <f t="shared" si="9"/>
        <v>6</v>
      </c>
    </row>
    <row r="47" spans="1:16" x14ac:dyDescent="0.25">
      <c r="C47">
        <v>4</v>
      </c>
      <c r="D47">
        <v>3</v>
      </c>
      <c r="E47">
        <v>0.7</v>
      </c>
      <c r="F47">
        <f t="shared" si="9"/>
        <v>2.0999999999999996</v>
      </c>
    </row>
    <row r="48" spans="1:16" x14ac:dyDescent="0.25">
      <c r="A48">
        <v>12</v>
      </c>
      <c r="C48">
        <v>1</v>
      </c>
      <c r="D48">
        <v>7.5</v>
      </c>
      <c r="E48">
        <v>1.2</v>
      </c>
      <c r="F48">
        <f t="shared" si="9"/>
        <v>9</v>
      </c>
      <c r="G48">
        <f>AVERAGE(D48:D50)</f>
        <v>6.833333333333333</v>
      </c>
      <c r="H48">
        <f t="shared" ref="H48:I48" si="11">AVERAGE(E48:E50)</f>
        <v>1.1666666666666667</v>
      </c>
      <c r="I48">
        <f t="shared" si="11"/>
        <v>8.2833333333333332</v>
      </c>
      <c r="J48">
        <v>16</v>
      </c>
      <c r="K48">
        <v>0.5</v>
      </c>
      <c r="L48">
        <v>26.5</v>
      </c>
      <c r="M48">
        <v>1.5</v>
      </c>
      <c r="N48">
        <v>1</v>
      </c>
      <c r="P48">
        <v>1</v>
      </c>
    </row>
    <row r="49" spans="1:16" x14ac:dyDescent="0.25">
      <c r="C49">
        <v>2</v>
      </c>
      <c r="D49">
        <v>9.5</v>
      </c>
      <c r="E49">
        <v>1.3</v>
      </c>
      <c r="F49">
        <f t="shared" si="9"/>
        <v>12.35</v>
      </c>
    </row>
    <row r="50" spans="1:16" x14ac:dyDescent="0.25">
      <c r="C50">
        <v>3</v>
      </c>
      <c r="D50">
        <v>3.5</v>
      </c>
      <c r="E50">
        <v>1</v>
      </c>
      <c r="F50">
        <f t="shared" si="9"/>
        <v>3.5</v>
      </c>
    </row>
    <row r="51" spans="1:16" x14ac:dyDescent="0.25">
      <c r="A51">
        <v>13</v>
      </c>
      <c r="C51">
        <v>1</v>
      </c>
      <c r="D51">
        <v>9.5</v>
      </c>
      <c r="E51">
        <v>1.4</v>
      </c>
      <c r="F51">
        <f t="shared" si="9"/>
        <v>13.299999999999999</v>
      </c>
      <c r="G51">
        <f>AVERAGE(D51:D53)</f>
        <v>7</v>
      </c>
      <c r="H51">
        <f t="shared" ref="H51:I51" si="12">AVERAGE(E51:E53)</f>
        <v>1.0666666666666667</v>
      </c>
      <c r="I51">
        <f t="shared" si="12"/>
        <v>8.5333333333333332</v>
      </c>
      <c r="J51">
        <v>13</v>
      </c>
      <c r="K51">
        <v>0.3</v>
      </c>
      <c r="L51">
        <v>19.5</v>
      </c>
      <c r="M51">
        <v>0.5</v>
      </c>
      <c r="N51">
        <v>0</v>
      </c>
      <c r="P51">
        <v>1</v>
      </c>
    </row>
    <row r="52" spans="1:16" x14ac:dyDescent="0.25">
      <c r="C52">
        <v>2</v>
      </c>
      <c r="D52">
        <v>9</v>
      </c>
      <c r="E52">
        <v>1.2</v>
      </c>
      <c r="F52">
        <f t="shared" si="9"/>
        <v>10.799999999999999</v>
      </c>
    </row>
    <row r="53" spans="1:16" x14ac:dyDescent="0.25">
      <c r="C53">
        <v>3</v>
      </c>
      <c r="D53">
        <v>2.5</v>
      </c>
      <c r="E53">
        <v>0.6</v>
      </c>
      <c r="F53">
        <f t="shared" si="9"/>
        <v>1.5</v>
      </c>
    </row>
    <row r="54" spans="1:16" x14ac:dyDescent="0.25">
      <c r="A54">
        <v>14</v>
      </c>
      <c r="C54">
        <v>1</v>
      </c>
      <c r="D54">
        <v>11</v>
      </c>
      <c r="E54">
        <v>1</v>
      </c>
      <c r="F54">
        <f t="shared" si="9"/>
        <v>11</v>
      </c>
      <c r="G54">
        <f>AVERAGE(D54)</f>
        <v>11</v>
      </c>
      <c r="H54">
        <f t="shared" ref="H54:I54" si="13">AVERAGE(E54)</f>
        <v>1</v>
      </c>
      <c r="I54">
        <f t="shared" si="13"/>
        <v>11</v>
      </c>
      <c r="J54">
        <v>0</v>
      </c>
      <c r="K54">
        <v>0</v>
      </c>
      <c r="L54">
        <v>0</v>
      </c>
      <c r="M54">
        <v>0</v>
      </c>
      <c r="N54">
        <v>0</v>
      </c>
      <c r="P54">
        <v>0</v>
      </c>
    </row>
    <row r="55" spans="1:16" x14ac:dyDescent="0.25">
      <c r="A55">
        <v>15</v>
      </c>
      <c r="C55">
        <v>1</v>
      </c>
      <c r="D55">
        <v>11</v>
      </c>
      <c r="E55">
        <v>2.8</v>
      </c>
      <c r="F55">
        <f t="shared" si="9"/>
        <v>30.799999999999997</v>
      </c>
      <c r="G55">
        <f>AVERAGE(D55:D59)</f>
        <v>11.8</v>
      </c>
      <c r="H55">
        <f t="shared" ref="H55:I55" si="14">AVERAGE(E55:E59)</f>
        <v>2.4</v>
      </c>
      <c r="I55">
        <f t="shared" si="14"/>
        <v>30.5</v>
      </c>
      <c r="J55">
        <v>21</v>
      </c>
      <c r="K55">
        <v>0.7</v>
      </c>
      <c r="L55">
        <v>36.5</v>
      </c>
      <c r="M55">
        <v>2.2000000000000002</v>
      </c>
      <c r="N55">
        <v>1</v>
      </c>
      <c r="O55" t="s">
        <v>102</v>
      </c>
      <c r="P55">
        <v>1</v>
      </c>
    </row>
    <row r="56" spans="1:16" x14ac:dyDescent="0.25">
      <c r="C56">
        <v>2</v>
      </c>
      <c r="D56">
        <v>13</v>
      </c>
      <c r="E56">
        <v>3</v>
      </c>
      <c r="F56">
        <f t="shared" si="9"/>
        <v>39</v>
      </c>
    </row>
    <row r="57" spans="1:16" x14ac:dyDescent="0.25">
      <c r="C57">
        <v>3</v>
      </c>
      <c r="D57">
        <v>17.5</v>
      </c>
      <c r="E57">
        <v>3</v>
      </c>
      <c r="F57">
        <f t="shared" si="9"/>
        <v>52.5</v>
      </c>
    </row>
    <row r="58" spans="1:16" x14ac:dyDescent="0.25">
      <c r="C58">
        <v>4</v>
      </c>
      <c r="D58">
        <v>11.5</v>
      </c>
      <c r="E58">
        <v>2</v>
      </c>
      <c r="F58">
        <f t="shared" si="9"/>
        <v>23</v>
      </c>
    </row>
    <row r="59" spans="1:16" x14ac:dyDescent="0.25">
      <c r="C59">
        <v>5</v>
      </c>
      <c r="D59">
        <v>6</v>
      </c>
      <c r="E59">
        <v>1.2</v>
      </c>
      <c r="F59">
        <f t="shared" si="9"/>
        <v>7.1999999999999993</v>
      </c>
    </row>
    <row r="60" spans="1:16" x14ac:dyDescent="0.25">
      <c r="A60">
        <v>16</v>
      </c>
      <c r="C60">
        <v>1</v>
      </c>
      <c r="D60">
        <v>12</v>
      </c>
      <c r="E60">
        <v>1.4</v>
      </c>
      <c r="F60">
        <f t="shared" si="9"/>
        <v>16.799999999999997</v>
      </c>
      <c r="G60">
        <f>AVERAGE(D60:D62)</f>
        <v>10.166666666666666</v>
      </c>
      <c r="H60">
        <f t="shared" ref="H60:I60" si="15">AVERAGE(E60:E62)</f>
        <v>1.3666666666666665</v>
      </c>
      <c r="I60">
        <f t="shared" si="15"/>
        <v>14.683333333333332</v>
      </c>
      <c r="J60">
        <v>15</v>
      </c>
      <c r="K60">
        <v>0.3</v>
      </c>
      <c r="L60">
        <v>27.5</v>
      </c>
      <c r="M60">
        <v>1.8</v>
      </c>
      <c r="N60">
        <v>1</v>
      </c>
      <c r="O60" t="s">
        <v>103</v>
      </c>
      <c r="P60">
        <v>1</v>
      </c>
    </row>
    <row r="61" spans="1:16" x14ac:dyDescent="0.25">
      <c r="C61">
        <v>2</v>
      </c>
      <c r="D61">
        <v>12.5</v>
      </c>
      <c r="E61">
        <v>1.7</v>
      </c>
      <c r="F61">
        <f t="shared" si="9"/>
        <v>21.25</v>
      </c>
    </row>
    <row r="62" spans="1:16" x14ac:dyDescent="0.25">
      <c r="C62">
        <v>3</v>
      </c>
      <c r="D62">
        <v>6</v>
      </c>
      <c r="E62">
        <v>1</v>
      </c>
      <c r="F62">
        <f t="shared" si="9"/>
        <v>6</v>
      </c>
    </row>
    <row r="63" spans="1:16" x14ac:dyDescent="0.25">
      <c r="A63">
        <v>17</v>
      </c>
      <c r="C63">
        <v>1</v>
      </c>
      <c r="D63">
        <v>13</v>
      </c>
      <c r="E63">
        <v>3</v>
      </c>
      <c r="F63">
        <f t="shared" si="9"/>
        <v>39</v>
      </c>
      <c r="G63">
        <f>AVERAGE(D63:D67)</f>
        <v>12.2</v>
      </c>
      <c r="H63">
        <f t="shared" ref="H63:I63" si="16">AVERAGE(E63:E67)</f>
        <v>2.1799999999999997</v>
      </c>
      <c r="I63">
        <f t="shared" si="16"/>
        <v>28.970000000000006</v>
      </c>
      <c r="J63">
        <v>21</v>
      </c>
      <c r="K63">
        <v>0.7</v>
      </c>
      <c r="L63">
        <v>38.200000000000003</v>
      </c>
      <c r="M63">
        <v>1.5</v>
      </c>
      <c r="N63">
        <v>1</v>
      </c>
      <c r="P63">
        <v>1</v>
      </c>
    </row>
    <row r="64" spans="1:16" x14ac:dyDescent="0.25">
      <c r="C64">
        <v>2</v>
      </c>
      <c r="D64">
        <v>16.5</v>
      </c>
      <c r="E64">
        <v>3</v>
      </c>
      <c r="F64">
        <f t="shared" si="9"/>
        <v>49.5</v>
      </c>
    </row>
    <row r="65" spans="1:16" x14ac:dyDescent="0.25">
      <c r="C65">
        <v>3</v>
      </c>
      <c r="D65">
        <v>14</v>
      </c>
      <c r="E65">
        <v>2.2000000000000002</v>
      </c>
      <c r="F65">
        <f t="shared" si="9"/>
        <v>30.800000000000004</v>
      </c>
    </row>
    <row r="66" spans="1:16" x14ac:dyDescent="0.25">
      <c r="C66">
        <v>4</v>
      </c>
      <c r="D66">
        <v>11.5</v>
      </c>
      <c r="E66">
        <v>1.7</v>
      </c>
      <c r="F66">
        <f t="shared" si="9"/>
        <v>19.55</v>
      </c>
    </row>
    <row r="67" spans="1:16" x14ac:dyDescent="0.25">
      <c r="C67">
        <v>5</v>
      </c>
      <c r="D67">
        <v>6</v>
      </c>
      <c r="E67">
        <v>1</v>
      </c>
      <c r="F67">
        <f t="shared" si="9"/>
        <v>6</v>
      </c>
    </row>
    <row r="68" spans="1:16" x14ac:dyDescent="0.25">
      <c r="A68">
        <v>18</v>
      </c>
      <c r="C68">
        <v>1</v>
      </c>
      <c r="D68">
        <v>13.5</v>
      </c>
      <c r="E68">
        <v>3.4</v>
      </c>
      <c r="F68">
        <f t="shared" si="9"/>
        <v>45.9</v>
      </c>
      <c r="G68">
        <f>AVERAGE(D68:D72)</f>
        <v>11.9</v>
      </c>
      <c r="H68">
        <f t="shared" ref="H68:I68" si="17">AVERAGE(E68:E72)</f>
        <v>2.38</v>
      </c>
      <c r="I68">
        <f t="shared" si="17"/>
        <v>31.28</v>
      </c>
      <c r="J68">
        <v>15</v>
      </c>
      <c r="K68">
        <v>0.4</v>
      </c>
      <c r="L68">
        <v>27</v>
      </c>
      <c r="M68">
        <v>0.7</v>
      </c>
      <c r="N68">
        <v>0</v>
      </c>
      <c r="O68" t="s">
        <v>104</v>
      </c>
      <c r="P68">
        <v>1</v>
      </c>
    </row>
    <row r="69" spans="1:16" x14ac:dyDescent="0.25">
      <c r="C69">
        <v>2</v>
      </c>
      <c r="D69">
        <v>16</v>
      </c>
      <c r="E69">
        <v>3.1</v>
      </c>
      <c r="F69">
        <f t="shared" ref="F69:F135" si="18">D69*E69</f>
        <v>49.6</v>
      </c>
    </row>
    <row r="70" spans="1:16" x14ac:dyDescent="0.25">
      <c r="C70">
        <v>3</v>
      </c>
      <c r="D70">
        <v>16</v>
      </c>
      <c r="E70">
        <v>2.5</v>
      </c>
      <c r="F70">
        <f t="shared" si="18"/>
        <v>40</v>
      </c>
    </row>
    <row r="71" spans="1:16" x14ac:dyDescent="0.25">
      <c r="C71">
        <v>4</v>
      </c>
      <c r="D71">
        <v>9</v>
      </c>
      <c r="E71">
        <v>1.6</v>
      </c>
      <c r="F71">
        <f t="shared" si="18"/>
        <v>14.4</v>
      </c>
    </row>
    <row r="72" spans="1:16" x14ac:dyDescent="0.25">
      <c r="C72">
        <v>5</v>
      </c>
      <c r="D72">
        <v>5</v>
      </c>
      <c r="E72">
        <v>1.3</v>
      </c>
      <c r="F72">
        <f t="shared" si="18"/>
        <v>6.5</v>
      </c>
    </row>
    <row r="73" spans="1:16" x14ac:dyDescent="0.25">
      <c r="A73">
        <v>19</v>
      </c>
      <c r="C73">
        <v>1</v>
      </c>
      <c r="D73">
        <v>14</v>
      </c>
      <c r="E73">
        <v>1.9</v>
      </c>
      <c r="F73">
        <f t="shared" si="18"/>
        <v>26.599999999999998</v>
      </c>
      <c r="G73">
        <f>AVERAGE(D73:D74)</f>
        <v>14</v>
      </c>
      <c r="H73">
        <f t="shared" ref="H73:I73" si="19">AVERAGE(E73:E74)</f>
        <v>1.7</v>
      </c>
      <c r="I73">
        <f t="shared" si="19"/>
        <v>23.799999999999997</v>
      </c>
      <c r="J73">
        <v>8</v>
      </c>
      <c r="K73">
        <v>0.3</v>
      </c>
      <c r="L73">
        <v>18.5</v>
      </c>
      <c r="M73">
        <v>0.4</v>
      </c>
      <c r="N73">
        <v>0</v>
      </c>
      <c r="O73" t="s">
        <v>105</v>
      </c>
      <c r="P73">
        <v>1</v>
      </c>
    </row>
    <row r="74" spans="1:16" x14ac:dyDescent="0.25">
      <c r="C74">
        <v>2</v>
      </c>
      <c r="D74">
        <v>14</v>
      </c>
      <c r="E74">
        <v>1.5</v>
      </c>
      <c r="F74">
        <f t="shared" si="18"/>
        <v>21</v>
      </c>
    </row>
    <row r="75" spans="1:16" x14ac:dyDescent="0.25">
      <c r="A75">
        <v>20</v>
      </c>
      <c r="C75">
        <v>1</v>
      </c>
      <c r="D75">
        <v>15</v>
      </c>
      <c r="E75">
        <v>3</v>
      </c>
      <c r="F75">
        <f t="shared" si="18"/>
        <v>45</v>
      </c>
      <c r="G75">
        <f>AVERAGE(D75:D79)</f>
        <v>11.959999999999999</v>
      </c>
      <c r="H75">
        <f t="shared" ref="H75:I75" si="20">AVERAGE(E75:E79)</f>
        <v>2.46</v>
      </c>
      <c r="I75">
        <f t="shared" si="20"/>
        <v>32.159999999999997</v>
      </c>
      <c r="J75">
        <v>20</v>
      </c>
      <c r="K75">
        <v>0.6</v>
      </c>
      <c r="L75">
        <v>38.5</v>
      </c>
      <c r="M75">
        <v>1.5</v>
      </c>
      <c r="N75">
        <v>1</v>
      </c>
      <c r="O75" t="s">
        <v>106</v>
      </c>
      <c r="P75">
        <v>1</v>
      </c>
    </row>
    <row r="76" spans="1:16" x14ac:dyDescent="0.25">
      <c r="C76">
        <v>2</v>
      </c>
      <c r="D76">
        <v>17</v>
      </c>
      <c r="E76">
        <v>3</v>
      </c>
      <c r="F76">
        <f t="shared" si="18"/>
        <v>51</v>
      </c>
    </row>
    <row r="77" spans="1:16" x14ac:dyDescent="0.25">
      <c r="C77">
        <v>3</v>
      </c>
      <c r="D77">
        <v>14</v>
      </c>
      <c r="E77">
        <v>2.8</v>
      </c>
      <c r="F77">
        <f t="shared" si="18"/>
        <v>39.199999999999996</v>
      </c>
    </row>
    <row r="78" spans="1:16" x14ac:dyDescent="0.25">
      <c r="C78">
        <v>4</v>
      </c>
      <c r="D78">
        <v>9.8000000000000007</v>
      </c>
      <c r="E78">
        <v>2</v>
      </c>
      <c r="F78">
        <f t="shared" si="18"/>
        <v>19.600000000000001</v>
      </c>
    </row>
    <row r="79" spans="1:16" x14ac:dyDescent="0.25">
      <c r="C79">
        <v>5</v>
      </c>
      <c r="D79">
        <v>4</v>
      </c>
      <c r="E79">
        <v>1.5</v>
      </c>
      <c r="F79">
        <f t="shared" si="18"/>
        <v>6</v>
      </c>
    </row>
    <row r="80" spans="1:16" x14ac:dyDescent="0.25">
      <c r="A80">
        <v>21</v>
      </c>
      <c r="C80">
        <v>1</v>
      </c>
      <c r="D80">
        <v>13</v>
      </c>
      <c r="E80">
        <v>3</v>
      </c>
      <c r="F80">
        <f t="shared" si="18"/>
        <v>39</v>
      </c>
      <c r="G80">
        <f>AVERAGE(D80:D84)</f>
        <v>11.180000000000001</v>
      </c>
      <c r="H80">
        <f t="shared" ref="H80:I80" si="21">AVERAGE(E80:E84)</f>
        <v>2.12</v>
      </c>
      <c r="I80">
        <f t="shared" si="21"/>
        <v>25.479999999999997</v>
      </c>
      <c r="J80">
        <v>31.5</v>
      </c>
      <c r="K80">
        <v>0.8</v>
      </c>
      <c r="L80">
        <v>49.2</v>
      </c>
      <c r="M80">
        <v>2</v>
      </c>
      <c r="N80">
        <v>1</v>
      </c>
      <c r="P80">
        <v>1</v>
      </c>
    </row>
    <row r="81" spans="1:16" x14ac:dyDescent="0.25">
      <c r="C81">
        <v>2</v>
      </c>
      <c r="D81">
        <v>14.2</v>
      </c>
      <c r="E81">
        <v>2.8</v>
      </c>
      <c r="F81">
        <f t="shared" si="18"/>
        <v>39.76</v>
      </c>
    </row>
    <row r="82" spans="1:16" x14ac:dyDescent="0.25">
      <c r="C82">
        <v>3</v>
      </c>
      <c r="D82">
        <v>13.5</v>
      </c>
      <c r="E82">
        <v>2</v>
      </c>
      <c r="F82">
        <f t="shared" si="18"/>
        <v>27</v>
      </c>
    </row>
    <row r="83" spans="1:16" x14ac:dyDescent="0.25">
      <c r="C83">
        <v>4</v>
      </c>
      <c r="D83">
        <v>8.5</v>
      </c>
      <c r="E83">
        <v>1.6</v>
      </c>
      <c r="F83">
        <f t="shared" si="18"/>
        <v>13.600000000000001</v>
      </c>
    </row>
    <row r="84" spans="1:16" x14ac:dyDescent="0.25">
      <c r="C84">
        <v>5</v>
      </c>
      <c r="D84">
        <v>6.7</v>
      </c>
      <c r="E84">
        <v>1.2</v>
      </c>
      <c r="F84">
        <f t="shared" si="18"/>
        <v>8.0399999999999991</v>
      </c>
    </row>
    <row r="85" spans="1:16" x14ac:dyDescent="0.25">
      <c r="A85">
        <v>22</v>
      </c>
      <c r="C85">
        <v>1</v>
      </c>
      <c r="D85">
        <v>15.5</v>
      </c>
      <c r="E85">
        <v>2.8</v>
      </c>
      <c r="F85">
        <f t="shared" si="18"/>
        <v>43.4</v>
      </c>
      <c r="G85">
        <f>AVERAGE(D85:D89)</f>
        <v>13.9</v>
      </c>
      <c r="H85">
        <f t="shared" ref="H85:I85" si="22">AVERAGE(E85:E89)</f>
        <v>2.12</v>
      </c>
      <c r="I85">
        <f t="shared" si="22"/>
        <v>32.570000000000007</v>
      </c>
      <c r="J85">
        <v>16.5</v>
      </c>
      <c r="K85">
        <v>0.7</v>
      </c>
      <c r="L85">
        <v>34.700000000000003</v>
      </c>
      <c r="M85">
        <v>1.5</v>
      </c>
      <c r="N85">
        <v>0</v>
      </c>
      <c r="P85">
        <v>1</v>
      </c>
    </row>
    <row r="86" spans="1:16" x14ac:dyDescent="0.25">
      <c r="C86">
        <v>2</v>
      </c>
      <c r="D86">
        <v>22</v>
      </c>
      <c r="E86">
        <v>2.5</v>
      </c>
      <c r="F86">
        <f t="shared" si="18"/>
        <v>55</v>
      </c>
    </row>
    <row r="87" spans="1:16" x14ac:dyDescent="0.25">
      <c r="C87">
        <v>3</v>
      </c>
      <c r="D87">
        <v>16</v>
      </c>
      <c r="E87">
        <v>2.6</v>
      </c>
      <c r="F87">
        <f t="shared" si="18"/>
        <v>41.6</v>
      </c>
    </row>
    <row r="88" spans="1:16" x14ac:dyDescent="0.25">
      <c r="C88">
        <v>4</v>
      </c>
      <c r="D88">
        <v>10.5</v>
      </c>
      <c r="E88">
        <v>1.6</v>
      </c>
      <c r="F88">
        <f t="shared" si="18"/>
        <v>16.8</v>
      </c>
    </row>
    <row r="89" spans="1:16" x14ac:dyDescent="0.25">
      <c r="C89">
        <v>5</v>
      </c>
      <c r="D89">
        <v>5.5</v>
      </c>
      <c r="E89">
        <v>1.1000000000000001</v>
      </c>
      <c r="F89">
        <f t="shared" si="18"/>
        <v>6.0500000000000007</v>
      </c>
    </row>
    <row r="90" spans="1:16" x14ac:dyDescent="0.25">
      <c r="A90">
        <v>23</v>
      </c>
      <c r="C90">
        <v>1</v>
      </c>
      <c r="D90">
        <v>15</v>
      </c>
      <c r="E90">
        <v>2.1</v>
      </c>
      <c r="F90">
        <f t="shared" si="18"/>
        <v>31.5</v>
      </c>
      <c r="G90">
        <f>AVERAGE(D90:D93)</f>
        <v>10.125</v>
      </c>
      <c r="H90">
        <f t="shared" ref="H90:I90" si="23">AVERAGE(E90:E93)</f>
        <v>1.375</v>
      </c>
      <c r="I90">
        <f t="shared" si="23"/>
        <v>16.837499999999999</v>
      </c>
      <c r="J90">
        <v>18</v>
      </c>
      <c r="K90">
        <v>0.4</v>
      </c>
      <c r="L90">
        <v>30</v>
      </c>
      <c r="M90">
        <v>1.2</v>
      </c>
      <c r="N90">
        <v>0</v>
      </c>
      <c r="P90">
        <v>1</v>
      </c>
    </row>
    <row r="91" spans="1:16" x14ac:dyDescent="0.25">
      <c r="C91">
        <v>2</v>
      </c>
      <c r="D91">
        <v>15.5</v>
      </c>
      <c r="E91">
        <v>1.7</v>
      </c>
      <c r="F91">
        <f t="shared" si="18"/>
        <v>26.349999999999998</v>
      </c>
    </row>
    <row r="92" spans="1:16" x14ac:dyDescent="0.25">
      <c r="C92">
        <v>3</v>
      </c>
      <c r="D92">
        <v>7</v>
      </c>
      <c r="E92">
        <v>1.1000000000000001</v>
      </c>
      <c r="F92">
        <f t="shared" si="18"/>
        <v>7.7000000000000011</v>
      </c>
    </row>
    <row r="93" spans="1:16" x14ac:dyDescent="0.25">
      <c r="C93">
        <v>4</v>
      </c>
      <c r="D93">
        <v>3</v>
      </c>
      <c r="E93">
        <v>0.6</v>
      </c>
      <c r="F93">
        <f t="shared" si="18"/>
        <v>1.7999999999999998</v>
      </c>
    </row>
    <row r="94" spans="1:16" x14ac:dyDescent="0.25">
      <c r="A94">
        <v>24</v>
      </c>
      <c r="C94">
        <v>1</v>
      </c>
      <c r="D94">
        <v>11</v>
      </c>
      <c r="E94">
        <v>1.5</v>
      </c>
      <c r="F94">
        <f t="shared" si="18"/>
        <v>16.5</v>
      </c>
      <c r="G94">
        <f>AVERAGE(D94:D96)</f>
        <v>9.5</v>
      </c>
      <c r="H94">
        <f t="shared" ref="H94:I94" si="24">AVERAGE(E94:E96)</f>
        <v>1.2666666666666666</v>
      </c>
      <c r="I94">
        <f t="shared" si="24"/>
        <v>12.833333333333334</v>
      </c>
      <c r="J94">
        <v>6.5</v>
      </c>
      <c r="K94">
        <v>0.3</v>
      </c>
      <c r="L94" t="s">
        <v>19</v>
      </c>
      <c r="O94" t="s">
        <v>107</v>
      </c>
      <c r="P94">
        <v>0</v>
      </c>
    </row>
    <row r="95" spans="1:16" x14ac:dyDescent="0.25">
      <c r="C95">
        <v>2</v>
      </c>
      <c r="D95">
        <v>12.5</v>
      </c>
      <c r="E95">
        <v>1.4</v>
      </c>
      <c r="F95">
        <f t="shared" si="18"/>
        <v>17.5</v>
      </c>
    </row>
    <row r="96" spans="1:16" x14ac:dyDescent="0.25">
      <c r="C96">
        <v>3</v>
      </c>
      <c r="D96">
        <v>5</v>
      </c>
      <c r="E96">
        <v>0.9</v>
      </c>
      <c r="F96">
        <f t="shared" si="18"/>
        <v>4.5</v>
      </c>
    </row>
    <row r="97" spans="1:16" x14ac:dyDescent="0.25">
      <c r="A97">
        <v>25</v>
      </c>
      <c r="C97">
        <v>1</v>
      </c>
      <c r="D97">
        <v>12.5</v>
      </c>
      <c r="E97">
        <v>2.1</v>
      </c>
      <c r="F97">
        <f t="shared" si="18"/>
        <v>26.25</v>
      </c>
      <c r="G97">
        <f>AVERAGE(D97:D100)</f>
        <v>9.5</v>
      </c>
      <c r="H97">
        <f t="shared" ref="H97:I97" si="25">AVERAGE(E97:E100)</f>
        <v>1.675</v>
      </c>
      <c r="I97">
        <f t="shared" si="25"/>
        <v>17.9375</v>
      </c>
      <c r="J97">
        <v>13.5</v>
      </c>
      <c r="K97">
        <v>0.7</v>
      </c>
      <c r="L97">
        <v>28</v>
      </c>
      <c r="M97">
        <v>0.8</v>
      </c>
      <c r="N97">
        <v>0</v>
      </c>
      <c r="P97">
        <v>1</v>
      </c>
    </row>
    <row r="98" spans="1:16" x14ac:dyDescent="0.25">
      <c r="C98">
        <v>2</v>
      </c>
      <c r="D98">
        <v>15</v>
      </c>
      <c r="E98">
        <v>2.1</v>
      </c>
      <c r="F98">
        <f t="shared" si="18"/>
        <v>31.5</v>
      </c>
    </row>
    <row r="99" spans="1:16" x14ac:dyDescent="0.25">
      <c r="C99">
        <v>3</v>
      </c>
      <c r="D99">
        <v>7</v>
      </c>
      <c r="E99">
        <v>1.5</v>
      </c>
      <c r="F99">
        <f t="shared" si="18"/>
        <v>10.5</v>
      </c>
    </row>
    <row r="100" spans="1:16" x14ac:dyDescent="0.25">
      <c r="C100">
        <v>4</v>
      </c>
      <c r="D100">
        <v>3.5</v>
      </c>
      <c r="E100">
        <v>1</v>
      </c>
      <c r="F100">
        <f t="shared" si="18"/>
        <v>3.5</v>
      </c>
    </row>
    <row r="101" spans="1:16" x14ac:dyDescent="0.25">
      <c r="A101">
        <v>26</v>
      </c>
      <c r="C101">
        <v>1</v>
      </c>
      <c r="D101">
        <v>6.5</v>
      </c>
      <c r="E101">
        <v>0.8</v>
      </c>
      <c r="F101">
        <f t="shared" si="18"/>
        <v>5.2</v>
      </c>
      <c r="G101">
        <f>AVERAGE(D101)</f>
        <v>6.5</v>
      </c>
      <c r="H101">
        <f t="shared" ref="H101:I101" si="26">AVERAGE(E101)</f>
        <v>0.8</v>
      </c>
      <c r="I101">
        <f t="shared" si="26"/>
        <v>5.2</v>
      </c>
      <c r="J101">
        <v>0</v>
      </c>
      <c r="K101">
        <v>0</v>
      </c>
      <c r="L101">
        <v>0</v>
      </c>
      <c r="M101">
        <v>0</v>
      </c>
      <c r="N101">
        <v>0</v>
      </c>
      <c r="P101">
        <v>1</v>
      </c>
    </row>
    <row r="102" spans="1:16" x14ac:dyDescent="0.25">
      <c r="A102">
        <v>27</v>
      </c>
      <c r="C102">
        <v>1</v>
      </c>
      <c r="D102">
        <v>10</v>
      </c>
      <c r="E102">
        <v>2.5</v>
      </c>
      <c r="F102">
        <f t="shared" si="18"/>
        <v>25</v>
      </c>
      <c r="G102">
        <f>AVERAGE(D102:D106)</f>
        <v>9.6</v>
      </c>
      <c r="H102">
        <f t="shared" ref="H102:I102" si="27">AVERAGE(E102:E106)</f>
        <v>1.8199999999999998</v>
      </c>
      <c r="I102">
        <f t="shared" si="27"/>
        <v>18.54</v>
      </c>
      <c r="J102">
        <v>13.5</v>
      </c>
      <c r="K102">
        <v>0.7</v>
      </c>
      <c r="L102">
        <v>26</v>
      </c>
      <c r="M102">
        <v>1.3</v>
      </c>
      <c r="N102">
        <v>1</v>
      </c>
      <c r="P102">
        <v>1</v>
      </c>
    </row>
    <row r="103" spans="1:16" x14ac:dyDescent="0.25">
      <c r="C103">
        <v>2</v>
      </c>
      <c r="D103">
        <v>12</v>
      </c>
      <c r="E103">
        <v>2</v>
      </c>
      <c r="F103">
        <f t="shared" si="18"/>
        <v>24</v>
      </c>
    </row>
    <row r="104" spans="1:16" x14ac:dyDescent="0.25">
      <c r="C104">
        <v>3</v>
      </c>
      <c r="D104">
        <v>12</v>
      </c>
      <c r="E104">
        <v>2</v>
      </c>
      <c r="F104">
        <f t="shared" si="18"/>
        <v>24</v>
      </c>
    </row>
    <row r="105" spans="1:16" x14ac:dyDescent="0.25">
      <c r="C105">
        <v>4</v>
      </c>
      <c r="D105">
        <v>9.5</v>
      </c>
      <c r="E105">
        <v>1.6</v>
      </c>
      <c r="F105">
        <f t="shared" si="18"/>
        <v>15.200000000000001</v>
      </c>
    </row>
    <row r="106" spans="1:16" x14ac:dyDescent="0.25">
      <c r="C106">
        <v>5</v>
      </c>
      <c r="D106">
        <v>4.5</v>
      </c>
      <c r="E106">
        <v>1</v>
      </c>
      <c r="F106">
        <f t="shared" si="18"/>
        <v>4.5</v>
      </c>
    </row>
    <row r="107" spans="1:16" x14ac:dyDescent="0.25">
      <c r="A107">
        <v>28</v>
      </c>
      <c r="C107">
        <v>1</v>
      </c>
      <c r="D107">
        <v>11.5</v>
      </c>
      <c r="E107">
        <v>2.2000000000000002</v>
      </c>
      <c r="F107">
        <f t="shared" si="18"/>
        <v>25.3</v>
      </c>
      <c r="G107">
        <f>AVERAGE(D107:D111)</f>
        <v>6.9599999999999991</v>
      </c>
      <c r="H107">
        <f t="shared" ref="H107:I107" si="28">AVERAGE(E107:E111)</f>
        <v>1.32</v>
      </c>
      <c r="I107">
        <f t="shared" si="28"/>
        <v>12.262</v>
      </c>
      <c r="J107">
        <v>11</v>
      </c>
      <c r="K107">
        <v>0.5</v>
      </c>
      <c r="L107">
        <v>19</v>
      </c>
      <c r="M107">
        <v>1.2</v>
      </c>
      <c r="N107">
        <v>1</v>
      </c>
      <c r="P107">
        <v>1</v>
      </c>
    </row>
    <row r="108" spans="1:16" x14ac:dyDescent="0.25">
      <c r="C108">
        <v>2</v>
      </c>
      <c r="D108">
        <v>13</v>
      </c>
      <c r="E108">
        <v>1.9</v>
      </c>
      <c r="F108">
        <f t="shared" si="18"/>
        <v>24.7</v>
      </c>
    </row>
    <row r="109" spans="1:16" x14ac:dyDescent="0.25">
      <c r="C109">
        <v>3</v>
      </c>
      <c r="D109">
        <v>6.5</v>
      </c>
      <c r="E109">
        <v>1.4</v>
      </c>
      <c r="F109">
        <f t="shared" si="18"/>
        <v>9.1</v>
      </c>
    </row>
    <row r="110" spans="1:16" x14ac:dyDescent="0.25">
      <c r="C110">
        <v>4</v>
      </c>
      <c r="D110">
        <v>2.2999999999999998</v>
      </c>
      <c r="E110">
        <v>0.7</v>
      </c>
      <c r="F110">
        <f t="shared" si="18"/>
        <v>1.6099999999999999</v>
      </c>
    </row>
    <row r="111" spans="1:16" x14ac:dyDescent="0.25">
      <c r="C111">
        <v>5</v>
      </c>
      <c r="D111">
        <v>1.5</v>
      </c>
      <c r="E111">
        <v>0.4</v>
      </c>
      <c r="F111">
        <f t="shared" si="18"/>
        <v>0.60000000000000009</v>
      </c>
    </row>
    <row r="112" spans="1:16" x14ac:dyDescent="0.25">
      <c r="A112">
        <v>29</v>
      </c>
      <c r="C112">
        <v>1</v>
      </c>
      <c r="D112">
        <v>10</v>
      </c>
      <c r="E112">
        <v>0.9</v>
      </c>
      <c r="F112">
        <f t="shared" si="18"/>
        <v>9</v>
      </c>
      <c r="G112">
        <f>AVERAGE(D112)</f>
        <v>10</v>
      </c>
      <c r="H112">
        <f t="shared" ref="H112:I112" si="29">AVERAGE(E112)</f>
        <v>0.9</v>
      </c>
      <c r="I112">
        <f t="shared" si="29"/>
        <v>9</v>
      </c>
      <c r="J112">
        <v>0</v>
      </c>
      <c r="K112">
        <v>0</v>
      </c>
      <c r="L112" t="s">
        <v>19</v>
      </c>
      <c r="P112">
        <v>0</v>
      </c>
    </row>
    <row r="113" spans="1:17" x14ac:dyDescent="0.25">
      <c r="A113">
        <v>30</v>
      </c>
      <c r="C113">
        <v>1</v>
      </c>
      <c r="D113">
        <v>7</v>
      </c>
      <c r="E113">
        <v>1.2</v>
      </c>
      <c r="F113">
        <f t="shared" si="18"/>
        <v>8.4</v>
      </c>
      <c r="G113">
        <f>AVERAGE(D113:D114)</f>
        <v>7</v>
      </c>
      <c r="H113">
        <f t="shared" ref="H113:I113" si="30">AVERAGE(E113:E114)</f>
        <v>1.1499999999999999</v>
      </c>
      <c r="I113">
        <f t="shared" si="30"/>
        <v>8.0500000000000007</v>
      </c>
      <c r="J113">
        <v>0</v>
      </c>
      <c r="K113">
        <v>0</v>
      </c>
      <c r="L113" t="s">
        <v>19</v>
      </c>
      <c r="P113">
        <v>0</v>
      </c>
    </row>
    <row r="114" spans="1:17" x14ac:dyDescent="0.25">
      <c r="C114">
        <v>2</v>
      </c>
      <c r="D114">
        <v>7</v>
      </c>
      <c r="E114">
        <v>1.1000000000000001</v>
      </c>
      <c r="F114">
        <f t="shared" si="18"/>
        <v>7.7000000000000011</v>
      </c>
    </row>
    <row r="115" spans="1:17" x14ac:dyDescent="0.25">
      <c r="A115">
        <v>31</v>
      </c>
      <c r="C115">
        <v>1</v>
      </c>
      <c r="D115">
        <v>11.2</v>
      </c>
      <c r="E115">
        <v>1</v>
      </c>
      <c r="F115">
        <f t="shared" si="18"/>
        <v>11.2</v>
      </c>
      <c r="G115">
        <f>AVERAGE(D115)</f>
        <v>11.2</v>
      </c>
      <c r="H115">
        <f t="shared" ref="H115:I115" si="31">AVERAGE(E115)</f>
        <v>1</v>
      </c>
      <c r="I115">
        <f t="shared" si="31"/>
        <v>11.2</v>
      </c>
      <c r="J115">
        <v>0</v>
      </c>
      <c r="K115">
        <v>0</v>
      </c>
      <c r="L115">
        <v>0</v>
      </c>
      <c r="M115">
        <v>0</v>
      </c>
      <c r="N115">
        <v>0</v>
      </c>
      <c r="P115">
        <v>0</v>
      </c>
    </row>
    <row r="116" spans="1:17" x14ac:dyDescent="0.25">
      <c r="A116">
        <v>32</v>
      </c>
      <c r="C116">
        <v>1</v>
      </c>
      <c r="D116">
        <v>21</v>
      </c>
      <c r="E116">
        <v>2.5</v>
      </c>
      <c r="F116">
        <f t="shared" si="18"/>
        <v>52.5</v>
      </c>
      <c r="G116">
        <f>AVERAGE(D116:D120)</f>
        <v>15.820000000000002</v>
      </c>
      <c r="H116">
        <f t="shared" ref="H116:I116" si="32">AVERAGE(E116:E120)</f>
        <v>2.02</v>
      </c>
      <c r="I116">
        <f t="shared" si="32"/>
        <v>35.309999999999995</v>
      </c>
      <c r="J116">
        <v>13</v>
      </c>
      <c r="K116">
        <v>0.7</v>
      </c>
      <c r="L116">
        <v>30.5</v>
      </c>
      <c r="M116">
        <v>1.5</v>
      </c>
      <c r="N116">
        <v>0</v>
      </c>
      <c r="P116">
        <v>1</v>
      </c>
    </row>
    <row r="117" spans="1:17" x14ac:dyDescent="0.25">
      <c r="C117">
        <v>2</v>
      </c>
      <c r="D117">
        <v>22</v>
      </c>
      <c r="E117">
        <v>2.5</v>
      </c>
      <c r="F117">
        <f t="shared" si="18"/>
        <v>55</v>
      </c>
    </row>
    <row r="118" spans="1:17" x14ac:dyDescent="0.25">
      <c r="C118">
        <v>3</v>
      </c>
      <c r="D118">
        <v>19</v>
      </c>
      <c r="E118">
        <v>2.2999999999999998</v>
      </c>
      <c r="F118">
        <f t="shared" si="18"/>
        <v>43.699999999999996</v>
      </c>
    </row>
    <row r="119" spans="1:17" x14ac:dyDescent="0.25">
      <c r="C119">
        <v>4</v>
      </c>
      <c r="D119">
        <v>10.9</v>
      </c>
      <c r="E119">
        <v>1.7</v>
      </c>
      <c r="F119">
        <f t="shared" si="18"/>
        <v>18.53</v>
      </c>
    </row>
    <row r="120" spans="1:17" x14ac:dyDescent="0.25">
      <c r="C120">
        <v>5</v>
      </c>
      <c r="D120">
        <v>6.2</v>
      </c>
      <c r="E120">
        <v>1.1000000000000001</v>
      </c>
      <c r="F120">
        <f t="shared" si="18"/>
        <v>6.8200000000000012</v>
      </c>
    </row>
    <row r="121" spans="1:17" x14ac:dyDescent="0.25">
      <c r="A121">
        <v>33</v>
      </c>
      <c r="C121">
        <v>1</v>
      </c>
      <c r="D121">
        <v>12</v>
      </c>
      <c r="E121">
        <v>1.3</v>
      </c>
      <c r="F121">
        <f t="shared" si="18"/>
        <v>15.600000000000001</v>
      </c>
      <c r="G121">
        <f>AVERAGE(D121:D122)</f>
        <v>11.5</v>
      </c>
      <c r="H121">
        <f t="shared" ref="H121:I121" si="33">AVERAGE(E121:E122)</f>
        <v>0.95</v>
      </c>
      <c r="I121">
        <f t="shared" si="33"/>
        <v>11.100000000000001</v>
      </c>
      <c r="J121">
        <v>0</v>
      </c>
      <c r="K121">
        <v>0</v>
      </c>
      <c r="L121">
        <v>12.5</v>
      </c>
      <c r="M121">
        <v>0.3</v>
      </c>
      <c r="N121">
        <v>0</v>
      </c>
      <c r="P121">
        <v>1</v>
      </c>
      <c r="Q121" t="s">
        <v>18</v>
      </c>
    </row>
    <row r="122" spans="1:17" x14ac:dyDescent="0.25">
      <c r="C122">
        <v>2</v>
      </c>
      <c r="D122">
        <v>11</v>
      </c>
      <c r="E122">
        <v>0.6</v>
      </c>
      <c r="F122">
        <f t="shared" si="18"/>
        <v>6.6</v>
      </c>
    </row>
    <row r="123" spans="1:17" x14ac:dyDescent="0.25">
      <c r="A123">
        <v>34</v>
      </c>
      <c r="C123">
        <v>1</v>
      </c>
      <c r="D123">
        <v>7.5</v>
      </c>
      <c r="E123">
        <v>1.5</v>
      </c>
      <c r="F123">
        <f t="shared" si="18"/>
        <v>11.25</v>
      </c>
      <c r="G123">
        <f>AVERAGE(D123:D124)</f>
        <v>4.55</v>
      </c>
      <c r="H123">
        <f t="shared" ref="H123:I123" si="34">AVERAGE(E123:E124)</f>
        <v>0.9</v>
      </c>
      <c r="I123">
        <f t="shared" si="34"/>
        <v>5.8650000000000002</v>
      </c>
      <c r="J123">
        <v>1.5</v>
      </c>
      <c r="K123" t="s">
        <v>108</v>
      </c>
      <c r="L123" t="s">
        <v>19</v>
      </c>
      <c r="P123">
        <v>0</v>
      </c>
    </row>
    <row r="124" spans="1:17" x14ac:dyDescent="0.25">
      <c r="C124">
        <v>2</v>
      </c>
      <c r="D124">
        <v>1.6</v>
      </c>
      <c r="E124">
        <v>0.3</v>
      </c>
      <c r="F124">
        <f t="shared" si="18"/>
        <v>0.48</v>
      </c>
    </row>
    <row r="125" spans="1:17" x14ac:dyDescent="0.25">
      <c r="A125">
        <v>35</v>
      </c>
      <c r="C125">
        <v>1</v>
      </c>
      <c r="D125">
        <v>10.199999999999999</v>
      </c>
      <c r="E125">
        <v>2.8</v>
      </c>
      <c r="F125">
        <f t="shared" si="18"/>
        <v>28.559999999999995</v>
      </c>
      <c r="G125">
        <f>AVERAGE(D125:D129)</f>
        <v>8.64</v>
      </c>
      <c r="H125">
        <f t="shared" ref="H125:I125" si="35">AVERAGE(E125:E129)</f>
        <v>1.9600000000000002</v>
      </c>
      <c r="I125">
        <f t="shared" si="35"/>
        <v>18.712</v>
      </c>
      <c r="J125">
        <v>20</v>
      </c>
      <c r="K125">
        <v>0.6</v>
      </c>
      <c r="L125">
        <v>36</v>
      </c>
      <c r="M125">
        <v>1</v>
      </c>
      <c r="N125">
        <v>0</v>
      </c>
      <c r="P125">
        <v>1</v>
      </c>
    </row>
    <row r="126" spans="1:17" x14ac:dyDescent="0.25">
      <c r="C126">
        <v>2</v>
      </c>
      <c r="D126">
        <v>12</v>
      </c>
      <c r="E126">
        <v>2.5</v>
      </c>
      <c r="F126">
        <f t="shared" si="18"/>
        <v>30</v>
      </c>
    </row>
    <row r="127" spans="1:17" x14ac:dyDescent="0.25">
      <c r="C127">
        <v>3</v>
      </c>
      <c r="D127">
        <v>10.5</v>
      </c>
      <c r="E127">
        <v>2</v>
      </c>
      <c r="F127">
        <f t="shared" si="18"/>
        <v>21</v>
      </c>
    </row>
    <row r="128" spans="1:17" x14ac:dyDescent="0.25">
      <c r="C128">
        <v>4</v>
      </c>
      <c r="D128">
        <v>7</v>
      </c>
      <c r="E128">
        <v>1.5</v>
      </c>
      <c r="F128">
        <f t="shared" si="18"/>
        <v>10.5</v>
      </c>
    </row>
    <row r="129" spans="1:17" x14ac:dyDescent="0.25">
      <c r="C129">
        <v>5</v>
      </c>
      <c r="D129">
        <v>3.5</v>
      </c>
      <c r="E129">
        <v>1</v>
      </c>
      <c r="F129">
        <f t="shared" si="18"/>
        <v>3.5</v>
      </c>
    </row>
    <row r="130" spans="1:17" x14ac:dyDescent="0.25">
      <c r="A130">
        <v>36</v>
      </c>
      <c r="C130">
        <v>1</v>
      </c>
      <c r="D130">
        <v>11</v>
      </c>
      <c r="E130">
        <v>1</v>
      </c>
      <c r="F130">
        <f t="shared" si="18"/>
        <v>11</v>
      </c>
      <c r="G130">
        <f>AVERAGE(D130:D132)</f>
        <v>7.4666666666666659</v>
      </c>
      <c r="H130">
        <f t="shared" ref="H130:I130" si="36">AVERAGE(E130:E132)</f>
        <v>0.96666666666666679</v>
      </c>
      <c r="I130">
        <f t="shared" si="36"/>
        <v>7.5466666666666669</v>
      </c>
      <c r="L130">
        <v>12</v>
      </c>
      <c r="M130">
        <v>0.2</v>
      </c>
      <c r="N130">
        <v>0</v>
      </c>
    </row>
    <row r="131" spans="1:17" x14ac:dyDescent="0.25">
      <c r="C131">
        <v>2</v>
      </c>
      <c r="D131">
        <v>8.4</v>
      </c>
      <c r="E131">
        <v>1.1000000000000001</v>
      </c>
      <c r="F131">
        <f t="shared" si="18"/>
        <v>9.240000000000002</v>
      </c>
    </row>
    <row r="132" spans="1:17" x14ac:dyDescent="0.25">
      <c r="C132">
        <v>3</v>
      </c>
      <c r="D132">
        <v>3</v>
      </c>
      <c r="E132">
        <v>0.8</v>
      </c>
      <c r="F132">
        <f t="shared" si="18"/>
        <v>2.4000000000000004</v>
      </c>
    </row>
    <row r="133" spans="1:17" x14ac:dyDescent="0.25">
      <c r="A133">
        <v>37</v>
      </c>
      <c r="C133">
        <v>1</v>
      </c>
      <c r="D133">
        <v>11.5</v>
      </c>
      <c r="E133">
        <v>2</v>
      </c>
      <c r="F133">
        <f t="shared" si="18"/>
        <v>23</v>
      </c>
      <c r="G133">
        <f>AVERAGE(D133:D134)</f>
        <v>12.25</v>
      </c>
      <c r="H133">
        <f t="shared" ref="H133:I133" si="37">AVERAGE(E133:E134)</f>
        <v>1.6</v>
      </c>
      <c r="I133">
        <f t="shared" si="37"/>
        <v>19.3</v>
      </c>
      <c r="J133">
        <v>12</v>
      </c>
      <c r="K133">
        <v>0.3</v>
      </c>
      <c r="L133">
        <v>22</v>
      </c>
      <c r="M133">
        <v>0.5</v>
      </c>
      <c r="N133">
        <v>0</v>
      </c>
      <c r="P133">
        <v>1</v>
      </c>
      <c r="Q133" t="s">
        <v>18</v>
      </c>
    </row>
    <row r="134" spans="1:17" x14ac:dyDescent="0.25">
      <c r="C134">
        <v>2</v>
      </c>
      <c r="D134">
        <v>13</v>
      </c>
      <c r="E134">
        <v>1.2</v>
      </c>
      <c r="F134">
        <f t="shared" si="18"/>
        <v>15.6</v>
      </c>
    </row>
    <row r="135" spans="1:17" x14ac:dyDescent="0.25">
      <c r="A135">
        <v>38</v>
      </c>
      <c r="C135">
        <v>1</v>
      </c>
      <c r="D135">
        <v>9.1</v>
      </c>
      <c r="E135">
        <v>2.9</v>
      </c>
      <c r="F135">
        <f t="shared" si="18"/>
        <v>26.389999999999997</v>
      </c>
      <c r="G135">
        <f>AVERAGE(D135:D139)</f>
        <v>9.120000000000001</v>
      </c>
      <c r="H135">
        <f t="shared" ref="H135:I135" si="38">AVERAGE(E135:E139)</f>
        <v>2.3600000000000003</v>
      </c>
      <c r="I135">
        <f t="shared" si="38"/>
        <v>23.527999999999999</v>
      </c>
      <c r="J135">
        <v>18.5</v>
      </c>
      <c r="K135">
        <v>0.5</v>
      </c>
      <c r="L135">
        <v>33</v>
      </c>
      <c r="M135">
        <v>1.2</v>
      </c>
      <c r="N135">
        <v>1</v>
      </c>
      <c r="P135">
        <v>1</v>
      </c>
    </row>
    <row r="136" spans="1:17" x14ac:dyDescent="0.25">
      <c r="C136">
        <v>2</v>
      </c>
      <c r="D136">
        <v>12.5</v>
      </c>
      <c r="E136">
        <v>2.9</v>
      </c>
      <c r="F136">
        <f t="shared" ref="F136:F199" si="39">D136*E136</f>
        <v>36.25</v>
      </c>
    </row>
    <row r="137" spans="1:17" x14ac:dyDescent="0.25">
      <c r="C137">
        <v>3</v>
      </c>
      <c r="D137">
        <v>11.5</v>
      </c>
      <c r="E137">
        <v>3</v>
      </c>
      <c r="F137">
        <f t="shared" si="39"/>
        <v>34.5</v>
      </c>
    </row>
    <row r="138" spans="1:17" x14ac:dyDescent="0.25">
      <c r="C138">
        <v>4</v>
      </c>
      <c r="D138">
        <v>8</v>
      </c>
      <c r="E138">
        <v>2</v>
      </c>
      <c r="F138">
        <f t="shared" si="39"/>
        <v>16</v>
      </c>
    </row>
    <row r="139" spans="1:17" x14ac:dyDescent="0.25">
      <c r="C139">
        <v>5</v>
      </c>
      <c r="D139">
        <v>4.5</v>
      </c>
      <c r="E139">
        <v>1</v>
      </c>
      <c r="F139">
        <f t="shared" si="39"/>
        <v>4.5</v>
      </c>
    </row>
    <row r="140" spans="1:17" x14ac:dyDescent="0.25">
      <c r="A140">
        <v>39</v>
      </c>
      <c r="C140">
        <v>1</v>
      </c>
      <c r="D140">
        <v>18</v>
      </c>
      <c r="E140">
        <v>2.5</v>
      </c>
      <c r="F140">
        <f t="shared" si="39"/>
        <v>45</v>
      </c>
      <c r="G140">
        <f>AVERAGE(D140:D144)</f>
        <v>12.8</v>
      </c>
      <c r="H140">
        <f t="shared" ref="H140:I140" si="40">AVERAGE(E140:E144)</f>
        <v>1.5799999999999998</v>
      </c>
      <c r="I140">
        <f t="shared" si="40"/>
        <v>24.79</v>
      </c>
      <c r="J140">
        <v>15</v>
      </c>
      <c r="K140">
        <v>0.5</v>
      </c>
      <c r="L140">
        <v>32</v>
      </c>
      <c r="M140">
        <v>0.8</v>
      </c>
      <c r="N140">
        <v>0</v>
      </c>
      <c r="P140">
        <v>1</v>
      </c>
    </row>
    <row r="141" spans="1:17" x14ac:dyDescent="0.25">
      <c r="C141">
        <v>2</v>
      </c>
      <c r="D141">
        <v>19.5</v>
      </c>
      <c r="E141">
        <v>2.5</v>
      </c>
      <c r="F141">
        <f t="shared" si="39"/>
        <v>48.75</v>
      </c>
    </row>
    <row r="142" spans="1:17" x14ac:dyDescent="0.25">
      <c r="C142">
        <v>3</v>
      </c>
      <c r="D142">
        <v>14</v>
      </c>
      <c r="E142">
        <v>1.5</v>
      </c>
      <c r="F142">
        <f t="shared" si="39"/>
        <v>21</v>
      </c>
    </row>
    <row r="143" spans="1:17" x14ac:dyDescent="0.25">
      <c r="C143">
        <v>4</v>
      </c>
      <c r="D143">
        <v>8.5</v>
      </c>
      <c r="E143">
        <v>0.8</v>
      </c>
      <c r="F143">
        <f t="shared" si="39"/>
        <v>6.8000000000000007</v>
      </c>
    </row>
    <row r="144" spans="1:17" x14ac:dyDescent="0.25">
      <c r="C144">
        <v>5</v>
      </c>
      <c r="D144">
        <v>4</v>
      </c>
      <c r="E144">
        <v>0.6</v>
      </c>
      <c r="F144">
        <f t="shared" si="39"/>
        <v>2.4</v>
      </c>
    </row>
    <row r="145" spans="1:16" x14ac:dyDescent="0.25">
      <c r="A145">
        <v>40</v>
      </c>
      <c r="C145">
        <v>1</v>
      </c>
      <c r="D145">
        <v>11</v>
      </c>
      <c r="E145">
        <v>1.5</v>
      </c>
      <c r="F145">
        <f t="shared" si="39"/>
        <v>16.5</v>
      </c>
      <c r="G145">
        <f>AVERAGE(D145)</f>
        <v>11</v>
      </c>
      <c r="H145">
        <f t="shared" ref="H145:I145" si="41">AVERAGE(E145)</f>
        <v>1.5</v>
      </c>
      <c r="I145">
        <f t="shared" si="41"/>
        <v>16.5</v>
      </c>
      <c r="J145">
        <v>0</v>
      </c>
      <c r="K145">
        <v>0</v>
      </c>
      <c r="L145" t="s">
        <v>19</v>
      </c>
      <c r="P145">
        <v>1</v>
      </c>
    </row>
    <row r="146" spans="1:16" x14ac:dyDescent="0.25">
      <c r="A146">
        <v>41</v>
      </c>
      <c r="C146">
        <v>1</v>
      </c>
      <c r="D146">
        <v>11</v>
      </c>
      <c r="E146">
        <v>1.3</v>
      </c>
      <c r="F146">
        <f t="shared" si="39"/>
        <v>14.3</v>
      </c>
      <c r="G146">
        <f>AVERAGE(D146:D148)</f>
        <v>8</v>
      </c>
      <c r="H146">
        <f t="shared" ref="H146:I146" si="42">AVERAGE(E146:E148)</f>
        <v>0.79999999999999993</v>
      </c>
      <c r="I146">
        <f t="shared" si="42"/>
        <v>7.9000000000000012</v>
      </c>
      <c r="J146">
        <v>5</v>
      </c>
      <c r="K146">
        <v>0.2</v>
      </c>
      <c r="L146">
        <v>13.5</v>
      </c>
      <c r="M146">
        <v>0.2</v>
      </c>
      <c r="N146">
        <v>0</v>
      </c>
      <c r="P146">
        <v>1</v>
      </c>
    </row>
    <row r="147" spans="1:16" x14ac:dyDescent="0.25">
      <c r="C147">
        <v>2</v>
      </c>
      <c r="D147">
        <v>11</v>
      </c>
      <c r="E147">
        <v>0.8</v>
      </c>
      <c r="F147">
        <f t="shared" si="39"/>
        <v>8.8000000000000007</v>
      </c>
    </row>
    <row r="148" spans="1:16" x14ac:dyDescent="0.25">
      <c r="C148">
        <v>3</v>
      </c>
      <c r="D148">
        <v>2</v>
      </c>
      <c r="E148">
        <v>0.3</v>
      </c>
      <c r="F148">
        <f t="shared" si="39"/>
        <v>0.6</v>
      </c>
    </row>
    <row r="149" spans="1:16" x14ac:dyDescent="0.25">
      <c r="A149">
        <v>42</v>
      </c>
      <c r="C149">
        <v>1</v>
      </c>
      <c r="D149">
        <v>8</v>
      </c>
      <c r="E149">
        <v>1</v>
      </c>
      <c r="F149">
        <f t="shared" si="39"/>
        <v>8</v>
      </c>
      <c r="G149">
        <f>AVERAGE(D149:D151)</f>
        <v>6.666666666666667</v>
      </c>
      <c r="H149">
        <f t="shared" ref="H149:I149" si="43">AVERAGE(E149:E151)</f>
        <v>0.66666666666666663</v>
      </c>
      <c r="I149">
        <f t="shared" si="43"/>
        <v>5.2666666666666666</v>
      </c>
      <c r="J149">
        <v>7</v>
      </c>
      <c r="K149">
        <v>0.3</v>
      </c>
      <c r="L149">
        <v>13.5</v>
      </c>
      <c r="M149">
        <v>0.3</v>
      </c>
      <c r="N149">
        <v>0</v>
      </c>
      <c r="P149">
        <v>0</v>
      </c>
    </row>
    <row r="150" spans="1:16" x14ac:dyDescent="0.25">
      <c r="C150">
        <v>2</v>
      </c>
      <c r="D150">
        <v>10.5</v>
      </c>
      <c r="E150">
        <v>0.7</v>
      </c>
      <c r="F150">
        <f t="shared" si="39"/>
        <v>7.35</v>
      </c>
    </row>
    <row r="151" spans="1:16" x14ac:dyDescent="0.25">
      <c r="C151">
        <v>3</v>
      </c>
      <c r="D151">
        <v>1.5</v>
      </c>
      <c r="E151">
        <v>0.3</v>
      </c>
      <c r="F151">
        <f t="shared" si="39"/>
        <v>0.44999999999999996</v>
      </c>
    </row>
    <row r="152" spans="1:16" x14ac:dyDescent="0.25">
      <c r="A152">
        <v>43</v>
      </c>
      <c r="C152">
        <v>1</v>
      </c>
      <c r="D152">
        <v>12</v>
      </c>
      <c r="E152">
        <v>3.5</v>
      </c>
      <c r="F152">
        <f t="shared" si="39"/>
        <v>42</v>
      </c>
      <c r="G152">
        <f>AVERAGE(D152:D156)</f>
        <v>13.5</v>
      </c>
      <c r="H152">
        <f t="shared" ref="H152:I152" si="44">AVERAGE(E152:E156)</f>
        <v>3.3</v>
      </c>
      <c r="I152">
        <f t="shared" si="44"/>
        <v>45.39</v>
      </c>
      <c r="J152">
        <v>22.5</v>
      </c>
      <c r="K152">
        <v>0.7</v>
      </c>
      <c r="L152">
        <v>43.5</v>
      </c>
      <c r="M152">
        <v>1.5</v>
      </c>
      <c r="N152">
        <v>1</v>
      </c>
      <c r="P152">
        <v>1</v>
      </c>
    </row>
    <row r="153" spans="1:16" x14ac:dyDescent="0.25">
      <c r="C153">
        <v>2</v>
      </c>
      <c r="D153">
        <v>13.3</v>
      </c>
      <c r="E153">
        <v>3.9</v>
      </c>
      <c r="F153">
        <f t="shared" si="39"/>
        <v>51.870000000000005</v>
      </c>
    </row>
    <row r="154" spans="1:16" x14ac:dyDescent="0.25">
      <c r="C154">
        <v>3</v>
      </c>
      <c r="D154">
        <v>15.5</v>
      </c>
      <c r="E154">
        <v>4.2</v>
      </c>
      <c r="F154">
        <f t="shared" si="39"/>
        <v>65.100000000000009</v>
      </c>
    </row>
    <row r="155" spans="1:16" x14ac:dyDescent="0.25">
      <c r="C155">
        <v>4</v>
      </c>
      <c r="D155">
        <v>16.2</v>
      </c>
      <c r="E155">
        <v>2.9</v>
      </c>
      <c r="F155">
        <f t="shared" si="39"/>
        <v>46.98</v>
      </c>
    </row>
    <row r="156" spans="1:16" x14ac:dyDescent="0.25">
      <c r="C156">
        <v>5</v>
      </c>
      <c r="D156">
        <v>10.5</v>
      </c>
      <c r="E156">
        <v>2</v>
      </c>
      <c r="F156">
        <f t="shared" si="39"/>
        <v>21</v>
      </c>
    </row>
    <row r="157" spans="1:16" x14ac:dyDescent="0.25">
      <c r="A157">
        <v>44</v>
      </c>
      <c r="C157">
        <v>1</v>
      </c>
      <c r="D157">
        <v>15.5</v>
      </c>
      <c r="E157">
        <v>2.1</v>
      </c>
      <c r="F157">
        <f t="shared" si="39"/>
        <v>32.550000000000004</v>
      </c>
      <c r="G157">
        <f>AVERAGE(D157:D161)</f>
        <v>12.5</v>
      </c>
      <c r="H157">
        <f t="shared" ref="H157:I157" si="45">AVERAGE(E157:E161)</f>
        <v>1.6800000000000002</v>
      </c>
      <c r="I157">
        <f t="shared" si="45"/>
        <v>19.619999999999997</v>
      </c>
      <c r="J157">
        <v>3.5</v>
      </c>
      <c r="K157">
        <v>0.7</v>
      </c>
      <c r="L157">
        <v>34.5</v>
      </c>
      <c r="M157">
        <v>1.7</v>
      </c>
      <c r="N157">
        <v>1</v>
      </c>
      <c r="P157">
        <v>1</v>
      </c>
    </row>
    <row r="158" spans="1:16" x14ac:dyDescent="0.25">
      <c r="C158">
        <v>2</v>
      </c>
      <c r="D158">
        <v>7</v>
      </c>
      <c r="E158">
        <v>2.2000000000000002</v>
      </c>
      <c r="F158">
        <f t="shared" si="39"/>
        <v>15.400000000000002</v>
      </c>
    </row>
    <row r="159" spans="1:16" x14ac:dyDescent="0.25">
      <c r="C159">
        <v>3</v>
      </c>
      <c r="D159">
        <v>13</v>
      </c>
      <c r="E159">
        <v>2</v>
      </c>
      <c r="F159">
        <f t="shared" si="39"/>
        <v>26</v>
      </c>
    </row>
    <row r="160" spans="1:16" x14ac:dyDescent="0.25">
      <c r="C160">
        <v>4</v>
      </c>
      <c r="D160">
        <v>7.5</v>
      </c>
      <c r="E160">
        <v>1.4</v>
      </c>
      <c r="F160">
        <f t="shared" si="39"/>
        <v>10.5</v>
      </c>
    </row>
    <row r="161" spans="1:17" x14ac:dyDescent="0.25">
      <c r="C161">
        <v>5</v>
      </c>
      <c r="D161">
        <v>19.5</v>
      </c>
      <c r="E161">
        <v>0.7</v>
      </c>
      <c r="F161">
        <f t="shared" si="39"/>
        <v>13.649999999999999</v>
      </c>
    </row>
    <row r="162" spans="1:17" x14ac:dyDescent="0.25">
      <c r="A162">
        <v>45</v>
      </c>
      <c r="C162">
        <v>1</v>
      </c>
      <c r="D162">
        <v>8</v>
      </c>
      <c r="E162">
        <v>1</v>
      </c>
      <c r="F162">
        <f t="shared" si="39"/>
        <v>8</v>
      </c>
      <c r="G162">
        <f>AVERAGE(D162)</f>
        <v>8</v>
      </c>
      <c r="H162">
        <f t="shared" ref="H162:I162" si="46">AVERAGE(E162)</f>
        <v>1</v>
      </c>
      <c r="I162">
        <f t="shared" si="46"/>
        <v>8</v>
      </c>
      <c r="J162">
        <v>0</v>
      </c>
      <c r="K162">
        <v>0</v>
      </c>
      <c r="L162" t="s">
        <v>19</v>
      </c>
      <c r="Q162" t="s">
        <v>14</v>
      </c>
    </row>
    <row r="163" spans="1:17" x14ac:dyDescent="0.25">
      <c r="A163">
        <v>46</v>
      </c>
      <c r="C163">
        <v>1</v>
      </c>
      <c r="D163">
        <v>10.5</v>
      </c>
      <c r="E163">
        <v>1.6</v>
      </c>
      <c r="F163">
        <f t="shared" si="39"/>
        <v>16.8</v>
      </c>
      <c r="G163">
        <f>AVERAGE(D163:D164)</f>
        <v>6.25</v>
      </c>
      <c r="H163">
        <f t="shared" ref="H163:I163" si="47">AVERAGE(E163:E164)</f>
        <v>1.05</v>
      </c>
      <c r="I163">
        <f t="shared" si="47"/>
        <v>8.9</v>
      </c>
      <c r="J163">
        <v>0</v>
      </c>
      <c r="K163">
        <v>0</v>
      </c>
      <c r="L163" t="s">
        <v>19</v>
      </c>
    </row>
    <row r="164" spans="1:17" x14ac:dyDescent="0.25">
      <c r="C164">
        <v>2</v>
      </c>
      <c r="D164">
        <v>2</v>
      </c>
      <c r="E164">
        <v>0.5</v>
      </c>
      <c r="F164">
        <f t="shared" si="39"/>
        <v>1</v>
      </c>
    </row>
    <row r="165" spans="1:17" x14ac:dyDescent="0.25">
      <c r="A165">
        <v>47</v>
      </c>
      <c r="C165">
        <v>1</v>
      </c>
      <c r="D165">
        <v>15</v>
      </c>
      <c r="E165">
        <v>3.7</v>
      </c>
      <c r="F165">
        <f t="shared" si="39"/>
        <v>55.5</v>
      </c>
      <c r="G165">
        <f>AVERAGE(D165:D169)</f>
        <v>13.6</v>
      </c>
      <c r="H165">
        <f t="shared" ref="H165:I165" si="48">AVERAGE(E165:E169)</f>
        <v>2.6599999999999997</v>
      </c>
      <c r="I165">
        <f t="shared" si="48"/>
        <v>39.799999999999997</v>
      </c>
      <c r="J165">
        <v>32.5</v>
      </c>
      <c r="K165">
        <v>0.9</v>
      </c>
      <c r="L165">
        <v>50.8</v>
      </c>
      <c r="M165">
        <v>1.8</v>
      </c>
      <c r="N165">
        <v>1</v>
      </c>
      <c r="P165">
        <v>1</v>
      </c>
    </row>
    <row r="166" spans="1:17" x14ac:dyDescent="0.25">
      <c r="C166">
        <v>2</v>
      </c>
      <c r="D166">
        <v>17.5</v>
      </c>
      <c r="E166">
        <v>3.7</v>
      </c>
      <c r="F166">
        <f t="shared" si="39"/>
        <v>64.75</v>
      </c>
    </row>
    <row r="167" spans="1:17" x14ac:dyDescent="0.25">
      <c r="C167">
        <v>3</v>
      </c>
      <c r="D167">
        <v>18</v>
      </c>
      <c r="E167">
        <v>2.8</v>
      </c>
      <c r="F167">
        <f t="shared" si="39"/>
        <v>50.4</v>
      </c>
    </row>
    <row r="168" spans="1:17" x14ac:dyDescent="0.25">
      <c r="C168">
        <v>4</v>
      </c>
      <c r="D168">
        <v>10.5</v>
      </c>
      <c r="E168">
        <v>1.9</v>
      </c>
      <c r="F168">
        <f t="shared" si="39"/>
        <v>19.95</v>
      </c>
    </row>
    <row r="169" spans="1:17" x14ac:dyDescent="0.25">
      <c r="C169">
        <v>5</v>
      </c>
      <c r="D169">
        <v>7</v>
      </c>
      <c r="E169">
        <v>1.2</v>
      </c>
      <c r="F169">
        <f t="shared" si="39"/>
        <v>8.4</v>
      </c>
    </row>
    <row r="170" spans="1:17" x14ac:dyDescent="0.25">
      <c r="A170">
        <v>48</v>
      </c>
      <c r="C170">
        <v>1</v>
      </c>
      <c r="D170">
        <v>12</v>
      </c>
      <c r="E170">
        <v>2.5</v>
      </c>
      <c r="F170">
        <f t="shared" si="39"/>
        <v>30</v>
      </c>
      <c r="G170">
        <f>AVERAGE(D170:D174)</f>
        <v>8.84</v>
      </c>
      <c r="H170">
        <f t="shared" ref="H170:I170" si="49">AVERAGE(E170:E174)</f>
        <v>1.6199999999999999</v>
      </c>
      <c r="I170">
        <f t="shared" si="49"/>
        <v>17.118000000000002</v>
      </c>
      <c r="J170">
        <v>15.5</v>
      </c>
      <c r="K170">
        <v>0.5</v>
      </c>
      <c r="L170">
        <v>32.299999999999997</v>
      </c>
      <c r="M170">
        <v>1</v>
      </c>
      <c r="N170">
        <v>1</v>
      </c>
      <c r="P170">
        <v>1</v>
      </c>
    </row>
    <row r="171" spans="1:17" x14ac:dyDescent="0.25">
      <c r="C171">
        <v>2</v>
      </c>
      <c r="D171">
        <v>14.7</v>
      </c>
      <c r="E171">
        <v>2.2000000000000002</v>
      </c>
      <c r="F171">
        <f t="shared" si="39"/>
        <v>32.340000000000003</v>
      </c>
    </row>
    <row r="172" spans="1:17" x14ac:dyDescent="0.25">
      <c r="C172">
        <v>3</v>
      </c>
      <c r="D172">
        <v>10</v>
      </c>
      <c r="E172">
        <v>1.6</v>
      </c>
      <c r="F172">
        <f t="shared" si="39"/>
        <v>16</v>
      </c>
    </row>
    <row r="173" spans="1:17" x14ac:dyDescent="0.25">
      <c r="C173">
        <v>4</v>
      </c>
      <c r="D173">
        <v>5</v>
      </c>
      <c r="E173">
        <v>1.1000000000000001</v>
      </c>
      <c r="F173">
        <f t="shared" si="39"/>
        <v>5.5</v>
      </c>
    </row>
    <row r="174" spans="1:17" x14ac:dyDescent="0.25">
      <c r="C174">
        <v>5</v>
      </c>
      <c r="D174">
        <v>2.5</v>
      </c>
      <c r="E174">
        <v>0.7</v>
      </c>
      <c r="F174">
        <f t="shared" si="39"/>
        <v>1.75</v>
      </c>
    </row>
    <row r="175" spans="1:17" x14ac:dyDescent="0.25">
      <c r="A175">
        <v>49</v>
      </c>
      <c r="C175">
        <v>1</v>
      </c>
      <c r="D175">
        <v>6.5</v>
      </c>
      <c r="E175">
        <v>1.2</v>
      </c>
      <c r="F175">
        <f t="shared" si="39"/>
        <v>7.8</v>
      </c>
      <c r="G175">
        <f>AVERAGE(D175:D179)</f>
        <v>4.0999999999999996</v>
      </c>
      <c r="H175">
        <f t="shared" ref="H175:I175" si="50">AVERAGE(E175:E179)</f>
        <v>0.6399999999999999</v>
      </c>
      <c r="I175">
        <f t="shared" si="50"/>
        <v>3.7199999999999998</v>
      </c>
      <c r="J175">
        <v>11</v>
      </c>
      <c r="K175">
        <v>0.4</v>
      </c>
      <c r="L175">
        <v>22</v>
      </c>
      <c r="M175">
        <v>1.3</v>
      </c>
      <c r="N175">
        <v>1</v>
      </c>
      <c r="P175">
        <v>1</v>
      </c>
    </row>
    <row r="176" spans="1:17" x14ac:dyDescent="0.25">
      <c r="C176">
        <v>2</v>
      </c>
      <c r="D176">
        <v>9</v>
      </c>
      <c r="E176">
        <v>1</v>
      </c>
      <c r="F176">
        <f t="shared" si="39"/>
        <v>9</v>
      </c>
    </row>
    <row r="177" spans="1:16" x14ac:dyDescent="0.25">
      <c r="C177">
        <v>3</v>
      </c>
      <c r="D177">
        <v>3</v>
      </c>
      <c r="E177">
        <v>0.4</v>
      </c>
      <c r="F177">
        <f t="shared" si="39"/>
        <v>1.2000000000000002</v>
      </c>
    </row>
    <row r="178" spans="1:16" x14ac:dyDescent="0.25">
      <c r="C178">
        <v>4</v>
      </c>
      <c r="D178">
        <v>1.5</v>
      </c>
      <c r="E178">
        <v>0.3</v>
      </c>
      <c r="F178">
        <f t="shared" si="39"/>
        <v>0.44999999999999996</v>
      </c>
    </row>
    <row r="179" spans="1:16" x14ac:dyDescent="0.25">
      <c r="C179">
        <v>5</v>
      </c>
      <c r="D179">
        <v>0.5</v>
      </c>
      <c r="E179">
        <v>0.3</v>
      </c>
      <c r="F179">
        <f t="shared" si="39"/>
        <v>0.15</v>
      </c>
    </row>
    <row r="180" spans="1:16" x14ac:dyDescent="0.25">
      <c r="A180">
        <v>50</v>
      </c>
      <c r="C180">
        <v>1</v>
      </c>
      <c r="D180">
        <v>11.5</v>
      </c>
      <c r="E180">
        <v>2.4</v>
      </c>
      <c r="F180">
        <f t="shared" si="39"/>
        <v>27.599999999999998</v>
      </c>
      <c r="G180">
        <f>AVERAGE(D180:D184)</f>
        <v>7.4799999999999995</v>
      </c>
      <c r="H180">
        <f t="shared" ref="H180:I180" si="51">AVERAGE(E180:E184)</f>
        <v>1.4999999999999998</v>
      </c>
      <c r="I180">
        <f t="shared" si="51"/>
        <v>14.633999999999997</v>
      </c>
      <c r="J180">
        <v>22.2</v>
      </c>
      <c r="K180">
        <v>0.5</v>
      </c>
      <c r="L180">
        <v>36.299999999999997</v>
      </c>
      <c r="M180">
        <v>1.9</v>
      </c>
      <c r="N180">
        <v>1</v>
      </c>
      <c r="P180">
        <v>1</v>
      </c>
    </row>
    <row r="181" spans="1:16" x14ac:dyDescent="0.25">
      <c r="C181">
        <v>2</v>
      </c>
      <c r="D181">
        <v>14.3</v>
      </c>
      <c r="E181">
        <v>2.2999999999999998</v>
      </c>
      <c r="F181">
        <f t="shared" si="39"/>
        <v>32.89</v>
      </c>
    </row>
    <row r="182" spans="1:16" x14ac:dyDescent="0.25">
      <c r="C182">
        <v>3</v>
      </c>
      <c r="D182">
        <v>6.1</v>
      </c>
      <c r="E182">
        <v>1.3</v>
      </c>
      <c r="F182">
        <f t="shared" si="39"/>
        <v>7.93</v>
      </c>
    </row>
    <row r="183" spans="1:16" x14ac:dyDescent="0.25">
      <c r="C183">
        <v>4</v>
      </c>
      <c r="D183">
        <v>4</v>
      </c>
      <c r="E183">
        <v>1</v>
      </c>
      <c r="F183">
        <f t="shared" si="39"/>
        <v>4</v>
      </c>
    </row>
    <row r="184" spans="1:16" x14ac:dyDescent="0.25">
      <c r="C184">
        <v>5</v>
      </c>
      <c r="D184">
        <v>1.5</v>
      </c>
      <c r="E184">
        <v>0.5</v>
      </c>
      <c r="F184">
        <f t="shared" si="39"/>
        <v>0.75</v>
      </c>
    </row>
    <row r="185" spans="1:16" x14ac:dyDescent="0.25">
      <c r="A185">
        <v>51</v>
      </c>
      <c r="C185">
        <v>1</v>
      </c>
      <c r="D185">
        <v>11</v>
      </c>
      <c r="E185">
        <v>1</v>
      </c>
      <c r="F185">
        <f t="shared" si="39"/>
        <v>11</v>
      </c>
      <c r="G185">
        <f>AVERAGE(D185:D187)</f>
        <v>5.666666666666667</v>
      </c>
      <c r="H185">
        <f t="shared" ref="H185:I185" si="52">AVERAGE(E185:E187)</f>
        <v>0.73333333333333328</v>
      </c>
      <c r="I185">
        <f t="shared" si="52"/>
        <v>5.0666666666666664</v>
      </c>
      <c r="J185">
        <v>5.5</v>
      </c>
      <c r="K185">
        <v>0.4</v>
      </c>
      <c r="L185">
        <v>15.2</v>
      </c>
      <c r="M185">
        <v>0.4</v>
      </c>
      <c r="N185">
        <v>0</v>
      </c>
      <c r="P185">
        <v>1</v>
      </c>
    </row>
    <row r="186" spans="1:16" x14ac:dyDescent="0.25">
      <c r="C186">
        <v>2</v>
      </c>
      <c r="D186">
        <v>4</v>
      </c>
      <c r="E186">
        <v>0.9</v>
      </c>
      <c r="F186">
        <f t="shared" si="39"/>
        <v>3.6</v>
      </c>
    </row>
    <row r="187" spans="1:16" x14ac:dyDescent="0.25">
      <c r="C187">
        <v>3</v>
      </c>
      <c r="D187">
        <v>2</v>
      </c>
      <c r="E187">
        <v>0.3</v>
      </c>
      <c r="F187">
        <f t="shared" si="39"/>
        <v>0.6</v>
      </c>
    </row>
    <row r="188" spans="1:16" x14ac:dyDescent="0.25">
      <c r="A188">
        <v>52</v>
      </c>
      <c r="C188">
        <v>1</v>
      </c>
      <c r="D188">
        <v>10</v>
      </c>
      <c r="E188">
        <v>1.9</v>
      </c>
      <c r="F188">
        <f t="shared" si="39"/>
        <v>19</v>
      </c>
      <c r="G188">
        <f>AVERAGE(D188:D191)</f>
        <v>8.5250000000000004</v>
      </c>
      <c r="H188">
        <f t="shared" ref="H188:I188" si="53">AVERAGE(E188:E191)</f>
        <v>1.5999999999999999</v>
      </c>
      <c r="I188">
        <f t="shared" si="53"/>
        <v>15.4825</v>
      </c>
      <c r="J188">
        <v>8.5</v>
      </c>
      <c r="K188">
        <v>0.4</v>
      </c>
      <c r="L188">
        <v>18.5</v>
      </c>
      <c r="M188">
        <v>0.7</v>
      </c>
      <c r="N188">
        <v>0</v>
      </c>
      <c r="P188">
        <v>1</v>
      </c>
    </row>
    <row r="189" spans="1:16" x14ac:dyDescent="0.25">
      <c r="C189">
        <v>2</v>
      </c>
      <c r="D189">
        <v>12.9</v>
      </c>
      <c r="E189">
        <v>2.1</v>
      </c>
      <c r="F189">
        <f t="shared" si="39"/>
        <v>27.090000000000003</v>
      </c>
    </row>
    <row r="190" spans="1:16" x14ac:dyDescent="0.25">
      <c r="C190">
        <v>3</v>
      </c>
      <c r="D190">
        <v>8.6</v>
      </c>
      <c r="E190">
        <v>1.6</v>
      </c>
      <c r="F190">
        <f t="shared" si="39"/>
        <v>13.76</v>
      </c>
    </row>
    <row r="191" spans="1:16" x14ac:dyDescent="0.25">
      <c r="C191">
        <v>4</v>
      </c>
      <c r="D191">
        <v>2.6</v>
      </c>
      <c r="E191">
        <v>0.8</v>
      </c>
      <c r="F191">
        <f t="shared" si="39"/>
        <v>2.08</v>
      </c>
    </row>
    <row r="192" spans="1:16" x14ac:dyDescent="0.25">
      <c r="A192">
        <v>53</v>
      </c>
      <c r="C192">
        <v>1</v>
      </c>
      <c r="D192">
        <v>12.5</v>
      </c>
      <c r="E192">
        <v>2.9</v>
      </c>
      <c r="F192">
        <f t="shared" si="39"/>
        <v>36.25</v>
      </c>
      <c r="G192">
        <f>AVERAGE(D192:D195)</f>
        <v>11.375</v>
      </c>
      <c r="H192">
        <f t="shared" ref="H192:I192" si="54">AVERAGE(E192:E195)</f>
        <v>1.9</v>
      </c>
      <c r="I192">
        <f t="shared" si="54"/>
        <v>24.0625</v>
      </c>
      <c r="J192">
        <v>7.5</v>
      </c>
      <c r="K192">
        <v>0.6</v>
      </c>
      <c r="L192">
        <v>24.5</v>
      </c>
      <c r="M192">
        <v>0.5</v>
      </c>
      <c r="N192">
        <v>0</v>
      </c>
      <c r="P192">
        <v>1</v>
      </c>
    </row>
    <row r="193" spans="1:16" x14ac:dyDescent="0.25">
      <c r="C193">
        <v>2</v>
      </c>
      <c r="D193">
        <v>15</v>
      </c>
      <c r="E193">
        <v>2.4</v>
      </c>
      <c r="F193">
        <f t="shared" si="39"/>
        <v>36</v>
      </c>
    </row>
    <row r="194" spans="1:16" x14ac:dyDescent="0.25">
      <c r="C194">
        <v>3</v>
      </c>
      <c r="D194">
        <v>12</v>
      </c>
      <c r="E194">
        <v>1.7</v>
      </c>
      <c r="F194">
        <f t="shared" si="39"/>
        <v>20.399999999999999</v>
      </c>
    </row>
    <row r="195" spans="1:16" x14ac:dyDescent="0.25">
      <c r="C195">
        <v>4</v>
      </c>
      <c r="D195">
        <v>6</v>
      </c>
      <c r="E195">
        <v>0.6</v>
      </c>
      <c r="F195">
        <f t="shared" si="39"/>
        <v>3.5999999999999996</v>
      </c>
    </row>
    <row r="196" spans="1:16" x14ac:dyDescent="0.25">
      <c r="A196">
        <v>54</v>
      </c>
      <c r="C196">
        <v>1</v>
      </c>
      <c r="D196">
        <v>7.5</v>
      </c>
      <c r="E196">
        <v>1</v>
      </c>
      <c r="F196">
        <f t="shared" si="39"/>
        <v>7.5</v>
      </c>
      <c r="G196">
        <f>AVERAGE(D196:D197)</f>
        <v>6.6</v>
      </c>
      <c r="H196">
        <f t="shared" ref="H196:I196" si="55">AVERAGE(E196:E197)</f>
        <v>0.8</v>
      </c>
      <c r="I196">
        <f t="shared" si="55"/>
        <v>5.46</v>
      </c>
      <c r="J196">
        <v>0</v>
      </c>
      <c r="K196">
        <v>0</v>
      </c>
      <c r="L196" t="s">
        <v>19</v>
      </c>
      <c r="P196">
        <v>0</v>
      </c>
    </row>
    <row r="197" spans="1:16" x14ac:dyDescent="0.25">
      <c r="C197">
        <v>2</v>
      </c>
      <c r="D197">
        <v>5.7</v>
      </c>
      <c r="E197">
        <v>0.6</v>
      </c>
      <c r="F197">
        <f t="shared" si="39"/>
        <v>3.42</v>
      </c>
    </row>
    <row r="198" spans="1:16" x14ac:dyDescent="0.25">
      <c r="A198">
        <v>55</v>
      </c>
      <c r="C198">
        <v>1</v>
      </c>
      <c r="D198">
        <v>12</v>
      </c>
      <c r="E198">
        <v>3</v>
      </c>
      <c r="F198">
        <f t="shared" si="39"/>
        <v>36</v>
      </c>
      <c r="G198">
        <f>AVERAGE(D198:D202)</f>
        <v>14.3</v>
      </c>
      <c r="H198">
        <f t="shared" ref="H198:I198" si="56">AVERAGE(E198:E202)</f>
        <v>2.3400000000000003</v>
      </c>
      <c r="I198">
        <f t="shared" si="56"/>
        <v>33.926000000000002</v>
      </c>
      <c r="J198">
        <v>33</v>
      </c>
      <c r="K198">
        <v>0.6</v>
      </c>
      <c r="L198">
        <v>53.5</v>
      </c>
      <c r="M198">
        <v>2.4</v>
      </c>
      <c r="N198">
        <v>1</v>
      </c>
      <c r="P198">
        <v>1</v>
      </c>
    </row>
    <row r="199" spans="1:16" x14ac:dyDescent="0.25">
      <c r="C199">
        <v>2</v>
      </c>
      <c r="D199">
        <v>15</v>
      </c>
      <c r="E199">
        <v>2.2000000000000002</v>
      </c>
      <c r="F199">
        <f t="shared" si="39"/>
        <v>33</v>
      </c>
    </row>
    <row r="200" spans="1:16" x14ac:dyDescent="0.25">
      <c r="C200">
        <v>3</v>
      </c>
      <c r="D200">
        <v>18.3</v>
      </c>
      <c r="E200">
        <v>2.9</v>
      </c>
      <c r="F200">
        <f t="shared" ref="F200:F264" si="57">D200*E200</f>
        <v>53.07</v>
      </c>
    </row>
    <row r="201" spans="1:16" x14ac:dyDescent="0.25">
      <c r="C201">
        <v>4</v>
      </c>
      <c r="D201">
        <v>13.6</v>
      </c>
      <c r="E201">
        <v>2.2000000000000002</v>
      </c>
      <c r="F201">
        <f t="shared" si="57"/>
        <v>29.92</v>
      </c>
    </row>
    <row r="202" spans="1:16" x14ac:dyDescent="0.25">
      <c r="C202">
        <v>5</v>
      </c>
      <c r="D202">
        <v>12.6</v>
      </c>
      <c r="E202">
        <v>1.4</v>
      </c>
      <c r="F202">
        <f t="shared" si="57"/>
        <v>17.639999999999997</v>
      </c>
    </row>
    <row r="203" spans="1:16" x14ac:dyDescent="0.25">
      <c r="A203">
        <v>56</v>
      </c>
      <c r="C203">
        <v>1</v>
      </c>
      <c r="D203">
        <v>15</v>
      </c>
      <c r="E203">
        <v>3.2</v>
      </c>
      <c r="F203">
        <f t="shared" si="57"/>
        <v>48</v>
      </c>
      <c r="G203">
        <f>AVERAGE(D203:D207)</f>
        <v>13.14</v>
      </c>
      <c r="H203">
        <f t="shared" ref="H203:I203" si="58">AVERAGE(E203:E207)</f>
        <v>2.1999999999999997</v>
      </c>
      <c r="I203">
        <f t="shared" si="58"/>
        <v>31.693999999999999</v>
      </c>
      <c r="J203">
        <v>18</v>
      </c>
      <c r="K203">
        <v>0.7</v>
      </c>
      <c r="L203">
        <v>35.5</v>
      </c>
      <c r="M203">
        <v>1</v>
      </c>
      <c r="N203">
        <v>0</v>
      </c>
      <c r="P203">
        <v>1</v>
      </c>
    </row>
    <row r="204" spans="1:16" x14ac:dyDescent="0.25">
      <c r="C204">
        <v>2</v>
      </c>
      <c r="D204">
        <v>17.5</v>
      </c>
      <c r="E204">
        <v>2.2999999999999998</v>
      </c>
      <c r="F204">
        <f t="shared" si="57"/>
        <v>40.25</v>
      </c>
    </row>
    <row r="205" spans="1:16" x14ac:dyDescent="0.25">
      <c r="C205">
        <v>3</v>
      </c>
      <c r="D205">
        <v>17.5</v>
      </c>
      <c r="E205">
        <v>2.7</v>
      </c>
      <c r="F205">
        <f t="shared" si="57"/>
        <v>47.25</v>
      </c>
    </row>
    <row r="206" spans="1:16" x14ac:dyDescent="0.25">
      <c r="C206">
        <v>4</v>
      </c>
      <c r="D206">
        <v>9.5</v>
      </c>
      <c r="E206">
        <v>1.7</v>
      </c>
      <c r="F206">
        <f t="shared" si="57"/>
        <v>16.149999999999999</v>
      </c>
    </row>
    <row r="207" spans="1:16" x14ac:dyDescent="0.25">
      <c r="C207">
        <v>5</v>
      </c>
      <c r="D207">
        <v>6.2</v>
      </c>
      <c r="E207">
        <v>1.1000000000000001</v>
      </c>
      <c r="F207">
        <f t="shared" si="57"/>
        <v>6.8200000000000012</v>
      </c>
    </row>
    <row r="208" spans="1:16" x14ac:dyDescent="0.25">
      <c r="A208">
        <v>57</v>
      </c>
      <c r="C208">
        <v>1</v>
      </c>
      <c r="D208">
        <v>16</v>
      </c>
      <c r="E208">
        <v>3.2</v>
      </c>
      <c r="F208">
        <f t="shared" si="57"/>
        <v>51.2</v>
      </c>
      <c r="G208">
        <f>AVERAGE(D208:D212)</f>
        <v>13.7</v>
      </c>
      <c r="H208">
        <f t="shared" ref="H208:I208" si="59">AVERAGE(E208:E212)</f>
        <v>2.3800000000000003</v>
      </c>
      <c r="I208">
        <f t="shared" si="59"/>
        <v>35.36</v>
      </c>
      <c r="J208">
        <v>27.5</v>
      </c>
      <c r="K208">
        <v>0.6</v>
      </c>
      <c r="L208">
        <v>47</v>
      </c>
      <c r="M208">
        <v>2.1</v>
      </c>
      <c r="N208">
        <v>1</v>
      </c>
    </row>
    <row r="209" spans="1:16" x14ac:dyDescent="0.25">
      <c r="C209">
        <v>2</v>
      </c>
      <c r="D209">
        <v>18.5</v>
      </c>
      <c r="E209">
        <v>3.1</v>
      </c>
      <c r="F209">
        <f t="shared" si="57"/>
        <v>57.35</v>
      </c>
    </row>
    <row r="210" spans="1:16" x14ac:dyDescent="0.25">
      <c r="C210">
        <v>3</v>
      </c>
      <c r="D210">
        <v>16</v>
      </c>
      <c r="E210">
        <v>2.2999999999999998</v>
      </c>
      <c r="F210">
        <f t="shared" si="57"/>
        <v>36.799999999999997</v>
      </c>
    </row>
    <row r="211" spans="1:16" x14ac:dyDescent="0.25">
      <c r="C211">
        <v>4</v>
      </c>
      <c r="D211">
        <v>11.5</v>
      </c>
      <c r="E211">
        <v>2</v>
      </c>
      <c r="F211">
        <f t="shared" si="57"/>
        <v>23</v>
      </c>
    </row>
    <row r="212" spans="1:16" x14ac:dyDescent="0.25">
      <c r="C212">
        <v>5</v>
      </c>
      <c r="D212">
        <v>6.5</v>
      </c>
      <c r="E212">
        <v>1.3</v>
      </c>
      <c r="F212">
        <f t="shared" si="57"/>
        <v>8.4500000000000011</v>
      </c>
    </row>
    <row r="213" spans="1:16" x14ac:dyDescent="0.25">
      <c r="A213">
        <v>58</v>
      </c>
      <c r="C213">
        <v>1</v>
      </c>
      <c r="D213">
        <v>12</v>
      </c>
      <c r="E213">
        <v>2</v>
      </c>
      <c r="F213">
        <f t="shared" si="57"/>
        <v>24</v>
      </c>
      <c r="G213">
        <f>AVERAGE(D213:D215)</f>
        <v>9.1666666666666661</v>
      </c>
      <c r="H213">
        <f t="shared" ref="H213:I213" si="60">AVERAGE(E213:E215)</f>
        <v>1.2</v>
      </c>
      <c r="I213">
        <f t="shared" si="60"/>
        <v>13.266666666666666</v>
      </c>
      <c r="J213">
        <v>10</v>
      </c>
      <c r="K213">
        <v>0.3</v>
      </c>
      <c r="L213">
        <v>18.5</v>
      </c>
      <c r="M213">
        <v>0.5</v>
      </c>
      <c r="N213">
        <v>0</v>
      </c>
    </row>
    <row r="214" spans="1:16" x14ac:dyDescent="0.25">
      <c r="C214">
        <v>2</v>
      </c>
      <c r="D214">
        <v>12</v>
      </c>
      <c r="E214">
        <v>1.2</v>
      </c>
      <c r="F214">
        <f t="shared" si="57"/>
        <v>14.399999999999999</v>
      </c>
    </row>
    <row r="215" spans="1:16" x14ac:dyDescent="0.25">
      <c r="C215">
        <v>3</v>
      </c>
      <c r="D215">
        <v>3.5</v>
      </c>
      <c r="E215">
        <v>0.4</v>
      </c>
      <c r="F215">
        <f t="shared" si="57"/>
        <v>1.4000000000000001</v>
      </c>
    </row>
    <row r="216" spans="1:16" x14ac:dyDescent="0.25">
      <c r="A216">
        <v>59</v>
      </c>
      <c r="C216">
        <v>1</v>
      </c>
      <c r="D216">
        <v>11.5</v>
      </c>
      <c r="E216">
        <v>2.2000000000000002</v>
      </c>
      <c r="F216">
        <f t="shared" si="57"/>
        <v>25.3</v>
      </c>
      <c r="G216">
        <f>AVERAGE(D216:D220)</f>
        <v>7.6599999999999993</v>
      </c>
      <c r="H216">
        <f t="shared" ref="H216:I216" si="61">AVERAGE(E216:E220)</f>
        <v>1.46</v>
      </c>
      <c r="I216">
        <f t="shared" si="61"/>
        <v>13.481999999999999</v>
      </c>
      <c r="J216">
        <v>12</v>
      </c>
      <c r="K216">
        <v>0.6</v>
      </c>
      <c r="L216">
        <v>20</v>
      </c>
      <c r="M216">
        <v>1</v>
      </c>
      <c r="N216">
        <v>0</v>
      </c>
      <c r="P216">
        <v>1</v>
      </c>
    </row>
    <row r="217" spans="1:16" x14ac:dyDescent="0.25">
      <c r="C217">
        <v>2</v>
      </c>
      <c r="D217">
        <v>13.5</v>
      </c>
      <c r="E217">
        <v>2</v>
      </c>
      <c r="F217">
        <f t="shared" si="57"/>
        <v>27</v>
      </c>
    </row>
    <row r="218" spans="1:16" x14ac:dyDescent="0.25">
      <c r="C218">
        <v>3</v>
      </c>
      <c r="D218">
        <v>7</v>
      </c>
      <c r="E218">
        <v>1.3</v>
      </c>
      <c r="F218">
        <f t="shared" si="57"/>
        <v>9.1</v>
      </c>
    </row>
    <row r="219" spans="1:16" x14ac:dyDescent="0.25">
      <c r="C219">
        <v>4</v>
      </c>
      <c r="D219">
        <v>4</v>
      </c>
      <c r="E219">
        <v>1.1000000000000001</v>
      </c>
      <c r="F219">
        <f t="shared" si="57"/>
        <v>4.4000000000000004</v>
      </c>
    </row>
    <row r="220" spans="1:16" x14ac:dyDescent="0.25">
      <c r="C220">
        <v>5</v>
      </c>
      <c r="D220">
        <v>2.2999999999999998</v>
      </c>
      <c r="E220">
        <v>0.7</v>
      </c>
      <c r="F220">
        <f t="shared" si="57"/>
        <v>1.6099999999999999</v>
      </c>
    </row>
    <row r="221" spans="1:16" x14ac:dyDescent="0.25">
      <c r="A221">
        <v>60</v>
      </c>
      <c r="C221">
        <v>1</v>
      </c>
      <c r="D221">
        <v>10.5</v>
      </c>
      <c r="E221">
        <v>1.4</v>
      </c>
      <c r="F221">
        <f t="shared" si="57"/>
        <v>14.7</v>
      </c>
      <c r="G221">
        <f>AVERAGE(D221:D222)</f>
        <v>8.75</v>
      </c>
      <c r="H221">
        <f t="shared" ref="H221:I221" si="62">AVERAGE(E221:E222)</f>
        <v>1.1499999999999999</v>
      </c>
      <c r="I221">
        <f t="shared" si="62"/>
        <v>10.5</v>
      </c>
      <c r="J221">
        <v>5</v>
      </c>
      <c r="K221">
        <v>0.3</v>
      </c>
      <c r="L221" t="s">
        <v>19</v>
      </c>
    </row>
    <row r="222" spans="1:16" x14ac:dyDescent="0.25">
      <c r="C222">
        <v>2</v>
      </c>
      <c r="D222">
        <v>7</v>
      </c>
      <c r="E222">
        <v>0.9</v>
      </c>
      <c r="F222">
        <f t="shared" si="57"/>
        <v>6.3</v>
      </c>
    </row>
    <row r="223" spans="1:16" x14ac:dyDescent="0.25">
      <c r="A223">
        <v>61</v>
      </c>
      <c r="C223">
        <v>1</v>
      </c>
      <c r="D223">
        <v>15</v>
      </c>
      <c r="E223">
        <v>3.3</v>
      </c>
      <c r="F223">
        <f t="shared" si="57"/>
        <v>49.5</v>
      </c>
      <c r="G223">
        <f>AVERAGE(D223:D227)</f>
        <v>11.32</v>
      </c>
      <c r="H223">
        <f t="shared" ref="H223:I223" si="63">AVERAGE(E223:E227)</f>
        <v>2.44</v>
      </c>
      <c r="I223">
        <f t="shared" si="63"/>
        <v>30.568000000000001</v>
      </c>
      <c r="J223">
        <v>20.2</v>
      </c>
      <c r="K223">
        <v>0.7</v>
      </c>
      <c r="L223">
        <v>34.5</v>
      </c>
      <c r="M223">
        <v>1.1000000000000001</v>
      </c>
      <c r="N223">
        <v>0</v>
      </c>
    </row>
    <row r="224" spans="1:16" x14ac:dyDescent="0.25">
      <c r="C224">
        <v>2</v>
      </c>
      <c r="D224">
        <v>14</v>
      </c>
      <c r="E224">
        <v>3</v>
      </c>
      <c r="F224">
        <f t="shared" si="57"/>
        <v>42</v>
      </c>
    </row>
    <row r="225" spans="1:16" x14ac:dyDescent="0.25">
      <c r="C225">
        <v>3</v>
      </c>
      <c r="D225">
        <v>13.6</v>
      </c>
      <c r="E225">
        <v>2.9</v>
      </c>
      <c r="F225">
        <f t="shared" si="57"/>
        <v>39.44</v>
      </c>
    </row>
    <row r="226" spans="1:16" x14ac:dyDescent="0.25">
      <c r="C226">
        <v>4</v>
      </c>
      <c r="D226">
        <v>8.5</v>
      </c>
      <c r="E226">
        <v>1.8</v>
      </c>
      <c r="F226">
        <f t="shared" si="57"/>
        <v>15.3</v>
      </c>
    </row>
    <row r="227" spans="1:16" x14ac:dyDescent="0.25">
      <c r="C227">
        <v>5</v>
      </c>
      <c r="D227">
        <v>5.5</v>
      </c>
      <c r="E227">
        <v>1.2</v>
      </c>
      <c r="F227">
        <f t="shared" si="57"/>
        <v>6.6</v>
      </c>
    </row>
    <row r="228" spans="1:16" x14ac:dyDescent="0.25">
      <c r="A228">
        <v>62</v>
      </c>
      <c r="C228">
        <v>1</v>
      </c>
      <c r="D228">
        <v>5.5</v>
      </c>
      <c r="E228">
        <v>0.9</v>
      </c>
      <c r="F228">
        <f>D228*E228</f>
        <v>4.95</v>
      </c>
      <c r="G228">
        <f>AVERAGE(D228)</f>
        <v>5.5</v>
      </c>
      <c r="H228">
        <f t="shared" ref="H228:I228" si="64">AVERAGE(E228)</f>
        <v>0.9</v>
      </c>
      <c r="I228">
        <f t="shared" si="64"/>
        <v>4.95</v>
      </c>
      <c r="J228">
        <v>0</v>
      </c>
      <c r="K228">
        <v>0</v>
      </c>
      <c r="L228" t="s">
        <v>19</v>
      </c>
      <c r="P228">
        <v>0</v>
      </c>
    </row>
    <row r="229" spans="1:16" x14ac:dyDescent="0.25">
      <c r="A229">
        <v>63</v>
      </c>
      <c r="C229">
        <v>1</v>
      </c>
      <c r="D229">
        <v>14</v>
      </c>
      <c r="E229">
        <v>2</v>
      </c>
      <c r="F229">
        <f t="shared" si="57"/>
        <v>28</v>
      </c>
      <c r="G229">
        <f>AVERAGE(D229:D231)</f>
        <v>7.2</v>
      </c>
      <c r="H229">
        <f t="shared" ref="H229:I229" si="65">AVERAGE(E229:E231)</f>
        <v>1.3666666666666665</v>
      </c>
      <c r="I229">
        <f t="shared" si="65"/>
        <v>12.296666666666667</v>
      </c>
      <c r="J229">
        <v>8.5</v>
      </c>
      <c r="K229">
        <v>0.4</v>
      </c>
      <c r="L229">
        <v>19</v>
      </c>
      <c r="M229">
        <v>0.5</v>
      </c>
      <c r="N229">
        <v>0</v>
      </c>
    </row>
    <row r="230" spans="1:16" x14ac:dyDescent="0.25">
      <c r="C230">
        <v>2</v>
      </c>
      <c r="D230">
        <v>5.0999999999999996</v>
      </c>
      <c r="E230">
        <v>1.4</v>
      </c>
      <c r="F230">
        <f t="shared" si="57"/>
        <v>7.1399999999999988</v>
      </c>
    </row>
    <row r="231" spans="1:16" x14ac:dyDescent="0.25">
      <c r="C231">
        <v>3</v>
      </c>
      <c r="D231">
        <v>2.5</v>
      </c>
      <c r="E231">
        <v>0.7</v>
      </c>
      <c r="F231">
        <f t="shared" si="57"/>
        <v>1.75</v>
      </c>
    </row>
    <row r="232" spans="1:16" x14ac:dyDescent="0.25">
      <c r="A232">
        <v>64</v>
      </c>
      <c r="C232">
        <v>1</v>
      </c>
      <c r="D232">
        <v>10</v>
      </c>
      <c r="E232">
        <v>1.8</v>
      </c>
      <c r="F232">
        <f t="shared" si="57"/>
        <v>18</v>
      </c>
      <c r="G232">
        <f>AVERAGE(D232:D234)</f>
        <v>6.2666666666666666</v>
      </c>
      <c r="H232">
        <f t="shared" ref="H232:I232" si="66">AVERAGE(E232:E234)</f>
        <v>1.3666666666666669</v>
      </c>
      <c r="I232">
        <f t="shared" si="66"/>
        <v>9.7233333333333345</v>
      </c>
      <c r="J232">
        <v>12</v>
      </c>
      <c r="K232">
        <v>0.3</v>
      </c>
      <c r="L232">
        <v>21</v>
      </c>
      <c r="M232">
        <v>0.4</v>
      </c>
      <c r="N232">
        <v>0</v>
      </c>
      <c r="P232">
        <v>1</v>
      </c>
    </row>
    <row r="233" spans="1:16" x14ac:dyDescent="0.25">
      <c r="C233">
        <v>2</v>
      </c>
      <c r="D233">
        <v>6.5</v>
      </c>
      <c r="E233">
        <v>1.4</v>
      </c>
      <c r="F233">
        <f t="shared" si="57"/>
        <v>9.1</v>
      </c>
    </row>
    <row r="234" spans="1:16" x14ac:dyDescent="0.25">
      <c r="C234">
        <v>3</v>
      </c>
      <c r="D234">
        <v>2.2999999999999998</v>
      </c>
      <c r="E234">
        <v>0.9</v>
      </c>
      <c r="F234">
        <f t="shared" si="57"/>
        <v>2.0699999999999998</v>
      </c>
    </row>
    <row r="235" spans="1:16" x14ac:dyDescent="0.25">
      <c r="A235">
        <v>65</v>
      </c>
      <c r="C235">
        <v>1</v>
      </c>
      <c r="D235">
        <v>13</v>
      </c>
      <c r="E235">
        <v>2.6</v>
      </c>
      <c r="F235">
        <f t="shared" si="57"/>
        <v>33.800000000000004</v>
      </c>
      <c r="G235">
        <f>AVERAGE(D235:D238)</f>
        <v>9.75</v>
      </c>
      <c r="H235">
        <f t="shared" ref="H235:I235" si="67">AVERAGE(E235:E238)</f>
        <v>1.875</v>
      </c>
      <c r="I235">
        <f t="shared" si="67"/>
        <v>21.875000000000004</v>
      </c>
      <c r="J235">
        <v>19</v>
      </c>
      <c r="K235">
        <v>0.6</v>
      </c>
      <c r="L235">
        <v>28</v>
      </c>
      <c r="M235">
        <v>1.5</v>
      </c>
      <c r="N235">
        <v>1</v>
      </c>
      <c r="P235">
        <v>1</v>
      </c>
    </row>
    <row r="236" spans="1:16" x14ac:dyDescent="0.25">
      <c r="C236">
        <v>2</v>
      </c>
      <c r="D236">
        <v>16.5</v>
      </c>
      <c r="E236">
        <v>2.5</v>
      </c>
      <c r="F236">
        <f t="shared" si="57"/>
        <v>41.25</v>
      </c>
    </row>
    <row r="237" spans="1:16" x14ac:dyDescent="0.25">
      <c r="C237">
        <v>3</v>
      </c>
      <c r="D237">
        <v>6.5</v>
      </c>
      <c r="E237">
        <v>1.5</v>
      </c>
      <c r="F237">
        <f t="shared" si="57"/>
        <v>9.75</v>
      </c>
    </row>
    <row r="238" spans="1:16" x14ac:dyDescent="0.25">
      <c r="C238">
        <v>4</v>
      </c>
      <c r="D238">
        <v>3</v>
      </c>
      <c r="E238">
        <v>0.9</v>
      </c>
      <c r="F238">
        <f t="shared" si="57"/>
        <v>2.7</v>
      </c>
    </row>
    <row r="239" spans="1:16" x14ac:dyDescent="0.25">
      <c r="A239">
        <v>66</v>
      </c>
      <c r="C239">
        <v>1</v>
      </c>
      <c r="D239">
        <v>15.5</v>
      </c>
      <c r="E239">
        <v>3.1</v>
      </c>
      <c r="F239">
        <f t="shared" si="57"/>
        <v>48.050000000000004</v>
      </c>
      <c r="G239">
        <f>AVERAGE(D239:D243)</f>
        <v>15.2</v>
      </c>
      <c r="H239">
        <f t="shared" ref="H239:I239" si="68">AVERAGE(E239:E243)</f>
        <v>2.46</v>
      </c>
      <c r="I239">
        <f t="shared" si="68"/>
        <v>41.45</v>
      </c>
      <c r="J239">
        <v>28</v>
      </c>
      <c r="K239">
        <v>0.9</v>
      </c>
      <c r="L239">
        <v>51.5</v>
      </c>
      <c r="M239">
        <v>2</v>
      </c>
      <c r="N239">
        <v>1</v>
      </c>
      <c r="P239">
        <v>1</v>
      </c>
    </row>
    <row r="240" spans="1:16" x14ac:dyDescent="0.25">
      <c r="C240">
        <v>2</v>
      </c>
      <c r="D240">
        <v>22.5</v>
      </c>
      <c r="E240">
        <v>3.2</v>
      </c>
      <c r="F240">
        <f t="shared" si="57"/>
        <v>72</v>
      </c>
    </row>
    <row r="241" spans="1:16" x14ac:dyDescent="0.25">
      <c r="C241">
        <v>3</v>
      </c>
      <c r="D241">
        <v>20</v>
      </c>
      <c r="E241">
        <v>2.8</v>
      </c>
      <c r="F241">
        <f t="shared" si="57"/>
        <v>56</v>
      </c>
    </row>
    <row r="242" spans="1:16" x14ac:dyDescent="0.25">
      <c r="C242">
        <v>4</v>
      </c>
      <c r="D242">
        <v>12</v>
      </c>
      <c r="E242">
        <v>2</v>
      </c>
      <c r="F242">
        <f t="shared" si="57"/>
        <v>24</v>
      </c>
    </row>
    <row r="243" spans="1:16" x14ac:dyDescent="0.25">
      <c r="C243">
        <v>5</v>
      </c>
      <c r="D243">
        <v>6</v>
      </c>
      <c r="E243">
        <v>1.2</v>
      </c>
      <c r="F243">
        <f t="shared" si="57"/>
        <v>7.1999999999999993</v>
      </c>
    </row>
    <row r="244" spans="1:16" x14ac:dyDescent="0.25">
      <c r="A244">
        <v>67</v>
      </c>
      <c r="C244" t="s">
        <v>13</v>
      </c>
      <c r="D244" t="s">
        <v>13</v>
      </c>
      <c r="E244" t="s">
        <v>13</v>
      </c>
      <c r="F244" t="s">
        <v>13</v>
      </c>
      <c r="G244" t="s">
        <v>13</v>
      </c>
      <c r="H244" t="s">
        <v>13</v>
      </c>
      <c r="I244" t="s">
        <v>13</v>
      </c>
      <c r="J244" t="s">
        <v>13</v>
      </c>
      <c r="K244" t="s">
        <v>13</v>
      </c>
      <c r="L244">
        <v>34</v>
      </c>
      <c r="M244">
        <v>1</v>
      </c>
      <c r="N244">
        <v>1</v>
      </c>
      <c r="P244">
        <v>1</v>
      </c>
    </row>
    <row r="245" spans="1:16" x14ac:dyDescent="0.25">
      <c r="A245">
        <v>68</v>
      </c>
      <c r="C245">
        <v>1</v>
      </c>
      <c r="D245">
        <v>12</v>
      </c>
      <c r="E245">
        <v>2.1</v>
      </c>
      <c r="F245">
        <f t="shared" si="57"/>
        <v>25.200000000000003</v>
      </c>
      <c r="G245">
        <f>AVERAGE(D245:D249)</f>
        <v>7.7</v>
      </c>
      <c r="H245">
        <f t="shared" ref="H245:I245" si="69">AVERAGE(E245:E249)</f>
        <v>1.4200000000000002</v>
      </c>
      <c r="I245">
        <f t="shared" si="69"/>
        <v>13.780000000000001</v>
      </c>
      <c r="J245">
        <v>10</v>
      </c>
      <c r="K245">
        <v>0.7</v>
      </c>
      <c r="L245">
        <v>21.5</v>
      </c>
      <c r="M245">
        <v>1</v>
      </c>
      <c r="N245">
        <v>0</v>
      </c>
      <c r="P245">
        <v>1</v>
      </c>
    </row>
    <row r="246" spans="1:16" x14ac:dyDescent="0.25">
      <c r="C246">
        <v>2</v>
      </c>
      <c r="D246">
        <v>14</v>
      </c>
      <c r="E246">
        <v>2.2000000000000002</v>
      </c>
      <c r="F246">
        <f t="shared" si="57"/>
        <v>30.800000000000004</v>
      </c>
    </row>
    <row r="247" spans="1:16" x14ac:dyDescent="0.25">
      <c r="C247">
        <v>3</v>
      </c>
      <c r="D247">
        <v>6</v>
      </c>
      <c r="E247">
        <v>1.3</v>
      </c>
      <c r="F247">
        <f t="shared" si="57"/>
        <v>7.8000000000000007</v>
      </c>
    </row>
    <row r="248" spans="1:16" x14ac:dyDescent="0.25">
      <c r="C248">
        <v>4</v>
      </c>
      <c r="D248">
        <v>4</v>
      </c>
      <c r="E248">
        <v>0.9</v>
      </c>
      <c r="F248">
        <f t="shared" si="57"/>
        <v>3.6</v>
      </c>
    </row>
    <row r="249" spans="1:16" x14ac:dyDescent="0.25">
      <c r="C249">
        <v>5</v>
      </c>
      <c r="D249">
        <v>2.5</v>
      </c>
      <c r="E249">
        <v>0.6</v>
      </c>
      <c r="F249">
        <f t="shared" si="57"/>
        <v>1.5</v>
      </c>
    </row>
    <row r="250" spans="1:16" x14ac:dyDescent="0.25">
      <c r="A250">
        <v>69</v>
      </c>
      <c r="C250">
        <v>1</v>
      </c>
      <c r="D250">
        <v>12</v>
      </c>
      <c r="E250">
        <v>2.1</v>
      </c>
      <c r="F250">
        <f t="shared" si="57"/>
        <v>25.200000000000003</v>
      </c>
      <c r="G250">
        <f>AVERAGE(D250:D254)</f>
        <v>8.5399999999999991</v>
      </c>
      <c r="H250">
        <f t="shared" ref="H250:I250" si="70">AVERAGE(E250:E254)</f>
        <v>1.4200000000000002</v>
      </c>
      <c r="I250">
        <f t="shared" si="70"/>
        <v>14.95</v>
      </c>
      <c r="J250">
        <v>18</v>
      </c>
      <c r="K250">
        <v>0.5</v>
      </c>
      <c r="L250">
        <v>37</v>
      </c>
      <c r="M250">
        <v>1.8</v>
      </c>
      <c r="N250">
        <v>1</v>
      </c>
      <c r="P250">
        <v>1</v>
      </c>
    </row>
    <row r="251" spans="1:16" x14ac:dyDescent="0.25">
      <c r="C251">
        <v>2</v>
      </c>
      <c r="D251">
        <v>14.8</v>
      </c>
      <c r="E251">
        <v>2.2000000000000002</v>
      </c>
      <c r="F251">
        <f t="shared" si="57"/>
        <v>32.56</v>
      </c>
    </row>
    <row r="252" spans="1:16" x14ac:dyDescent="0.25">
      <c r="C252">
        <v>3</v>
      </c>
      <c r="D252">
        <v>8.5</v>
      </c>
      <c r="E252">
        <v>1.3</v>
      </c>
      <c r="F252">
        <f t="shared" si="57"/>
        <v>11.05</v>
      </c>
    </row>
    <row r="253" spans="1:16" x14ac:dyDescent="0.25">
      <c r="C253">
        <v>4</v>
      </c>
      <c r="D253">
        <v>5</v>
      </c>
      <c r="E253">
        <v>0.9</v>
      </c>
      <c r="F253">
        <f t="shared" si="57"/>
        <v>4.5</v>
      </c>
    </row>
    <row r="254" spans="1:16" x14ac:dyDescent="0.25">
      <c r="C254">
        <v>5</v>
      </c>
      <c r="D254">
        <v>2.4</v>
      </c>
      <c r="E254">
        <v>0.6</v>
      </c>
      <c r="F254">
        <f t="shared" si="57"/>
        <v>1.44</v>
      </c>
    </row>
    <row r="255" spans="1:16" x14ac:dyDescent="0.25">
      <c r="A255">
        <v>70</v>
      </c>
      <c r="C255">
        <v>1</v>
      </c>
      <c r="D255">
        <v>7</v>
      </c>
      <c r="E255">
        <v>1.6</v>
      </c>
      <c r="F255">
        <f t="shared" si="57"/>
        <v>11.200000000000001</v>
      </c>
      <c r="G255">
        <f>AVERAGE(D255:D256)</f>
        <v>4.8</v>
      </c>
      <c r="H255">
        <f t="shared" ref="H255:I255" si="71">AVERAGE(E255:E256)</f>
        <v>1.05</v>
      </c>
      <c r="I255">
        <f t="shared" si="71"/>
        <v>6.2500000000000009</v>
      </c>
      <c r="J255">
        <v>0</v>
      </c>
      <c r="K255">
        <v>0</v>
      </c>
      <c r="L255" t="s">
        <v>19</v>
      </c>
      <c r="P255">
        <v>0</v>
      </c>
    </row>
    <row r="256" spans="1:16" x14ac:dyDescent="0.25">
      <c r="C256">
        <v>2</v>
      </c>
      <c r="D256">
        <v>2.6</v>
      </c>
      <c r="E256">
        <v>0.5</v>
      </c>
      <c r="F256">
        <f t="shared" si="57"/>
        <v>1.3</v>
      </c>
    </row>
    <row r="257" spans="1:16" x14ac:dyDescent="0.25">
      <c r="A257">
        <v>71</v>
      </c>
      <c r="C257">
        <v>1</v>
      </c>
      <c r="D257">
        <v>8.9</v>
      </c>
      <c r="E257">
        <v>1.4</v>
      </c>
      <c r="F257">
        <f t="shared" si="57"/>
        <v>12.459999999999999</v>
      </c>
      <c r="G257">
        <f>AVERAGE(D257)</f>
        <v>8.9</v>
      </c>
      <c r="H257">
        <f t="shared" ref="H257:I257" si="72">AVERAGE(E257)</f>
        <v>1.4</v>
      </c>
      <c r="I257">
        <f t="shared" si="72"/>
        <v>12.459999999999999</v>
      </c>
      <c r="J257">
        <v>0</v>
      </c>
      <c r="K257">
        <v>0</v>
      </c>
      <c r="L257">
        <v>0</v>
      </c>
      <c r="M257">
        <v>0</v>
      </c>
      <c r="N257">
        <v>0</v>
      </c>
      <c r="P257">
        <v>0</v>
      </c>
    </row>
    <row r="258" spans="1:16" x14ac:dyDescent="0.25">
      <c r="A258">
        <v>72</v>
      </c>
      <c r="C258">
        <v>1</v>
      </c>
      <c r="D258">
        <v>15</v>
      </c>
      <c r="E258">
        <v>2.1</v>
      </c>
      <c r="F258">
        <f t="shared" si="57"/>
        <v>31.5</v>
      </c>
      <c r="G258">
        <f>AVERAGE(D258:D262)</f>
        <v>10.02</v>
      </c>
      <c r="H258">
        <f t="shared" ref="H258:I258" si="73">AVERAGE(E258:E262)</f>
        <v>1.48</v>
      </c>
      <c r="I258">
        <f t="shared" si="73"/>
        <v>19.479999999999997</v>
      </c>
      <c r="J258">
        <v>15</v>
      </c>
      <c r="K258">
        <v>0.4</v>
      </c>
      <c r="L258">
        <v>17</v>
      </c>
      <c r="M258">
        <v>0.7</v>
      </c>
      <c r="N258">
        <v>0</v>
      </c>
      <c r="P258">
        <v>1</v>
      </c>
    </row>
    <row r="259" spans="1:16" x14ac:dyDescent="0.25">
      <c r="C259">
        <v>2</v>
      </c>
      <c r="D259">
        <v>19</v>
      </c>
      <c r="E259">
        <v>2.4</v>
      </c>
      <c r="F259">
        <f t="shared" si="57"/>
        <v>45.6</v>
      </c>
    </row>
    <row r="260" spans="1:16" x14ac:dyDescent="0.25">
      <c r="C260">
        <v>3</v>
      </c>
      <c r="D260">
        <v>11</v>
      </c>
      <c r="E260">
        <v>1.5</v>
      </c>
      <c r="F260">
        <f t="shared" si="57"/>
        <v>16.5</v>
      </c>
    </row>
    <row r="261" spans="1:16" x14ac:dyDescent="0.25">
      <c r="C261">
        <v>4</v>
      </c>
      <c r="D261">
        <v>3.7</v>
      </c>
      <c r="E261">
        <v>0.8</v>
      </c>
      <c r="F261">
        <f t="shared" si="57"/>
        <v>2.9600000000000004</v>
      </c>
    </row>
    <row r="262" spans="1:16" x14ac:dyDescent="0.25">
      <c r="C262">
        <v>5</v>
      </c>
      <c r="D262">
        <v>1.4</v>
      </c>
      <c r="E262">
        <v>0.6</v>
      </c>
      <c r="F262">
        <f t="shared" si="57"/>
        <v>0.84</v>
      </c>
    </row>
    <row r="263" spans="1:16" x14ac:dyDescent="0.25">
      <c r="A263">
        <v>73</v>
      </c>
      <c r="C263">
        <v>1</v>
      </c>
      <c r="D263">
        <v>12.5</v>
      </c>
      <c r="E263">
        <v>2.5</v>
      </c>
      <c r="F263">
        <f t="shared" si="57"/>
        <v>31.25</v>
      </c>
      <c r="G263">
        <f>AVERAGE(D263:D267)</f>
        <v>7.7800000000000011</v>
      </c>
      <c r="H263">
        <f t="shared" ref="H263:I263" si="74">AVERAGE(E263:E267)</f>
        <v>1.46</v>
      </c>
      <c r="I263">
        <f t="shared" si="74"/>
        <v>14.985999999999999</v>
      </c>
      <c r="J263">
        <v>18.5</v>
      </c>
      <c r="K263">
        <v>0.6</v>
      </c>
      <c r="L263">
        <v>32</v>
      </c>
      <c r="M263">
        <v>1.2</v>
      </c>
      <c r="N263">
        <v>1</v>
      </c>
      <c r="P263">
        <v>1</v>
      </c>
    </row>
    <row r="264" spans="1:16" x14ac:dyDescent="0.25">
      <c r="C264">
        <v>2</v>
      </c>
      <c r="D264">
        <v>15</v>
      </c>
      <c r="E264">
        <v>2.1</v>
      </c>
      <c r="F264">
        <f t="shared" si="57"/>
        <v>31.5</v>
      </c>
    </row>
    <row r="265" spans="1:16" x14ac:dyDescent="0.25">
      <c r="C265">
        <v>3</v>
      </c>
      <c r="D265">
        <v>6.5</v>
      </c>
      <c r="E265">
        <v>1.3</v>
      </c>
      <c r="F265">
        <f t="shared" ref="F265:F330" si="75">D265*E265</f>
        <v>8.4500000000000011</v>
      </c>
    </row>
    <row r="266" spans="1:16" x14ac:dyDescent="0.25">
      <c r="C266">
        <v>4</v>
      </c>
      <c r="D266">
        <v>3.2</v>
      </c>
      <c r="E266">
        <v>0.9</v>
      </c>
      <c r="F266">
        <f t="shared" si="75"/>
        <v>2.8800000000000003</v>
      </c>
    </row>
    <row r="267" spans="1:16" x14ac:dyDescent="0.25">
      <c r="C267">
        <v>5</v>
      </c>
      <c r="D267">
        <v>1.7</v>
      </c>
      <c r="E267">
        <v>0.5</v>
      </c>
      <c r="F267">
        <f t="shared" si="75"/>
        <v>0.85</v>
      </c>
    </row>
    <row r="268" spans="1:16" x14ac:dyDescent="0.25">
      <c r="A268">
        <v>74</v>
      </c>
      <c r="C268">
        <v>1</v>
      </c>
      <c r="D268">
        <v>9</v>
      </c>
      <c r="E268">
        <v>2</v>
      </c>
      <c r="F268">
        <f t="shared" si="75"/>
        <v>18</v>
      </c>
      <c r="G268">
        <f>AVERAGE(D268:D272)</f>
        <v>6.2</v>
      </c>
      <c r="H268">
        <f t="shared" ref="H268:I268" si="76">AVERAGE(E268:E272)</f>
        <v>1.38</v>
      </c>
      <c r="I268">
        <f t="shared" si="76"/>
        <v>10.55</v>
      </c>
      <c r="J268">
        <v>12</v>
      </c>
      <c r="K268">
        <v>0.4</v>
      </c>
      <c r="L268">
        <v>23.5</v>
      </c>
      <c r="M268">
        <v>1</v>
      </c>
      <c r="N268">
        <v>0</v>
      </c>
      <c r="P268">
        <v>1</v>
      </c>
    </row>
    <row r="269" spans="1:16" x14ac:dyDescent="0.25">
      <c r="C269">
        <v>2</v>
      </c>
      <c r="D269">
        <v>10.5</v>
      </c>
      <c r="E269">
        <v>2</v>
      </c>
      <c r="F269">
        <f t="shared" si="75"/>
        <v>21</v>
      </c>
    </row>
    <row r="270" spans="1:16" x14ac:dyDescent="0.25">
      <c r="C270">
        <v>3</v>
      </c>
      <c r="D270">
        <v>6.5</v>
      </c>
      <c r="E270">
        <v>1.6</v>
      </c>
      <c r="F270">
        <f t="shared" si="75"/>
        <v>10.4</v>
      </c>
    </row>
    <row r="271" spans="1:16" x14ac:dyDescent="0.25">
      <c r="C271">
        <v>4</v>
      </c>
      <c r="D271">
        <v>3.5</v>
      </c>
      <c r="E271">
        <v>0.7</v>
      </c>
      <c r="F271">
        <f t="shared" si="75"/>
        <v>2.4499999999999997</v>
      </c>
    </row>
    <row r="272" spans="1:16" x14ac:dyDescent="0.25">
      <c r="C272">
        <v>5</v>
      </c>
      <c r="D272">
        <v>1.5</v>
      </c>
      <c r="E272">
        <v>0.6</v>
      </c>
      <c r="F272">
        <f t="shared" si="75"/>
        <v>0.89999999999999991</v>
      </c>
    </row>
    <row r="273" spans="1:16" x14ac:dyDescent="0.25">
      <c r="A273">
        <v>75</v>
      </c>
      <c r="C273">
        <v>1</v>
      </c>
      <c r="D273">
        <v>11</v>
      </c>
      <c r="E273">
        <v>1.7</v>
      </c>
      <c r="F273">
        <f t="shared" si="75"/>
        <v>18.7</v>
      </c>
      <c r="G273">
        <f>AVERAGE(D273:D275)</f>
        <v>8</v>
      </c>
      <c r="H273">
        <f t="shared" ref="H273:I273" si="77">AVERAGE(E273:E275)</f>
        <v>1.2</v>
      </c>
      <c r="I273">
        <f t="shared" si="77"/>
        <v>11.016666666666666</v>
      </c>
      <c r="J273">
        <v>10</v>
      </c>
      <c r="K273">
        <v>0.4</v>
      </c>
      <c r="L273">
        <v>20.5</v>
      </c>
      <c r="M273">
        <v>0.5</v>
      </c>
      <c r="N273">
        <v>0</v>
      </c>
      <c r="P273">
        <v>1</v>
      </c>
    </row>
    <row r="274" spans="1:16" x14ac:dyDescent="0.25">
      <c r="C274">
        <v>2</v>
      </c>
      <c r="D274">
        <v>10.5</v>
      </c>
      <c r="E274">
        <v>1.2</v>
      </c>
      <c r="F274">
        <f t="shared" si="75"/>
        <v>12.6</v>
      </c>
    </row>
    <row r="275" spans="1:16" x14ac:dyDescent="0.25">
      <c r="C275">
        <v>3</v>
      </c>
      <c r="D275">
        <v>2.5</v>
      </c>
      <c r="E275">
        <v>0.7</v>
      </c>
      <c r="F275">
        <f t="shared" si="75"/>
        <v>1.75</v>
      </c>
    </row>
    <row r="276" spans="1:16" x14ac:dyDescent="0.25">
      <c r="A276">
        <v>76</v>
      </c>
      <c r="C276">
        <v>1</v>
      </c>
      <c r="D276">
        <v>10.5</v>
      </c>
      <c r="E276">
        <v>2.5</v>
      </c>
      <c r="F276">
        <f t="shared" si="75"/>
        <v>26.25</v>
      </c>
      <c r="G276">
        <f>AVERAGE(D276:D280)</f>
        <v>10.719999999999999</v>
      </c>
      <c r="H276">
        <f t="shared" ref="H276:I276" si="78">AVERAGE(E276:E280)</f>
        <v>2.2199999999999998</v>
      </c>
      <c r="I276">
        <f t="shared" si="78"/>
        <v>25.366</v>
      </c>
      <c r="J276">
        <v>27</v>
      </c>
      <c r="K276">
        <v>0.8</v>
      </c>
      <c r="L276">
        <v>33</v>
      </c>
      <c r="M276">
        <v>2</v>
      </c>
      <c r="N276">
        <v>1</v>
      </c>
      <c r="P276">
        <v>1</v>
      </c>
    </row>
    <row r="277" spans="1:16" x14ac:dyDescent="0.25">
      <c r="C277">
        <v>2</v>
      </c>
      <c r="D277">
        <v>13.5</v>
      </c>
      <c r="E277">
        <v>2.2999999999999998</v>
      </c>
      <c r="F277">
        <f t="shared" si="75"/>
        <v>31.049999999999997</v>
      </c>
    </row>
    <row r="278" spans="1:16" x14ac:dyDescent="0.25">
      <c r="C278">
        <v>3</v>
      </c>
      <c r="D278">
        <v>15.3</v>
      </c>
      <c r="E278">
        <v>3</v>
      </c>
      <c r="F278">
        <f t="shared" si="75"/>
        <v>45.900000000000006</v>
      </c>
    </row>
    <row r="279" spans="1:16" x14ac:dyDescent="0.25">
      <c r="C279">
        <v>4</v>
      </c>
      <c r="D279">
        <v>7.5</v>
      </c>
      <c r="E279">
        <v>1.7</v>
      </c>
      <c r="F279">
        <f t="shared" si="75"/>
        <v>12.75</v>
      </c>
    </row>
    <row r="280" spans="1:16" x14ac:dyDescent="0.25">
      <c r="C280">
        <v>5</v>
      </c>
      <c r="D280">
        <v>6.8</v>
      </c>
      <c r="E280">
        <v>1.6</v>
      </c>
      <c r="F280">
        <f t="shared" si="75"/>
        <v>10.88</v>
      </c>
    </row>
    <row r="281" spans="1:16" x14ac:dyDescent="0.25">
      <c r="A281">
        <v>77</v>
      </c>
      <c r="C281" t="s">
        <v>13</v>
      </c>
      <c r="D281" t="s">
        <v>13</v>
      </c>
      <c r="E281" t="s">
        <v>13</v>
      </c>
      <c r="F281" t="s">
        <v>13</v>
      </c>
      <c r="G281" t="s">
        <v>13</v>
      </c>
      <c r="H281" t="s">
        <v>13</v>
      </c>
      <c r="I281" t="s">
        <v>13</v>
      </c>
      <c r="J281" t="s">
        <v>13</v>
      </c>
      <c r="K281" t="s">
        <v>13</v>
      </c>
      <c r="L281">
        <v>41.5</v>
      </c>
      <c r="M281">
        <v>2.2999999999999998</v>
      </c>
      <c r="N281">
        <v>1</v>
      </c>
      <c r="P281">
        <v>1</v>
      </c>
    </row>
    <row r="282" spans="1:16" x14ac:dyDescent="0.25">
      <c r="A282">
        <v>78</v>
      </c>
      <c r="C282">
        <v>1</v>
      </c>
      <c r="D282">
        <v>8.1999999999999993</v>
      </c>
      <c r="E282">
        <v>0.3</v>
      </c>
      <c r="F282">
        <f t="shared" si="75"/>
        <v>2.4599999999999995</v>
      </c>
      <c r="G282">
        <f>AVERAGE(D282)</f>
        <v>8.1999999999999993</v>
      </c>
      <c r="H282">
        <f t="shared" ref="H282:I282" si="79">AVERAGE(E282)</f>
        <v>0.3</v>
      </c>
      <c r="I282">
        <f t="shared" si="79"/>
        <v>2.4599999999999995</v>
      </c>
      <c r="J282">
        <v>0</v>
      </c>
      <c r="K282">
        <v>0</v>
      </c>
      <c r="L282" t="s">
        <v>19</v>
      </c>
      <c r="P282">
        <v>0</v>
      </c>
    </row>
    <row r="283" spans="1:16" x14ac:dyDescent="0.25">
      <c r="A283">
        <v>79</v>
      </c>
      <c r="C283">
        <v>1</v>
      </c>
      <c r="D283">
        <v>8</v>
      </c>
      <c r="E283">
        <v>0.3</v>
      </c>
      <c r="F283">
        <f t="shared" si="75"/>
        <v>2.4</v>
      </c>
      <c r="G283">
        <v>8</v>
      </c>
      <c r="H283">
        <v>0.3</v>
      </c>
      <c r="I283">
        <f t="shared" ref="I283:I284" si="80">G283*H283</f>
        <v>2.4</v>
      </c>
      <c r="J283">
        <v>0</v>
      </c>
      <c r="K283">
        <v>0</v>
      </c>
      <c r="L283" t="s">
        <v>19</v>
      </c>
      <c r="P283">
        <v>0</v>
      </c>
    </row>
    <row r="284" spans="1:16" x14ac:dyDescent="0.25">
      <c r="A284">
        <v>80</v>
      </c>
      <c r="C284">
        <v>1</v>
      </c>
      <c r="D284">
        <v>5.8</v>
      </c>
      <c r="E284">
        <v>0.5</v>
      </c>
      <c r="F284">
        <f t="shared" si="75"/>
        <v>2.9</v>
      </c>
      <c r="G284">
        <v>5.8</v>
      </c>
      <c r="H284">
        <v>0.5</v>
      </c>
      <c r="I284">
        <f t="shared" si="80"/>
        <v>2.9</v>
      </c>
      <c r="J284">
        <v>0</v>
      </c>
      <c r="K284">
        <v>0</v>
      </c>
      <c r="L284" t="s">
        <v>19</v>
      </c>
      <c r="P284">
        <v>0</v>
      </c>
    </row>
    <row r="285" spans="1:16" x14ac:dyDescent="0.25">
      <c r="A285">
        <v>81</v>
      </c>
      <c r="C285">
        <v>1</v>
      </c>
      <c r="D285">
        <v>13.2</v>
      </c>
      <c r="E285">
        <v>2.4</v>
      </c>
      <c r="F285">
        <f t="shared" si="75"/>
        <v>31.679999999999996</v>
      </c>
      <c r="G285">
        <f>AVERAGE(D285:D289)</f>
        <v>12.74</v>
      </c>
      <c r="H285">
        <f t="shared" ref="H285:I285" si="81">AVERAGE(E285:E289)</f>
        <v>1.72</v>
      </c>
      <c r="I285">
        <f t="shared" si="81"/>
        <v>22.666</v>
      </c>
      <c r="J285">
        <v>19.5</v>
      </c>
      <c r="K285">
        <v>0.5</v>
      </c>
      <c r="L285">
        <v>32.200000000000003</v>
      </c>
      <c r="M285">
        <v>1.3</v>
      </c>
      <c r="N285">
        <v>1</v>
      </c>
      <c r="O285" t="s">
        <v>109</v>
      </c>
      <c r="P285">
        <v>1</v>
      </c>
    </row>
    <row r="286" spans="1:16" x14ac:dyDescent="0.25">
      <c r="C286">
        <v>2</v>
      </c>
      <c r="D286">
        <v>14.5</v>
      </c>
      <c r="E286">
        <v>2.2000000000000002</v>
      </c>
      <c r="F286">
        <f t="shared" si="75"/>
        <v>31.900000000000002</v>
      </c>
    </row>
    <row r="287" spans="1:16" x14ac:dyDescent="0.25">
      <c r="C287">
        <v>3</v>
      </c>
      <c r="D287">
        <v>14</v>
      </c>
      <c r="E287">
        <v>1.9</v>
      </c>
      <c r="F287">
        <f t="shared" si="75"/>
        <v>26.599999999999998</v>
      </c>
    </row>
    <row r="288" spans="1:16" x14ac:dyDescent="0.25">
      <c r="C288">
        <v>4</v>
      </c>
      <c r="D288">
        <v>11.5</v>
      </c>
      <c r="E288">
        <v>1.1000000000000001</v>
      </c>
      <c r="F288">
        <f t="shared" si="75"/>
        <v>12.65</v>
      </c>
    </row>
    <row r="289" spans="1:17" x14ac:dyDescent="0.25">
      <c r="C289">
        <v>5</v>
      </c>
      <c r="D289">
        <v>10.5</v>
      </c>
      <c r="E289">
        <v>1</v>
      </c>
      <c r="F289">
        <f t="shared" si="75"/>
        <v>10.5</v>
      </c>
    </row>
    <row r="290" spans="1:17" x14ac:dyDescent="0.25">
      <c r="A290">
        <v>82</v>
      </c>
      <c r="C290">
        <v>1</v>
      </c>
      <c r="D290">
        <v>11.5</v>
      </c>
      <c r="E290">
        <v>3.5</v>
      </c>
      <c r="F290">
        <f t="shared" si="75"/>
        <v>40.25</v>
      </c>
      <c r="G290">
        <f>AVERAGE(D290:D294)</f>
        <v>13.1</v>
      </c>
      <c r="H290">
        <f t="shared" ref="H290:I290" si="82">AVERAGE(E290:E294)</f>
        <v>2.96</v>
      </c>
      <c r="I290">
        <f t="shared" si="82"/>
        <v>39.790000000000006</v>
      </c>
      <c r="J290">
        <v>23.5</v>
      </c>
      <c r="K290">
        <v>0.7</v>
      </c>
      <c r="L290">
        <v>33.5</v>
      </c>
      <c r="M290">
        <v>1.3</v>
      </c>
      <c r="N290">
        <v>1</v>
      </c>
    </row>
    <row r="291" spans="1:17" x14ac:dyDescent="0.25">
      <c r="C291">
        <v>2</v>
      </c>
      <c r="D291">
        <v>15.5</v>
      </c>
      <c r="E291">
        <v>3.6</v>
      </c>
      <c r="F291">
        <f t="shared" si="75"/>
        <v>55.800000000000004</v>
      </c>
    </row>
    <row r="292" spans="1:17" x14ac:dyDescent="0.25">
      <c r="C292">
        <v>3</v>
      </c>
      <c r="D292">
        <v>16</v>
      </c>
      <c r="E292">
        <v>3.4</v>
      </c>
      <c r="F292">
        <f t="shared" si="75"/>
        <v>54.4</v>
      </c>
    </row>
    <row r="293" spans="1:17" x14ac:dyDescent="0.25">
      <c r="C293">
        <v>4</v>
      </c>
      <c r="D293">
        <v>12.5</v>
      </c>
      <c r="E293">
        <v>2.2000000000000002</v>
      </c>
      <c r="F293">
        <f t="shared" si="75"/>
        <v>27.500000000000004</v>
      </c>
    </row>
    <row r="294" spans="1:17" x14ac:dyDescent="0.25">
      <c r="C294">
        <v>5</v>
      </c>
      <c r="D294">
        <v>10</v>
      </c>
      <c r="E294">
        <v>2.1</v>
      </c>
      <c r="F294">
        <f t="shared" si="75"/>
        <v>21</v>
      </c>
    </row>
    <row r="295" spans="1:17" x14ac:dyDescent="0.25">
      <c r="A295">
        <v>83</v>
      </c>
      <c r="C295">
        <v>1</v>
      </c>
      <c r="D295">
        <v>7.5</v>
      </c>
      <c r="E295">
        <v>1.1000000000000001</v>
      </c>
      <c r="F295">
        <f t="shared" si="75"/>
        <v>8.25</v>
      </c>
      <c r="G295">
        <v>7.5</v>
      </c>
      <c r="H295">
        <v>1.1000000000000001</v>
      </c>
      <c r="I295">
        <f t="shared" ref="I295" si="83">G295*H295</f>
        <v>8.25</v>
      </c>
      <c r="J295">
        <v>0</v>
      </c>
      <c r="K295">
        <v>0</v>
      </c>
      <c r="L295" t="s">
        <v>19</v>
      </c>
    </row>
    <row r="296" spans="1:17" x14ac:dyDescent="0.25">
      <c r="A296">
        <v>84</v>
      </c>
      <c r="C296">
        <v>1</v>
      </c>
      <c r="D296">
        <v>13.5</v>
      </c>
      <c r="E296">
        <v>2.1</v>
      </c>
      <c r="F296">
        <f t="shared" si="75"/>
        <v>28.35</v>
      </c>
      <c r="G296">
        <f>AVERAGE(D296:D299)</f>
        <v>9.8249999999999993</v>
      </c>
      <c r="H296">
        <f t="shared" ref="H296:I296" si="84">AVERAGE(E296:E299)</f>
        <v>1.5999999999999999</v>
      </c>
      <c r="I296">
        <f t="shared" si="84"/>
        <v>19.262499999999999</v>
      </c>
      <c r="J296">
        <v>15.5</v>
      </c>
      <c r="K296">
        <v>0.8</v>
      </c>
      <c r="L296">
        <v>12.5</v>
      </c>
      <c r="M296">
        <v>1.6</v>
      </c>
      <c r="N296">
        <v>0</v>
      </c>
      <c r="O296" t="s">
        <v>110</v>
      </c>
      <c r="P296">
        <v>1</v>
      </c>
    </row>
    <row r="297" spans="1:17" x14ac:dyDescent="0.25">
      <c r="C297">
        <v>2</v>
      </c>
      <c r="D297">
        <v>14.8</v>
      </c>
      <c r="E297">
        <v>2.5</v>
      </c>
      <c r="F297">
        <f t="shared" si="75"/>
        <v>37</v>
      </c>
    </row>
    <row r="298" spans="1:17" x14ac:dyDescent="0.25">
      <c r="C298">
        <v>3</v>
      </c>
      <c r="D298">
        <v>8.5</v>
      </c>
      <c r="E298">
        <v>1.2</v>
      </c>
      <c r="F298">
        <f t="shared" si="75"/>
        <v>10.199999999999999</v>
      </c>
    </row>
    <row r="299" spans="1:17" x14ac:dyDescent="0.25">
      <c r="C299">
        <v>4</v>
      </c>
      <c r="D299">
        <v>2.5</v>
      </c>
      <c r="E299">
        <v>0.6</v>
      </c>
      <c r="F299">
        <f t="shared" si="75"/>
        <v>1.5</v>
      </c>
    </row>
    <row r="300" spans="1:17" x14ac:dyDescent="0.25">
      <c r="A300">
        <v>85</v>
      </c>
      <c r="C300">
        <v>1</v>
      </c>
      <c r="D300">
        <v>3.4</v>
      </c>
      <c r="E300">
        <v>0.7</v>
      </c>
      <c r="F300">
        <f t="shared" si="75"/>
        <v>2.38</v>
      </c>
      <c r="G300">
        <f>AVERAGE(D300)</f>
        <v>3.4</v>
      </c>
      <c r="H300">
        <f t="shared" ref="H300:I300" si="85">AVERAGE(E300)</f>
        <v>0.7</v>
      </c>
      <c r="I300">
        <f t="shared" si="85"/>
        <v>2.38</v>
      </c>
      <c r="J300">
        <v>0</v>
      </c>
      <c r="K300">
        <v>0</v>
      </c>
      <c r="L300" t="s">
        <v>19</v>
      </c>
      <c r="O300" t="s">
        <v>111</v>
      </c>
      <c r="P300">
        <v>0</v>
      </c>
    </row>
    <row r="301" spans="1:17" x14ac:dyDescent="0.25">
      <c r="A301">
        <v>86</v>
      </c>
      <c r="C301">
        <v>1</v>
      </c>
      <c r="D301">
        <v>13.5</v>
      </c>
      <c r="E301">
        <v>2.1</v>
      </c>
      <c r="F301">
        <f t="shared" si="75"/>
        <v>28.35</v>
      </c>
      <c r="G301">
        <f>AVERAGE(D301:D303)</f>
        <v>10.666666666666666</v>
      </c>
      <c r="H301">
        <f t="shared" ref="H301:I301" si="86">AVERAGE(E301:E303)</f>
        <v>1.6333333333333335</v>
      </c>
      <c r="I301">
        <f t="shared" si="86"/>
        <v>19.349999999999998</v>
      </c>
      <c r="J301">
        <v>5</v>
      </c>
      <c r="K301" t="s">
        <v>108</v>
      </c>
      <c r="L301">
        <v>15</v>
      </c>
      <c r="M301">
        <v>0.4</v>
      </c>
      <c r="N301">
        <v>0</v>
      </c>
      <c r="O301" t="s">
        <v>112</v>
      </c>
      <c r="P301">
        <v>1</v>
      </c>
      <c r="Q301" t="s">
        <v>113</v>
      </c>
    </row>
    <row r="302" spans="1:17" x14ac:dyDescent="0.25">
      <c r="C302">
        <v>2</v>
      </c>
      <c r="D302">
        <v>14</v>
      </c>
      <c r="E302">
        <v>1.8</v>
      </c>
      <c r="F302">
        <f t="shared" si="75"/>
        <v>25.2</v>
      </c>
    </row>
    <row r="303" spans="1:17" x14ac:dyDescent="0.25">
      <c r="C303">
        <v>3</v>
      </c>
      <c r="D303">
        <v>4.5</v>
      </c>
      <c r="E303">
        <v>1</v>
      </c>
      <c r="F303">
        <f t="shared" si="75"/>
        <v>4.5</v>
      </c>
    </row>
    <row r="304" spans="1:17" s="15" customFormat="1" x14ac:dyDescent="0.25">
      <c r="A304" s="15">
        <v>87</v>
      </c>
      <c r="C304" s="15">
        <v>1</v>
      </c>
      <c r="D304" s="15">
        <v>12.3</v>
      </c>
      <c r="E304" s="15">
        <v>2.5</v>
      </c>
      <c r="F304" s="15">
        <f t="shared" si="75"/>
        <v>30.75</v>
      </c>
      <c r="G304" s="15">
        <f>AVERAGE(D304:D306)</f>
        <v>12.200000000000001</v>
      </c>
      <c r="H304" s="15">
        <f t="shared" ref="H304:I304" si="87">AVERAGE(E304:E306)</f>
        <v>2.1</v>
      </c>
      <c r="I304" s="15">
        <f t="shared" si="87"/>
        <v>26.666666666666668</v>
      </c>
      <c r="J304" s="15">
        <v>4.8</v>
      </c>
      <c r="K304" s="15" t="s">
        <v>108</v>
      </c>
      <c r="L304" s="15" t="s">
        <v>13</v>
      </c>
      <c r="M304" s="15" t="s">
        <v>13</v>
      </c>
      <c r="N304" s="15" t="s">
        <v>13</v>
      </c>
      <c r="O304" s="15" t="s">
        <v>13</v>
      </c>
      <c r="P304" s="15">
        <v>1</v>
      </c>
      <c r="Q304" s="15" t="s">
        <v>22</v>
      </c>
    </row>
    <row r="305" spans="1:17" x14ac:dyDescent="0.25">
      <c r="C305">
        <v>2</v>
      </c>
      <c r="D305">
        <v>16</v>
      </c>
      <c r="E305">
        <v>2.2999999999999998</v>
      </c>
      <c r="F305">
        <f t="shared" si="75"/>
        <v>36.799999999999997</v>
      </c>
    </row>
    <row r="306" spans="1:17" x14ac:dyDescent="0.25">
      <c r="C306">
        <v>3</v>
      </c>
      <c r="D306">
        <v>8.3000000000000007</v>
      </c>
      <c r="E306">
        <v>1.5</v>
      </c>
      <c r="F306">
        <f t="shared" si="75"/>
        <v>12.450000000000001</v>
      </c>
    </row>
    <row r="307" spans="1:17" s="16" customFormat="1" x14ac:dyDescent="0.25">
      <c r="A307" s="16">
        <v>88</v>
      </c>
      <c r="P307" s="16">
        <v>1</v>
      </c>
    </row>
    <row r="308" spans="1:17" s="15" customFormat="1" x14ac:dyDescent="0.25">
      <c r="A308" s="15">
        <v>89</v>
      </c>
      <c r="C308" s="15">
        <v>1</v>
      </c>
      <c r="D308" s="15">
        <v>4.7</v>
      </c>
      <c r="E308" s="15">
        <v>1.9</v>
      </c>
      <c r="F308" s="15">
        <f t="shared" si="75"/>
        <v>8.93</v>
      </c>
      <c r="G308" s="15">
        <f>AVERAGE(D308:D310)</f>
        <v>5.7666666666666666</v>
      </c>
      <c r="H308" s="15">
        <f t="shared" ref="H308:I308" si="88">AVERAGE(E308:E310)</f>
        <v>1.4666666666666668</v>
      </c>
      <c r="I308" s="15">
        <f t="shared" si="88"/>
        <v>8.2966666666666669</v>
      </c>
      <c r="J308" s="15">
        <v>4.5999999999999996</v>
      </c>
      <c r="K308" s="15" t="s">
        <v>108</v>
      </c>
      <c r="L308" s="15">
        <v>15.5</v>
      </c>
      <c r="M308" s="15">
        <v>0.4</v>
      </c>
      <c r="N308" s="15">
        <v>0</v>
      </c>
      <c r="O308" s="15" t="s">
        <v>114</v>
      </c>
      <c r="P308" s="15">
        <v>1</v>
      </c>
    </row>
    <row r="309" spans="1:17" x14ac:dyDescent="0.25">
      <c r="C309">
        <v>2</v>
      </c>
      <c r="D309">
        <v>6.6</v>
      </c>
      <c r="E309">
        <v>1.6</v>
      </c>
      <c r="F309">
        <f t="shared" si="75"/>
        <v>10.56</v>
      </c>
    </row>
    <row r="310" spans="1:17" x14ac:dyDescent="0.25">
      <c r="C310">
        <v>3</v>
      </c>
      <c r="D310">
        <v>6</v>
      </c>
      <c r="E310">
        <v>0.9</v>
      </c>
      <c r="F310">
        <f t="shared" si="75"/>
        <v>5.4</v>
      </c>
    </row>
    <row r="311" spans="1:17" x14ac:dyDescent="0.25">
      <c r="A311">
        <v>90</v>
      </c>
      <c r="C311">
        <v>1</v>
      </c>
      <c r="D311">
        <v>8</v>
      </c>
      <c r="E311">
        <v>2.2000000000000002</v>
      </c>
      <c r="F311">
        <f t="shared" si="75"/>
        <v>17.600000000000001</v>
      </c>
      <c r="G311">
        <f>AVERAGE(D311:D315)</f>
        <v>6.8</v>
      </c>
      <c r="H311">
        <f t="shared" ref="H311:I311" si="89">AVERAGE(E311:E315)</f>
        <v>1.7200000000000002</v>
      </c>
      <c r="I311">
        <f t="shared" si="89"/>
        <v>12.56</v>
      </c>
      <c r="J311">
        <v>12.2</v>
      </c>
      <c r="K311">
        <v>0.5</v>
      </c>
      <c r="L311">
        <v>23.5</v>
      </c>
      <c r="M311">
        <v>1.4</v>
      </c>
      <c r="N311">
        <v>1</v>
      </c>
      <c r="O311" t="s">
        <v>115</v>
      </c>
      <c r="P311">
        <v>1</v>
      </c>
      <c r="Q311" t="s">
        <v>116</v>
      </c>
    </row>
    <row r="312" spans="1:17" x14ac:dyDescent="0.25">
      <c r="C312">
        <v>2</v>
      </c>
      <c r="D312">
        <v>6.5</v>
      </c>
      <c r="E312">
        <v>2.1</v>
      </c>
      <c r="F312">
        <f t="shared" si="75"/>
        <v>13.65</v>
      </c>
    </row>
    <row r="313" spans="1:17" x14ac:dyDescent="0.25">
      <c r="C313">
        <v>3</v>
      </c>
      <c r="D313">
        <v>10.5</v>
      </c>
      <c r="E313">
        <v>1.9</v>
      </c>
      <c r="F313">
        <f t="shared" si="75"/>
        <v>19.95</v>
      </c>
    </row>
    <row r="314" spans="1:17" x14ac:dyDescent="0.25">
      <c r="C314">
        <v>4</v>
      </c>
      <c r="D314">
        <v>6.5</v>
      </c>
      <c r="E314">
        <v>1.4</v>
      </c>
      <c r="F314">
        <f t="shared" si="75"/>
        <v>9.1</v>
      </c>
    </row>
    <row r="315" spans="1:17" x14ac:dyDescent="0.25">
      <c r="C315">
        <v>5</v>
      </c>
      <c r="D315">
        <v>2.5</v>
      </c>
      <c r="E315">
        <v>1</v>
      </c>
      <c r="F315">
        <f t="shared" si="75"/>
        <v>2.5</v>
      </c>
    </row>
    <row r="316" spans="1:17" x14ac:dyDescent="0.25">
      <c r="A316">
        <v>91</v>
      </c>
      <c r="C316">
        <v>1</v>
      </c>
      <c r="D316">
        <v>4</v>
      </c>
      <c r="E316">
        <v>1.2</v>
      </c>
      <c r="F316">
        <f t="shared" si="75"/>
        <v>4.8</v>
      </c>
      <c r="G316">
        <f>AVERAGE(D316:D317)</f>
        <v>4.25</v>
      </c>
      <c r="H316">
        <f t="shared" ref="H316:I316" si="90">AVERAGE(E316:E317)</f>
        <v>1</v>
      </c>
      <c r="I316">
        <f t="shared" si="90"/>
        <v>4.2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117</v>
      </c>
      <c r="P316">
        <v>0</v>
      </c>
    </row>
    <row r="317" spans="1:17" x14ac:dyDescent="0.25">
      <c r="C317">
        <v>2</v>
      </c>
      <c r="D317">
        <v>4.5</v>
      </c>
      <c r="E317">
        <v>0.8</v>
      </c>
      <c r="F317">
        <f t="shared" si="75"/>
        <v>3.6</v>
      </c>
    </row>
    <row r="318" spans="1:17" x14ac:dyDescent="0.25">
      <c r="A318">
        <v>92</v>
      </c>
      <c r="C318">
        <v>1</v>
      </c>
      <c r="D318">
        <v>8.6999999999999993</v>
      </c>
      <c r="E318">
        <v>2.4</v>
      </c>
      <c r="F318">
        <f t="shared" si="75"/>
        <v>20.88</v>
      </c>
      <c r="G318">
        <f>AVERAGE(D318:D322)</f>
        <v>6.14</v>
      </c>
      <c r="H318">
        <f t="shared" ref="H318:I318" si="91">AVERAGE(E318:E322)</f>
        <v>1.56</v>
      </c>
      <c r="I318">
        <f t="shared" si="91"/>
        <v>11.515999999999998</v>
      </c>
      <c r="J318">
        <v>14.5</v>
      </c>
      <c r="K318">
        <v>0.5</v>
      </c>
      <c r="L318">
        <v>25.5</v>
      </c>
      <c r="M318">
        <v>1.2</v>
      </c>
      <c r="N318">
        <v>1</v>
      </c>
      <c r="O318" t="s">
        <v>118</v>
      </c>
      <c r="P318">
        <v>1</v>
      </c>
    </row>
    <row r="319" spans="1:17" x14ac:dyDescent="0.25">
      <c r="C319">
        <v>2</v>
      </c>
      <c r="D319">
        <v>9.5</v>
      </c>
      <c r="E319">
        <v>2.2999999999999998</v>
      </c>
      <c r="F319">
        <f t="shared" si="75"/>
        <v>21.849999999999998</v>
      </c>
    </row>
    <row r="320" spans="1:17" x14ac:dyDescent="0.25">
      <c r="C320">
        <v>3</v>
      </c>
      <c r="D320">
        <v>7</v>
      </c>
      <c r="E320">
        <v>1.4</v>
      </c>
      <c r="F320">
        <f t="shared" si="75"/>
        <v>9.7999999999999989</v>
      </c>
    </row>
    <row r="321" spans="1:17" x14ac:dyDescent="0.25">
      <c r="C321">
        <v>4</v>
      </c>
      <c r="D321">
        <v>4</v>
      </c>
      <c r="E321">
        <v>1</v>
      </c>
      <c r="F321">
        <f t="shared" si="75"/>
        <v>4</v>
      </c>
    </row>
    <row r="322" spans="1:17" x14ac:dyDescent="0.25">
      <c r="C322">
        <v>5</v>
      </c>
      <c r="D322">
        <v>1.5</v>
      </c>
      <c r="E322">
        <v>0.7</v>
      </c>
      <c r="F322">
        <f t="shared" si="75"/>
        <v>1.0499999999999998</v>
      </c>
    </row>
    <row r="323" spans="1:17" x14ac:dyDescent="0.25">
      <c r="A323">
        <v>93</v>
      </c>
      <c r="C323">
        <v>1</v>
      </c>
      <c r="D323">
        <v>12.1</v>
      </c>
      <c r="E323">
        <v>2.4</v>
      </c>
      <c r="F323">
        <f t="shared" si="75"/>
        <v>29.04</v>
      </c>
      <c r="G323">
        <f>AVERAGE(D323:D327)</f>
        <v>8.98</v>
      </c>
      <c r="H323">
        <f t="shared" ref="H323:I323" si="92">AVERAGE(E323:E327)</f>
        <v>1.5</v>
      </c>
      <c r="I323">
        <f t="shared" si="92"/>
        <v>16.033999999999999</v>
      </c>
      <c r="J323">
        <v>16</v>
      </c>
      <c r="K323">
        <v>0.4</v>
      </c>
      <c r="L323">
        <v>26</v>
      </c>
      <c r="M323">
        <v>0.6</v>
      </c>
      <c r="N323">
        <v>0</v>
      </c>
      <c r="O323" t="s">
        <v>119</v>
      </c>
      <c r="P323">
        <v>1</v>
      </c>
    </row>
    <row r="324" spans="1:17" x14ac:dyDescent="0.25">
      <c r="C324">
        <v>2</v>
      </c>
      <c r="D324">
        <v>14</v>
      </c>
      <c r="E324">
        <v>2.1</v>
      </c>
      <c r="F324">
        <f t="shared" si="75"/>
        <v>29.400000000000002</v>
      </c>
    </row>
    <row r="325" spans="1:17" x14ac:dyDescent="0.25">
      <c r="C325">
        <v>3</v>
      </c>
      <c r="D325">
        <v>11</v>
      </c>
      <c r="E325">
        <v>1.3</v>
      </c>
      <c r="F325">
        <f t="shared" si="75"/>
        <v>14.3</v>
      </c>
    </row>
    <row r="326" spans="1:17" x14ac:dyDescent="0.25">
      <c r="C326">
        <v>4</v>
      </c>
      <c r="D326">
        <v>5.5</v>
      </c>
      <c r="E326">
        <v>1.1000000000000001</v>
      </c>
      <c r="F326">
        <f t="shared" si="75"/>
        <v>6.0500000000000007</v>
      </c>
    </row>
    <row r="327" spans="1:17" x14ac:dyDescent="0.25">
      <c r="C327">
        <v>5</v>
      </c>
      <c r="D327">
        <v>2.2999999999999998</v>
      </c>
      <c r="E327">
        <v>0.6</v>
      </c>
      <c r="F327">
        <f t="shared" si="75"/>
        <v>1.38</v>
      </c>
    </row>
    <row r="328" spans="1:17" x14ac:dyDescent="0.25">
      <c r="A328">
        <v>94</v>
      </c>
      <c r="C328">
        <v>1</v>
      </c>
      <c r="D328">
        <v>8</v>
      </c>
      <c r="E328">
        <v>2.2000000000000002</v>
      </c>
      <c r="F328">
        <f t="shared" si="75"/>
        <v>17.600000000000001</v>
      </c>
      <c r="G328">
        <f>AVERAGE(D328:D332)</f>
        <v>6.94</v>
      </c>
      <c r="H328">
        <f t="shared" ref="H328:I328" si="93">AVERAGE(E328:E332)</f>
        <v>1.52</v>
      </c>
      <c r="I328">
        <f t="shared" si="93"/>
        <v>12.608000000000001</v>
      </c>
      <c r="J328">
        <v>20.5</v>
      </c>
      <c r="K328">
        <v>0.5</v>
      </c>
      <c r="L328">
        <v>32.700000000000003</v>
      </c>
      <c r="M328">
        <v>1.5</v>
      </c>
      <c r="N328">
        <v>1</v>
      </c>
      <c r="O328" t="s">
        <v>120</v>
      </c>
      <c r="P328">
        <v>1</v>
      </c>
      <c r="Q328" t="s">
        <v>116</v>
      </c>
    </row>
    <row r="329" spans="1:17" x14ac:dyDescent="0.25">
      <c r="C329">
        <v>2</v>
      </c>
      <c r="D329">
        <v>12.5</v>
      </c>
      <c r="E329">
        <v>2.2000000000000002</v>
      </c>
      <c r="F329">
        <f t="shared" si="75"/>
        <v>27.500000000000004</v>
      </c>
    </row>
    <row r="330" spans="1:17" x14ac:dyDescent="0.25">
      <c r="C330">
        <v>3</v>
      </c>
      <c r="D330">
        <v>8</v>
      </c>
      <c r="E330">
        <v>1.6</v>
      </c>
      <c r="F330">
        <f t="shared" si="75"/>
        <v>12.8</v>
      </c>
    </row>
    <row r="331" spans="1:17" x14ac:dyDescent="0.25">
      <c r="C331">
        <v>4</v>
      </c>
      <c r="D331">
        <v>4</v>
      </c>
      <c r="E331">
        <v>0.9</v>
      </c>
      <c r="F331">
        <f t="shared" ref="F331:F348" si="94">D331*E331</f>
        <v>3.6</v>
      </c>
    </row>
    <row r="332" spans="1:17" x14ac:dyDescent="0.25">
      <c r="C332">
        <v>5</v>
      </c>
      <c r="D332">
        <v>2.2000000000000002</v>
      </c>
      <c r="E332">
        <v>0.7</v>
      </c>
      <c r="F332">
        <f t="shared" si="94"/>
        <v>1.54</v>
      </c>
    </row>
    <row r="333" spans="1:17" x14ac:dyDescent="0.25">
      <c r="A333">
        <v>95</v>
      </c>
      <c r="C333">
        <v>1</v>
      </c>
      <c r="D333">
        <v>10.4</v>
      </c>
      <c r="E333">
        <v>2.2000000000000002</v>
      </c>
      <c r="F333">
        <f t="shared" si="94"/>
        <v>22.880000000000003</v>
      </c>
      <c r="G333">
        <f>AVERAGE(D333:D337)</f>
        <v>8.6</v>
      </c>
      <c r="H333">
        <f t="shared" ref="H333:I333" si="95">AVERAGE(E333:E337)</f>
        <v>1.78</v>
      </c>
      <c r="I333">
        <f t="shared" si="95"/>
        <v>17.360000000000003</v>
      </c>
      <c r="J333">
        <v>18.8</v>
      </c>
      <c r="K333">
        <v>0.6</v>
      </c>
      <c r="L333">
        <v>37.5</v>
      </c>
      <c r="M333">
        <v>1.3</v>
      </c>
      <c r="N333">
        <v>1</v>
      </c>
      <c r="O333" t="s">
        <v>25</v>
      </c>
      <c r="P333">
        <v>1</v>
      </c>
    </row>
    <row r="334" spans="1:17" x14ac:dyDescent="0.25">
      <c r="C334">
        <v>2</v>
      </c>
      <c r="D334">
        <v>14.4</v>
      </c>
      <c r="E334">
        <v>2.2999999999999998</v>
      </c>
      <c r="F334">
        <f t="shared" si="94"/>
        <v>33.119999999999997</v>
      </c>
    </row>
    <row r="335" spans="1:17" x14ac:dyDescent="0.25">
      <c r="C335">
        <v>3</v>
      </c>
      <c r="D335">
        <v>10.199999999999999</v>
      </c>
      <c r="E335">
        <v>2</v>
      </c>
      <c r="F335">
        <f t="shared" si="94"/>
        <v>20.399999999999999</v>
      </c>
    </row>
    <row r="336" spans="1:17" x14ac:dyDescent="0.25">
      <c r="C336">
        <v>4</v>
      </c>
      <c r="D336">
        <v>6</v>
      </c>
      <c r="E336">
        <v>1.4</v>
      </c>
      <c r="F336">
        <f t="shared" si="94"/>
        <v>8.3999999999999986</v>
      </c>
    </row>
    <row r="337" spans="1:16" x14ac:dyDescent="0.25">
      <c r="C337">
        <v>5</v>
      </c>
      <c r="D337">
        <v>2</v>
      </c>
      <c r="E337">
        <v>1</v>
      </c>
      <c r="F337">
        <f t="shared" si="94"/>
        <v>2</v>
      </c>
    </row>
    <row r="338" spans="1:16" x14ac:dyDescent="0.25">
      <c r="A338">
        <v>96</v>
      </c>
      <c r="C338">
        <v>1</v>
      </c>
      <c r="D338">
        <v>10</v>
      </c>
      <c r="E338">
        <v>2.2000000000000002</v>
      </c>
      <c r="F338">
        <f t="shared" si="94"/>
        <v>22</v>
      </c>
      <c r="G338">
        <f>AVERAGE(D338:D342)</f>
        <v>7.2799999999999994</v>
      </c>
      <c r="H338">
        <f t="shared" ref="H338:I338" si="96">AVERAGE(E338:E342)</f>
        <v>1.4600000000000002</v>
      </c>
      <c r="I338">
        <f t="shared" si="96"/>
        <v>13.39</v>
      </c>
      <c r="J338">
        <v>18</v>
      </c>
      <c r="K338">
        <v>0.5</v>
      </c>
      <c r="L338">
        <v>30.3</v>
      </c>
      <c r="M338">
        <v>1.2</v>
      </c>
      <c r="N338">
        <v>1</v>
      </c>
      <c r="O338" t="s">
        <v>26</v>
      </c>
      <c r="P338">
        <v>1</v>
      </c>
    </row>
    <row r="339" spans="1:16" x14ac:dyDescent="0.25">
      <c r="C339">
        <v>2</v>
      </c>
      <c r="D339">
        <v>12.5</v>
      </c>
      <c r="E339">
        <v>2.2999999999999998</v>
      </c>
      <c r="F339">
        <f t="shared" si="94"/>
        <v>28.749999999999996</v>
      </c>
    </row>
    <row r="340" spans="1:16" x14ac:dyDescent="0.25">
      <c r="C340">
        <v>3</v>
      </c>
      <c r="D340">
        <v>8.5</v>
      </c>
      <c r="E340">
        <v>1.4</v>
      </c>
      <c r="F340">
        <f t="shared" si="94"/>
        <v>11.899999999999999</v>
      </c>
    </row>
    <row r="341" spans="1:16" x14ac:dyDescent="0.25">
      <c r="C341">
        <v>4</v>
      </c>
      <c r="D341">
        <v>4</v>
      </c>
      <c r="E341">
        <v>0.9</v>
      </c>
      <c r="F341">
        <f t="shared" si="94"/>
        <v>3.6</v>
      </c>
    </row>
    <row r="342" spans="1:16" x14ac:dyDescent="0.25">
      <c r="C342">
        <v>5</v>
      </c>
      <c r="D342">
        <v>1.4</v>
      </c>
      <c r="E342">
        <v>0.5</v>
      </c>
      <c r="F342">
        <f t="shared" si="94"/>
        <v>0.7</v>
      </c>
    </row>
    <row r="343" spans="1:16" x14ac:dyDescent="0.25">
      <c r="A343">
        <v>97</v>
      </c>
      <c r="C343">
        <v>1</v>
      </c>
      <c r="D343">
        <v>5.6</v>
      </c>
      <c r="E343">
        <v>1</v>
      </c>
      <c r="F343">
        <f t="shared" si="94"/>
        <v>5.6</v>
      </c>
      <c r="G343">
        <f>AVERAGE(D343:D344)</f>
        <v>4.9499999999999993</v>
      </c>
      <c r="H343">
        <f t="shared" ref="H343:I343" si="97">AVERAGE(E343:E344)</f>
        <v>0.7</v>
      </c>
      <c r="I343">
        <f t="shared" si="97"/>
        <v>3.6599999999999997</v>
      </c>
      <c r="J343">
        <v>0</v>
      </c>
      <c r="K343">
        <v>0</v>
      </c>
      <c r="L343" t="s">
        <v>19</v>
      </c>
      <c r="P343">
        <v>0</v>
      </c>
    </row>
    <row r="344" spans="1:16" x14ac:dyDescent="0.25">
      <c r="C344">
        <v>2</v>
      </c>
      <c r="D344">
        <v>4.3</v>
      </c>
      <c r="E344">
        <v>0.4</v>
      </c>
      <c r="F344">
        <f t="shared" si="94"/>
        <v>1.72</v>
      </c>
    </row>
    <row r="345" spans="1:16" x14ac:dyDescent="0.25">
      <c r="A345">
        <v>98</v>
      </c>
      <c r="C345">
        <v>1</v>
      </c>
      <c r="D345">
        <v>6.5</v>
      </c>
      <c r="E345">
        <v>1.2</v>
      </c>
      <c r="F345">
        <f t="shared" si="94"/>
        <v>7.8</v>
      </c>
      <c r="G345">
        <f>AVERAGE(D345:D346)</f>
        <v>4.6500000000000004</v>
      </c>
      <c r="H345">
        <f t="shared" ref="H345:I345" si="98">AVERAGE(E345:E346)</f>
        <v>1.05</v>
      </c>
      <c r="I345">
        <f t="shared" si="98"/>
        <v>5.16</v>
      </c>
      <c r="J345">
        <v>6.5</v>
      </c>
      <c r="K345">
        <v>0.3</v>
      </c>
      <c r="L345">
        <v>11.5</v>
      </c>
      <c r="M345">
        <v>0.3</v>
      </c>
      <c r="P345">
        <v>1</v>
      </c>
    </row>
    <row r="346" spans="1:16" x14ac:dyDescent="0.25">
      <c r="C346">
        <v>2</v>
      </c>
      <c r="D346">
        <v>2.8</v>
      </c>
      <c r="E346">
        <v>0.9</v>
      </c>
      <c r="F346">
        <f t="shared" si="94"/>
        <v>2.52</v>
      </c>
    </row>
    <row r="347" spans="1:16" x14ac:dyDescent="0.25">
      <c r="A347">
        <v>99</v>
      </c>
      <c r="C347">
        <v>1</v>
      </c>
      <c r="D347">
        <v>4.5</v>
      </c>
      <c r="E347">
        <v>1.2</v>
      </c>
      <c r="F347">
        <f t="shared" si="94"/>
        <v>5.3999999999999995</v>
      </c>
      <c r="G347">
        <v>4.5</v>
      </c>
      <c r="H347">
        <v>1.2</v>
      </c>
      <c r="I347">
        <f t="shared" ref="I347:I348" si="99">G347*H347</f>
        <v>5.3999999999999995</v>
      </c>
      <c r="J347">
        <v>0</v>
      </c>
      <c r="K347">
        <v>0</v>
      </c>
      <c r="L347">
        <v>0</v>
      </c>
      <c r="M347">
        <v>0</v>
      </c>
      <c r="N347">
        <v>0</v>
      </c>
      <c r="P347">
        <v>1</v>
      </c>
    </row>
    <row r="348" spans="1:16" x14ac:dyDescent="0.25">
      <c r="A348">
        <v>100</v>
      </c>
      <c r="C348">
        <v>1</v>
      </c>
      <c r="D348">
        <v>6</v>
      </c>
      <c r="E348">
        <v>1</v>
      </c>
      <c r="F348">
        <f t="shared" si="94"/>
        <v>6</v>
      </c>
      <c r="G348">
        <v>6</v>
      </c>
      <c r="H348">
        <v>1</v>
      </c>
      <c r="I348">
        <f t="shared" si="99"/>
        <v>6</v>
      </c>
      <c r="J348">
        <v>0</v>
      </c>
      <c r="K348">
        <v>0</v>
      </c>
      <c r="L348" t="s">
        <v>19</v>
      </c>
      <c r="P348">
        <v>0</v>
      </c>
    </row>
  </sheetData>
  <mergeCells count="2">
    <mergeCell ref="D2:K2"/>
    <mergeCell ref="L2:O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topLeftCell="A91" workbookViewId="0">
      <selection activeCell="L138" sqref="L138"/>
    </sheetView>
  </sheetViews>
  <sheetFormatPr defaultRowHeight="15" x14ac:dyDescent="0.25"/>
  <cols>
    <col min="3" max="3" width="11.85546875" customWidth="1"/>
    <col min="6" max="6" width="10.7109375" customWidth="1"/>
  </cols>
  <sheetData>
    <row r="1" spans="1:7" ht="60" x14ac:dyDescent="0.25">
      <c r="A1" s="5" t="s">
        <v>88</v>
      </c>
      <c r="B1" s="5" t="s">
        <v>90</v>
      </c>
      <c r="C1" s="5" t="s">
        <v>91</v>
      </c>
      <c r="D1" s="5" t="s">
        <v>92</v>
      </c>
      <c r="E1" s="5" t="s">
        <v>97</v>
      </c>
      <c r="F1" s="5" t="s">
        <v>98</v>
      </c>
      <c r="G1" s="5" t="s">
        <v>11</v>
      </c>
    </row>
    <row r="2" spans="1:7" ht="15" customHeight="1" x14ac:dyDescent="0.25">
      <c r="A2" s="5"/>
      <c r="B2" s="5"/>
      <c r="C2" s="34" t="s">
        <v>121</v>
      </c>
      <c r="D2" s="34"/>
      <c r="E2" s="34"/>
      <c r="F2" s="34"/>
      <c r="G2" s="5"/>
    </row>
    <row r="3" spans="1:7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7" x14ac:dyDescent="0.25">
      <c r="A4">
        <v>2</v>
      </c>
      <c r="B4">
        <v>1</v>
      </c>
      <c r="C4">
        <v>6.5</v>
      </c>
      <c r="D4">
        <v>1.3</v>
      </c>
      <c r="E4">
        <v>0</v>
      </c>
    </row>
    <row r="5" spans="1:7" x14ac:dyDescent="0.25">
      <c r="A5">
        <v>2</v>
      </c>
      <c r="B5">
        <v>2</v>
      </c>
      <c r="C5">
        <v>4.5</v>
      </c>
      <c r="D5">
        <v>1.6</v>
      </c>
    </row>
    <row r="6" spans="1:7" x14ac:dyDescent="0.25">
      <c r="A6">
        <v>2</v>
      </c>
      <c r="B6">
        <v>3</v>
      </c>
      <c r="C6">
        <v>3.7</v>
      </c>
      <c r="D6">
        <v>0.7</v>
      </c>
    </row>
    <row r="7" spans="1:7" x14ac:dyDescent="0.25">
      <c r="A7">
        <v>3</v>
      </c>
      <c r="B7">
        <v>0</v>
      </c>
      <c r="C7">
        <v>0</v>
      </c>
      <c r="D7">
        <v>0</v>
      </c>
      <c r="E7">
        <v>0</v>
      </c>
    </row>
    <row r="8" spans="1:7" x14ac:dyDescent="0.25">
      <c r="A8">
        <v>4</v>
      </c>
      <c r="B8">
        <v>1</v>
      </c>
      <c r="C8">
        <v>4</v>
      </c>
      <c r="D8">
        <v>1</v>
      </c>
      <c r="E8">
        <v>0</v>
      </c>
    </row>
    <row r="9" spans="1:7" x14ac:dyDescent="0.25">
      <c r="A9">
        <v>4</v>
      </c>
      <c r="B9">
        <v>2</v>
      </c>
      <c r="C9">
        <v>3.5</v>
      </c>
      <c r="D9">
        <v>0.5</v>
      </c>
    </row>
    <row r="10" spans="1:7" x14ac:dyDescent="0.25">
      <c r="A10">
        <v>5</v>
      </c>
      <c r="B10">
        <v>1</v>
      </c>
      <c r="C10">
        <v>6.5</v>
      </c>
      <c r="D10">
        <v>1.2</v>
      </c>
      <c r="E10">
        <v>0</v>
      </c>
    </row>
    <row r="11" spans="1:7" x14ac:dyDescent="0.25">
      <c r="A11">
        <v>5</v>
      </c>
      <c r="B11">
        <v>2</v>
      </c>
      <c r="C11">
        <v>7</v>
      </c>
      <c r="D11">
        <v>1.2</v>
      </c>
    </row>
    <row r="12" spans="1:7" x14ac:dyDescent="0.25">
      <c r="A12">
        <v>6</v>
      </c>
      <c r="B12">
        <v>1</v>
      </c>
      <c r="C12">
        <v>6</v>
      </c>
      <c r="D12">
        <v>1.8</v>
      </c>
      <c r="E12">
        <v>0</v>
      </c>
    </row>
    <row r="13" spans="1:7" x14ac:dyDescent="0.25">
      <c r="A13">
        <v>7</v>
      </c>
      <c r="B13">
        <v>1</v>
      </c>
      <c r="C13">
        <v>6.5</v>
      </c>
      <c r="D13">
        <v>2.1</v>
      </c>
      <c r="E13">
        <v>0</v>
      </c>
    </row>
    <row r="14" spans="1:7" x14ac:dyDescent="0.25">
      <c r="A14">
        <v>7</v>
      </c>
      <c r="B14">
        <v>2</v>
      </c>
      <c r="C14">
        <v>7</v>
      </c>
      <c r="D14">
        <v>1.8</v>
      </c>
    </row>
    <row r="15" spans="1:7" x14ac:dyDescent="0.25">
      <c r="A15">
        <v>7</v>
      </c>
      <c r="B15">
        <v>3</v>
      </c>
      <c r="C15">
        <v>5.3</v>
      </c>
      <c r="D15">
        <v>1</v>
      </c>
    </row>
    <row r="16" spans="1:7" x14ac:dyDescent="0.25">
      <c r="A16">
        <v>8</v>
      </c>
      <c r="B16">
        <v>1</v>
      </c>
      <c r="C16">
        <v>6.5</v>
      </c>
      <c r="D16">
        <v>1.2</v>
      </c>
      <c r="E16">
        <v>0</v>
      </c>
    </row>
    <row r="17" spans="1:7" x14ac:dyDescent="0.25">
      <c r="A17">
        <v>8</v>
      </c>
      <c r="B17">
        <v>2</v>
      </c>
      <c r="C17">
        <v>6.7</v>
      </c>
      <c r="D17">
        <v>1</v>
      </c>
    </row>
    <row r="18" spans="1:7" x14ac:dyDescent="0.25">
      <c r="A18">
        <v>9</v>
      </c>
      <c r="B18">
        <v>1</v>
      </c>
      <c r="C18">
        <v>7</v>
      </c>
      <c r="D18">
        <v>1.6</v>
      </c>
      <c r="E18">
        <v>0</v>
      </c>
    </row>
    <row r="19" spans="1:7" x14ac:dyDescent="0.25">
      <c r="A19">
        <v>9</v>
      </c>
      <c r="B19">
        <v>2</v>
      </c>
      <c r="C19">
        <v>6</v>
      </c>
      <c r="D19">
        <v>1.6</v>
      </c>
    </row>
    <row r="20" spans="1:7" x14ac:dyDescent="0.25">
      <c r="A20">
        <v>10</v>
      </c>
      <c r="B20">
        <v>1</v>
      </c>
      <c r="C20">
        <v>8</v>
      </c>
      <c r="D20">
        <v>2</v>
      </c>
      <c r="E20">
        <v>0</v>
      </c>
    </row>
    <row r="21" spans="1:7" x14ac:dyDescent="0.25">
      <c r="A21">
        <v>10</v>
      </c>
      <c r="B21">
        <v>2</v>
      </c>
      <c r="C21">
        <v>10.5</v>
      </c>
      <c r="D21">
        <v>1.8</v>
      </c>
    </row>
    <row r="22" spans="1:7" x14ac:dyDescent="0.25">
      <c r="A22">
        <v>10</v>
      </c>
      <c r="B22">
        <v>3</v>
      </c>
      <c r="C22">
        <v>8</v>
      </c>
      <c r="D22">
        <v>1.4</v>
      </c>
    </row>
    <row r="23" spans="1:7" x14ac:dyDescent="0.25">
      <c r="A23">
        <v>11</v>
      </c>
      <c r="B23">
        <v>1</v>
      </c>
      <c r="C23">
        <v>4.5</v>
      </c>
      <c r="D23">
        <v>1</v>
      </c>
      <c r="E23">
        <v>0</v>
      </c>
    </row>
    <row r="24" spans="1:7" x14ac:dyDescent="0.25">
      <c r="A24">
        <v>11</v>
      </c>
      <c r="B24">
        <v>2</v>
      </c>
      <c r="C24">
        <v>4.5</v>
      </c>
      <c r="D24">
        <v>0.6</v>
      </c>
    </row>
    <row r="25" spans="1:7" x14ac:dyDescent="0.25">
      <c r="A25">
        <v>12</v>
      </c>
      <c r="B25">
        <v>1</v>
      </c>
      <c r="C25">
        <v>3.5</v>
      </c>
      <c r="D25">
        <v>0.5</v>
      </c>
      <c r="E25">
        <v>0</v>
      </c>
    </row>
    <row r="26" spans="1:7" x14ac:dyDescent="0.25">
      <c r="A26">
        <v>13</v>
      </c>
      <c r="B26">
        <v>0</v>
      </c>
      <c r="C26">
        <v>0</v>
      </c>
      <c r="D26">
        <v>0</v>
      </c>
      <c r="E26">
        <v>0</v>
      </c>
    </row>
    <row r="27" spans="1:7" x14ac:dyDescent="0.25">
      <c r="A27">
        <v>14</v>
      </c>
      <c r="B27">
        <v>1</v>
      </c>
      <c r="G27" t="s">
        <v>27</v>
      </c>
    </row>
    <row r="28" spans="1:7" x14ac:dyDescent="0.25">
      <c r="A28">
        <v>14</v>
      </c>
      <c r="B28">
        <v>2</v>
      </c>
    </row>
    <row r="29" spans="1:7" x14ac:dyDescent="0.25">
      <c r="A29">
        <v>15</v>
      </c>
      <c r="B29">
        <v>1</v>
      </c>
      <c r="C29">
        <v>4.5</v>
      </c>
      <c r="D29">
        <v>1</v>
      </c>
      <c r="E29">
        <v>0</v>
      </c>
    </row>
    <row r="30" spans="1:7" x14ac:dyDescent="0.25">
      <c r="A30">
        <v>15</v>
      </c>
      <c r="B30">
        <v>2</v>
      </c>
      <c r="C30">
        <v>3.5</v>
      </c>
      <c r="D30">
        <v>0.8</v>
      </c>
    </row>
    <row r="31" spans="1:7" x14ac:dyDescent="0.25">
      <c r="A31">
        <v>16</v>
      </c>
      <c r="B31">
        <v>1</v>
      </c>
      <c r="C31">
        <v>4.5</v>
      </c>
      <c r="D31">
        <v>0.8</v>
      </c>
      <c r="E31">
        <v>0</v>
      </c>
    </row>
    <row r="32" spans="1:7" x14ac:dyDescent="0.25">
      <c r="A32">
        <v>17</v>
      </c>
      <c r="B32">
        <v>1</v>
      </c>
      <c r="C32">
        <v>7</v>
      </c>
      <c r="D32">
        <v>1.5</v>
      </c>
      <c r="E32">
        <v>0</v>
      </c>
    </row>
    <row r="33" spans="1:5" x14ac:dyDescent="0.25">
      <c r="A33">
        <v>17</v>
      </c>
      <c r="B33">
        <v>2</v>
      </c>
      <c r="C33">
        <v>6.5</v>
      </c>
      <c r="D33">
        <v>1.3</v>
      </c>
    </row>
    <row r="34" spans="1:5" x14ac:dyDescent="0.25">
      <c r="A34">
        <v>18</v>
      </c>
      <c r="B34">
        <v>1</v>
      </c>
      <c r="C34">
        <v>4.5999999999999996</v>
      </c>
      <c r="D34">
        <v>1.3</v>
      </c>
      <c r="E34">
        <v>0</v>
      </c>
    </row>
    <row r="35" spans="1:5" x14ac:dyDescent="0.25">
      <c r="A35">
        <v>18</v>
      </c>
      <c r="B35">
        <v>2</v>
      </c>
      <c r="C35">
        <v>4</v>
      </c>
      <c r="D35">
        <v>1.5</v>
      </c>
    </row>
    <row r="36" spans="1:5" x14ac:dyDescent="0.25">
      <c r="A36">
        <v>19</v>
      </c>
      <c r="B36">
        <v>1</v>
      </c>
      <c r="C36">
        <v>7.8</v>
      </c>
      <c r="D36">
        <v>1.2</v>
      </c>
      <c r="E36">
        <v>0</v>
      </c>
    </row>
    <row r="37" spans="1:5" x14ac:dyDescent="0.25">
      <c r="A37">
        <v>19</v>
      </c>
      <c r="B37">
        <v>2</v>
      </c>
      <c r="C37">
        <v>6</v>
      </c>
      <c r="D37">
        <v>1.5</v>
      </c>
    </row>
    <row r="38" spans="1:5" x14ac:dyDescent="0.25">
      <c r="A38">
        <v>20</v>
      </c>
      <c r="B38">
        <v>0</v>
      </c>
    </row>
    <row r="39" spans="1:5" x14ac:dyDescent="0.25">
      <c r="A39">
        <v>21</v>
      </c>
      <c r="B39">
        <v>1</v>
      </c>
      <c r="C39">
        <v>3</v>
      </c>
      <c r="D39">
        <v>0.3</v>
      </c>
      <c r="E39">
        <v>0</v>
      </c>
    </row>
    <row r="40" spans="1:5" x14ac:dyDescent="0.25">
      <c r="A40">
        <v>22</v>
      </c>
      <c r="B40">
        <v>1</v>
      </c>
      <c r="C40">
        <v>8.5</v>
      </c>
      <c r="D40">
        <v>2</v>
      </c>
      <c r="E40">
        <v>0</v>
      </c>
    </row>
    <row r="41" spans="1:5" x14ac:dyDescent="0.25">
      <c r="A41">
        <v>22</v>
      </c>
      <c r="B41">
        <v>2</v>
      </c>
      <c r="C41">
        <v>9.5</v>
      </c>
      <c r="D41">
        <v>1.6</v>
      </c>
    </row>
    <row r="42" spans="1:5" x14ac:dyDescent="0.25">
      <c r="A42">
        <v>22</v>
      </c>
      <c r="B42">
        <v>3</v>
      </c>
      <c r="C42">
        <v>7</v>
      </c>
      <c r="D42">
        <v>1.2</v>
      </c>
    </row>
    <row r="43" spans="1:5" x14ac:dyDescent="0.25">
      <c r="A43">
        <v>23</v>
      </c>
      <c r="B43">
        <v>1</v>
      </c>
      <c r="C43">
        <v>3.5</v>
      </c>
      <c r="D43">
        <v>1</v>
      </c>
      <c r="E43">
        <v>0</v>
      </c>
    </row>
    <row r="44" spans="1:5" x14ac:dyDescent="0.25">
      <c r="A44">
        <v>23</v>
      </c>
      <c r="B44">
        <v>2</v>
      </c>
      <c r="C44">
        <v>4.5</v>
      </c>
      <c r="D44">
        <v>1</v>
      </c>
    </row>
    <row r="45" spans="1:5" x14ac:dyDescent="0.25">
      <c r="A45">
        <v>24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25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26</v>
      </c>
      <c r="B47">
        <v>1</v>
      </c>
      <c r="C47">
        <v>1.5</v>
      </c>
      <c r="D47">
        <v>0.9</v>
      </c>
      <c r="E47">
        <v>0</v>
      </c>
    </row>
    <row r="48" spans="1:5" x14ac:dyDescent="0.25">
      <c r="A48">
        <v>26</v>
      </c>
      <c r="B48">
        <v>2</v>
      </c>
      <c r="C48">
        <v>2.6</v>
      </c>
      <c r="D48">
        <v>0.7</v>
      </c>
    </row>
    <row r="49" spans="1:5" x14ac:dyDescent="0.25">
      <c r="A49">
        <v>27</v>
      </c>
      <c r="B49">
        <v>1</v>
      </c>
      <c r="C49">
        <v>5.5</v>
      </c>
      <c r="D49">
        <v>1</v>
      </c>
      <c r="E49">
        <v>0</v>
      </c>
    </row>
    <row r="50" spans="1:5" x14ac:dyDescent="0.25">
      <c r="A50">
        <v>27</v>
      </c>
      <c r="B50">
        <v>2</v>
      </c>
      <c r="C50">
        <v>5</v>
      </c>
      <c r="D50">
        <v>1.4</v>
      </c>
    </row>
    <row r="51" spans="1:5" x14ac:dyDescent="0.25">
      <c r="A51">
        <v>27</v>
      </c>
      <c r="B51">
        <v>3</v>
      </c>
      <c r="C51">
        <v>5.5</v>
      </c>
      <c r="D51">
        <v>0.8</v>
      </c>
    </row>
    <row r="52" spans="1:5" x14ac:dyDescent="0.25">
      <c r="A52">
        <v>28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29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30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31</v>
      </c>
      <c r="B55">
        <v>1</v>
      </c>
      <c r="C55">
        <v>3.5</v>
      </c>
      <c r="D55">
        <v>1.5</v>
      </c>
      <c r="E55">
        <v>0</v>
      </c>
    </row>
    <row r="56" spans="1:5" x14ac:dyDescent="0.25">
      <c r="A56">
        <v>31</v>
      </c>
      <c r="B56">
        <v>2</v>
      </c>
      <c r="C56">
        <v>3.2</v>
      </c>
      <c r="D56">
        <v>1.1000000000000001</v>
      </c>
    </row>
    <row r="57" spans="1:5" x14ac:dyDescent="0.25">
      <c r="A57">
        <v>32</v>
      </c>
      <c r="B57">
        <v>1</v>
      </c>
      <c r="C57">
        <v>7.5</v>
      </c>
      <c r="D57">
        <v>2.5</v>
      </c>
      <c r="E57">
        <v>0</v>
      </c>
    </row>
    <row r="58" spans="1:5" x14ac:dyDescent="0.25">
      <c r="A58">
        <v>32</v>
      </c>
      <c r="B58">
        <v>2</v>
      </c>
      <c r="C58">
        <v>7.5</v>
      </c>
      <c r="D58">
        <v>1.9</v>
      </c>
    </row>
    <row r="59" spans="1:5" x14ac:dyDescent="0.25">
      <c r="A59">
        <v>32</v>
      </c>
      <c r="B59">
        <v>3</v>
      </c>
      <c r="C59">
        <v>6</v>
      </c>
      <c r="D59">
        <v>1.5</v>
      </c>
    </row>
    <row r="60" spans="1:5" x14ac:dyDescent="0.25">
      <c r="A60">
        <v>33</v>
      </c>
      <c r="B60">
        <v>1</v>
      </c>
      <c r="C60">
        <v>2.6</v>
      </c>
      <c r="D60">
        <v>0.8</v>
      </c>
      <c r="E60">
        <v>0</v>
      </c>
    </row>
    <row r="61" spans="1:5" x14ac:dyDescent="0.25">
      <c r="A61">
        <v>34</v>
      </c>
      <c r="B61">
        <v>1</v>
      </c>
      <c r="C61">
        <v>5.5</v>
      </c>
      <c r="D61">
        <v>1.5</v>
      </c>
      <c r="E61">
        <v>0</v>
      </c>
    </row>
    <row r="62" spans="1:5" x14ac:dyDescent="0.25">
      <c r="A62">
        <v>35</v>
      </c>
      <c r="B62">
        <v>1</v>
      </c>
      <c r="C62">
        <v>5</v>
      </c>
      <c r="D62">
        <v>1.3</v>
      </c>
      <c r="E62">
        <v>0</v>
      </c>
    </row>
    <row r="63" spans="1:5" x14ac:dyDescent="0.25">
      <c r="A63">
        <v>35</v>
      </c>
      <c r="B63">
        <v>2</v>
      </c>
      <c r="C63">
        <v>4.5999999999999996</v>
      </c>
      <c r="D63">
        <v>1.3</v>
      </c>
    </row>
    <row r="64" spans="1:5" x14ac:dyDescent="0.25">
      <c r="A64">
        <v>35</v>
      </c>
      <c r="B64">
        <v>3</v>
      </c>
      <c r="C64">
        <v>3.3</v>
      </c>
      <c r="D64">
        <v>0.6</v>
      </c>
    </row>
    <row r="65" spans="1:5" x14ac:dyDescent="0.25">
      <c r="A65">
        <v>37</v>
      </c>
      <c r="B65">
        <v>1</v>
      </c>
      <c r="C65">
        <v>6.7</v>
      </c>
      <c r="D65">
        <v>1.9</v>
      </c>
      <c r="E65">
        <v>0</v>
      </c>
    </row>
    <row r="66" spans="1:5" x14ac:dyDescent="0.25">
      <c r="A66">
        <v>37</v>
      </c>
      <c r="B66">
        <v>2</v>
      </c>
      <c r="C66">
        <v>8</v>
      </c>
      <c r="D66">
        <v>1.9</v>
      </c>
    </row>
    <row r="67" spans="1:5" x14ac:dyDescent="0.25">
      <c r="A67">
        <v>38</v>
      </c>
      <c r="B67">
        <v>1</v>
      </c>
      <c r="C67">
        <v>3</v>
      </c>
      <c r="D67">
        <v>1.7</v>
      </c>
    </row>
    <row r="68" spans="1:5" x14ac:dyDescent="0.25">
      <c r="A68">
        <v>38</v>
      </c>
      <c r="B68">
        <v>2</v>
      </c>
      <c r="C68">
        <v>5.5</v>
      </c>
      <c r="D68">
        <v>2</v>
      </c>
    </row>
    <row r="69" spans="1:5" x14ac:dyDescent="0.25">
      <c r="A69">
        <v>38</v>
      </c>
      <c r="B69">
        <v>3</v>
      </c>
      <c r="C69">
        <v>6</v>
      </c>
      <c r="D69">
        <v>1.9</v>
      </c>
    </row>
    <row r="70" spans="1:5" x14ac:dyDescent="0.25">
      <c r="A70">
        <v>38</v>
      </c>
      <c r="B70">
        <v>4</v>
      </c>
      <c r="C70">
        <v>3.6</v>
      </c>
      <c r="D70">
        <v>0.9</v>
      </c>
    </row>
    <row r="71" spans="1:5" x14ac:dyDescent="0.25">
      <c r="A71">
        <v>39</v>
      </c>
      <c r="B71">
        <v>1</v>
      </c>
      <c r="C71">
        <v>6.3</v>
      </c>
      <c r="D71">
        <v>1.5</v>
      </c>
      <c r="E71">
        <v>0</v>
      </c>
    </row>
    <row r="72" spans="1:5" x14ac:dyDescent="0.25">
      <c r="A72">
        <v>39</v>
      </c>
      <c r="B72">
        <v>2</v>
      </c>
      <c r="C72">
        <v>6.5</v>
      </c>
      <c r="D72">
        <v>1.3</v>
      </c>
      <c r="E72">
        <v>0</v>
      </c>
    </row>
    <row r="73" spans="1:5" x14ac:dyDescent="0.25">
      <c r="A73">
        <v>40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41</v>
      </c>
      <c r="B74">
        <v>1</v>
      </c>
      <c r="C74">
        <v>6.1</v>
      </c>
      <c r="D74">
        <v>1.2</v>
      </c>
      <c r="E74">
        <v>0</v>
      </c>
    </row>
    <row r="75" spans="1:5" x14ac:dyDescent="0.25">
      <c r="A75">
        <v>41</v>
      </c>
      <c r="B75">
        <v>2</v>
      </c>
      <c r="C75">
        <v>7.5</v>
      </c>
      <c r="D75">
        <v>1</v>
      </c>
    </row>
    <row r="76" spans="1:5" x14ac:dyDescent="0.25">
      <c r="A76">
        <v>42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43</v>
      </c>
      <c r="B77">
        <v>1</v>
      </c>
      <c r="C77">
        <v>4.5</v>
      </c>
      <c r="D77">
        <v>2</v>
      </c>
      <c r="E77">
        <v>0</v>
      </c>
    </row>
    <row r="78" spans="1:5" x14ac:dyDescent="0.25">
      <c r="A78">
        <v>43</v>
      </c>
      <c r="B78">
        <v>2</v>
      </c>
      <c r="C78">
        <v>6</v>
      </c>
      <c r="D78">
        <v>2</v>
      </c>
    </row>
    <row r="79" spans="1:5" x14ac:dyDescent="0.25">
      <c r="A79">
        <v>43</v>
      </c>
      <c r="B79">
        <v>3</v>
      </c>
      <c r="C79">
        <v>7.5</v>
      </c>
      <c r="D79">
        <v>1.8</v>
      </c>
    </row>
    <row r="80" spans="1:5" x14ac:dyDescent="0.25">
      <c r="A80">
        <v>43</v>
      </c>
      <c r="B80">
        <v>4</v>
      </c>
      <c r="C80">
        <v>6</v>
      </c>
      <c r="D80">
        <v>1</v>
      </c>
    </row>
    <row r="81" spans="1:5" x14ac:dyDescent="0.25">
      <c r="A81">
        <v>44</v>
      </c>
      <c r="B81">
        <v>1</v>
      </c>
      <c r="C81">
        <v>4.5</v>
      </c>
      <c r="D81">
        <v>1.2</v>
      </c>
      <c r="E81">
        <v>0</v>
      </c>
    </row>
    <row r="82" spans="1:5" x14ac:dyDescent="0.25">
      <c r="A82">
        <v>44</v>
      </c>
      <c r="B82">
        <v>2</v>
      </c>
      <c r="C82">
        <v>3.5</v>
      </c>
      <c r="D82">
        <v>1.2</v>
      </c>
    </row>
    <row r="83" spans="1:5" x14ac:dyDescent="0.25">
      <c r="A83">
        <v>44</v>
      </c>
      <c r="B83">
        <v>3</v>
      </c>
      <c r="C83">
        <v>4.5</v>
      </c>
      <c r="D83">
        <v>0.9</v>
      </c>
    </row>
    <row r="84" spans="1:5" x14ac:dyDescent="0.25">
      <c r="A84">
        <v>45</v>
      </c>
      <c r="B84">
        <v>1</v>
      </c>
      <c r="C84">
        <v>3</v>
      </c>
      <c r="D84">
        <v>0.8</v>
      </c>
      <c r="E84">
        <v>0</v>
      </c>
    </row>
    <row r="85" spans="1:5" x14ac:dyDescent="0.25">
      <c r="A85">
        <v>45</v>
      </c>
      <c r="B85">
        <v>2</v>
      </c>
      <c r="C85">
        <v>3.3</v>
      </c>
      <c r="D85">
        <v>0.7</v>
      </c>
    </row>
    <row r="86" spans="1:5" x14ac:dyDescent="0.25">
      <c r="A86">
        <v>46</v>
      </c>
      <c r="B86">
        <v>0</v>
      </c>
    </row>
    <row r="87" spans="1:5" x14ac:dyDescent="0.25">
      <c r="A87">
        <v>47</v>
      </c>
      <c r="B87">
        <v>1</v>
      </c>
      <c r="C87">
        <v>8</v>
      </c>
      <c r="D87">
        <v>2.1</v>
      </c>
      <c r="E87">
        <v>0</v>
      </c>
    </row>
    <row r="88" spans="1:5" x14ac:dyDescent="0.25">
      <c r="A88">
        <v>47</v>
      </c>
      <c r="B88">
        <v>2</v>
      </c>
      <c r="C88">
        <v>9.6</v>
      </c>
      <c r="D88">
        <v>1.6</v>
      </c>
    </row>
    <row r="89" spans="1:5" x14ac:dyDescent="0.25">
      <c r="A89">
        <v>47</v>
      </c>
      <c r="B89">
        <v>3</v>
      </c>
      <c r="C89">
        <v>10.5</v>
      </c>
      <c r="D89">
        <v>1.4</v>
      </c>
    </row>
    <row r="90" spans="1:5" x14ac:dyDescent="0.25">
      <c r="A90">
        <v>47</v>
      </c>
      <c r="B90">
        <v>4</v>
      </c>
      <c r="C90">
        <v>4.2</v>
      </c>
      <c r="D90">
        <v>0.3</v>
      </c>
    </row>
    <row r="91" spans="1:5" x14ac:dyDescent="0.25">
      <c r="A91">
        <v>48</v>
      </c>
      <c r="B91">
        <v>1</v>
      </c>
      <c r="C91">
        <v>4.5</v>
      </c>
      <c r="D91">
        <v>1.6</v>
      </c>
      <c r="E91">
        <v>0</v>
      </c>
    </row>
    <row r="92" spans="1:5" x14ac:dyDescent="0.25">
      <c r="A92">
        <v>48</v>
      </c>
      <c r="B92">
        <v>2</v>
      </c>
      <c r="C92">
        <v>5.5</v>
      </c>
      <c r="D92">
        <v>1.4</v>
      </c>
    </row>
    <row r="93" spans="1:5" x14ac:dyDescent="0.25">
      <c r="A93">
        <v>48</v>
      </c>
      <c r="B93">
        <v>3</v>
      </c>
      <c r="C93">
        <v>3.6</v>
      </c>
      <c r="D93">
        <v>0.8</v>
      </c>
    </row>
    <row r="94" spans="1:5" x14ac:dyDescent="0.25">
      <c r="A94">
        <v>49</v>
      </c>
      <c r="B94">
        <v>0</v>
      </c>
    </row>
    <row r="95" spans="1:5" x14ac:dyDescent="0.25">
      <c r="A95">
        <v>50</v>
      </c>
      <c r="B95">
        <v>0</v>
      </c>
    </row>
    <row r="96" spans="1:5" x14ac:dyDescent="0.25">
      <c r="A96">
        <v>51</v>
      </c>
      <c r="B96" t="s">
        <v>13</v>
      </c>
    </row>
    <row r="97" spans="1:5" x14ac:dyDescent="0.25">
      <c r="A97">
        <v>52</v>
      </c>
      <c r="B97">
        <v>1</v>
      </c>
      <c r="C97">
        <v>3.5</v>
      </c>
      <c r="D97">
        <v>1</v>
      </c>
      <c r="E97">
        <v>0</v>
      </c>
    </row>
    <row r="98" spans="1:5" x14ac:dyDescent="0.25">
      <c r="A98">
        <v>52</v>
      </c>
      <c r="B98">
        <v>2</v>
      </c>
      <c r="C98">
        <v>3</v>
      </c>
      <c r="D98">
        <v>0.5</v>
      </c>
    </row>
    <row r="99" spans="1:5" x14ac:dyDescent="0.25">
      <c r="A99">
        <v>55</v>
      </c>
      <c r="B99">
        <v>1</v>
      </c>
      <c r="C99">
        <v>7</v>
      </c>
      <c r="D99">
        <v>1.8</v>
      </c>
      <c r="E99">
        <v>0</v>
      </c>
    </row>
    <row r="100" spans="1:5" x14ac:dyDescent="0.25">
      <c r="A100">
        <v>55</v>
      </c>
      <c r="B100">
        <v>2</v>
      </c>
      <c r="C100">
        <v>6</v>
      </c>
      <c r="D100">
        <v>1.6</v>
      </c>
    </row>
    <row r="101" spans="1:5" x14ac:dyDescent="0.25">
      <c r="A101">
        <v>55</v>
      </c>
      <c r="B101">
        <v>3</v>
      </c>
      <c r="C101">
        <v>4.8</v>
      </c>
      <c r="D101">
        <v>0.9</v>
      </c>
    </row>
    <row r="102" spans="1:5" x14ac:dyDescent="0.25">
      <c r="A102">
        <v>56</v>
      </c>
      <c r="B102">
        <v>1</v>
      </c>
      <c r="C102">
        <v>7.5</v>
      </c>
      <c r="D102">
        <v>1.2</v>
      </c>
      <c r="E102">
        <v>0</v>
      </c>
    </row>
    <row r="103" spans="1:5" x14ac:dyDescent="0.25">
      <c r="A103">
        <v>56</v>
      </c>
      <c r="B103">
        <v>2</v>
      </c>
      <c r="C103">
        <v>7.4</v>
      </c>
      <c r="D103">
        <v>1.2</v>
      </c>
    </row>
    <row r="104" spans="1:5" x14ac:dyDescent="0.25">
      <c r="A104">
        <v>56</v>
      </c>
      <c r="B104">
        <v>3</v>
      </c>
      <c r="C104">
        <v>5.5</v>
      </c>
      <c r="D104">
        <v>0.7</v>
      </c>
    </row>
    <row r="105" spans="1:5" x14ac:dyDescent="0.25">
      <c r="A105">
        <v>57</v>
      </c>
      <c r="B105">
        <v>1</v>
      </c>
      <c r="C105">
        <v>7</v>
      </c>
      <c r="D105">
        <v>2.4</v>
      </c>
      <c r="E105">
        <v>0</v>
      </c>
    </row>
    <row r="106" spans="1:5" x14ac:dyDescent="0.25">
      <c r="A106">
        <v>57</v>
      </c>
      <c r="B106">
        <v>2</v>
      </c>
      <c r="C106">
        <v>7</v>
      </c>
      <c r="D106">
        <v>2</v>
      </c>
    </row>
    <row r="107" spans="1:5" x14ac:dyDescent="0.25">
      <c r="A107">
        <v>57</v>
      </c>
      <c r="B107">
        <v>3</v>
      </c>
      <c r="C107">
        <v>6.2</v>
      </c>
      <c r="D107">
        <v>1.8</v>
      </c>
    </row>
    <row r="108" spans="1:5" x14ac:dyDescent="0.25">
      <c r="A108">
        <v>58</v>
      </c>
      <c r="B108">
        <v>1</v>
      </c>
      <c r="C108">
        <v>6</v>
      </c>
      <c r="D108">
        <v>1.6</v>
      </c>
      <c r="E108">
        <v>0</v>
      </c>
    </row>
    <row r="109" spans="1:5" x14ac:dyDescent="0.25">
      <c r="A109">
        <v>58</v>
      </c>
      <c r="B109">
        <v>2</v>
      </c>
      <c r="C109">
        <v>6.5</v>
      </c>
      <c r="D109">
        <v>1.3</v>
      </c>
    </row>
    <row r="110" spans="1:5" x14ac:dyDescent="0.25">
      <c r="A110">
        <v>59</v>
      </c>
      <c r="B110">
        <v>1</v>
      </c>
      <c r="C110">
        <v>5.3</v>
      </c>
      <c r="D110">
        <v>1.2</v>
      </c>
      <c r="E110">
        <v>0</v>
      </c>
    </row>
    <row r="111" spans="1:5" x14ac:dyDescent="0.25">
      <c r="A111">
        <v>59</v>
      </c>
      <c r="B111">
        <v>2</v>
      </c>
      <c r="C111">
        <v>5</v>
      </c>
      <c r="D111">
        <v>0.9</v>
      </c>
    </row>
    <row r="112" spans="1:5" x14ac:dyDescent="0.25">
      <c r="A112">
        <v>61</v>
      </c>
      <c r="B112">
        <v>0</v>
      </c>
    </row>
    <row r="113" spans="1:5" x14ac:dyDescent="0.25">
      <c r="A113">
        <v>61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>
        <v>62</v>
      </c>
      <c r="B114">
        <v>1</v>
      </c>
      <c r="C114">
        <v>3.2</v>
      </c>
      <c r="D114">
        <v>0.6</v>
      </c>
      <c r="E114">
        <v>0</v>
      </c>
    </row>
    <row r="115" spans="1:5" x14ac:dyDescent="0.25">
      <c r="A115">
        <v>63</v>
      </c>
      <c r="B115">
        <v>1</v>
      </c>
      <c r="C115">
        <v>6.5</v>
      </c>
      <c r="D115">
        <v>2.1</v>
      </c>
      <c r="E115">
        <v>0</v>
      </c>
    </row>
    <row r="116" spans="1:5" x14ac:dyDescent="0.25">
      <c r="A116">
        <v>63</v>
      </c>
      <c r="B116">
        <v>2</v>
      </c>
      <c r="C116">
        <v>6.3</v>
      </c>
      <c r="D116">
        <v>1.6</v>
      </c>
    </row>
    <row r="117" spans="1:5" x14ac:dyDescent="0.25">
      <c r="A117">
        <v>64</v>
      </c>
      <c r="B117">
        <v>0</v>
      </c>
      <c r="E117">
        <v>0</v>
      </c>
    </row>
    <row r="118" spans="1:5" x14ac:dyDescent="0.25">
      <c r="A118">
        <v>65</v>
      </c>
      <c r="B118">
        <v>1</v>
      </c>
      <c r="C118">
        <v>7.5</v>
      </c>
      <c r="D118">
        <v>1.6</v>
      </c>
      <c r="E118">
        <v>0</v>
      </c>
    </row>
    <row r="119" spans="1:5" x14ac:dyDescent="0.25">
      <c r="A119">
        <v>65</v>
      </c>
      <c r="B119">
        <v>2</v>
      </c>
      <c r="C119">
        <v>8.3000000000000007</v>
      </c>
      <c r="D119">
        <v>1.5</v>
      </c>
    </row>
    <row r="120" spans="1:5" x14ac:dyDescent="0.25">
      <c r="A120">
        <v>65</v>
      </c>
      <c r="B120">
        <v>3</v>
      </c>
      <c r="C120">
        <v>3.3</v>
      </c>
      <c r="D120">
        <v>0.5</v>
      </c>
    </row>
    <row r="121" spans="1:5" x14ac:dyDescent="0.25">
      <c r="A121">
        <v>66</v>
      </c>
      <c r="B121">
        <v>0</v>
      </c>
    </row>
    <row r="122" spans="1:5" x14ac:dyDescent="0.25">
      <c r="A122">
        <v>67</v>
      </c>
      <c r="B122">
        <v>1</v>
      </c>
      <c r="C122">
        <v>8</v>
      </c>
      <c r="D122">
        <v>2</v>
      </c>
      <c r="E122">
        <v>0</v>
      </c>
    </row>
    <row r="123" spans="1:5" x14ac:dyDescent="0.25">
      <c r="A123">
        <v>67</v>
      </c>
      <c r="B123">
        <v>2</v>
      </c>
      <c r="C123">
        <v>9.5</v>
      </c>
      <c r="D123">
        <v>1.7</v>
      </c>
    </row>
    <row r="124" spans="1:5" x14ac:dyDescent="0.25">
      <c r="A124">
        <v>68</v>
      </c>
      <c r="B124">
        <v>1</v>
      </c>
      <c r="C124">
        <v>4.5999999999999996</v>
      </c>
      <c r="D124">
        <v>1.3</v>
      </c>
      <c r="E124">
        <v>0</v>
      </c>
    </row>
    <row r="125" spans="1:5" x14ac:dyDescent="0.25">
      <c r="A125">
        <v>69</v>
      </c>
      <c r="B125">
        <v>1</v>
      </c>
      <c r="C125">
        <v>6</v>
      </c>
      <c r="D125">
        <v>1.6</v>
      </c>
      <c r="E125">
        <v>0</v>
      </c>
    </row>
    <row r="126" spans="1:5" x14ac:dyDescent="0.25">
      <c r="A126">
        <v>69</v>
      </c>
      <c r="B126">
        <v>2</v>
      </c>
      <c r="C126">
        <v>6</v>
      </c>
      <c r="D126">
        <v>1.3</v>
      </c>
    </row>
    <row r="127" spans="1:5" x14ac:dyDescent="0.25">
      <c r="A127">
        <v>69</v>
      </c>
      <c r="B127">
        <v>3</v>
      </c>
      <c r="C127">
        <v>3.7</v>
      </c>
      <c r="D127">
        <v>0.6</v>
      </c>
    </row>
    <row r="128" spans="1:5" x14ac:dyDescent="0.25">
      <c r="A128">
        <v>70</v>
      </c>
      <c r="B128">
        <v>1</v>
      </c>
      <c r="C128">
        <v>3</v>
      </c>
      <c r="D128">
        <v>1.3</v>
      </c>
      <c r="E128">
        <v>0</v>
      </c>
    </row>
    <row r="129" spans="1:5" x14ac:dyDescent="0.25">
      <c r="A129">
        <v>70</v>
      </c>
      <c r="B129">
        <v>2</v>
      </c>
      <c r="C129">
        <v>1.6</v>
      </c>
      <c r="D129">
        <v>0.4</v>
      </c>
    </row>
    <row r="130" spans="1:5" x14ac:dyDescent="0.25">
      <c r="A130">
        <v>73</v>
      </c>
      <c r="B130">
        <v>1</v>
      </c>
      <c r="C130">
        <v>5</v>
      </c>
      <c r="D130">
        <v>1.1000000000000001</v>
      </c>
      <c r="E130">
        <v>0</v>
      </c>
    </row>
    <row r="131" spans="1:5" x14ac:dyDescent="0.25">
      <c r="A131">
        <v>73</v>
      </c>
      <c r="B131">
        <v>2</v>
      </c>
      <c r="C131">
        <v>5</v>
      </c>
      <c r="D131">
        <v>0.9</v>
      </c>
    </row>
    <row r="132" spans="1:5" x14ac:dyDescent="0.25">
      <c r="A132">
        <v>74</v>
      </c>
      <c r="B132">
        <v>0</v>
      </c>
    </row>
    <row r="133" spans="1:5" x14ac:dyDescent="0.25">
      <c r="A133">
        <v>75</v>
      </c>
      <c r="B133">
        <v>0</v>
      </c>
    </row>
    <row r="134" spans="1:5" x14ac:dyDescent="0.25">
      <c r="A134">
        <v>76</v>
      </c>
      <c r="B134">
        <v>0</v>
      </c>
    </row>
    <row r="135" spans="1:5" x14ac:dyDescent="0.25">
      <c r="A135">
        <v>77</v>
      </c>
      <c r="B135">
        <v>0</v>
      </c>
      <c r="E135">
        <v>0</v>
      </c>
    </row>
    <row r="136" spans="1:5" x14ac:dyDescent="0.25">
      <c r="A136">
        <v>78</v>
      </c>
      <c r="B136">
        <v>0</v>
      </c>
    </row>
    <row r="137" spans="1:5" x14ac:dyDescent="0.25">
      <c r="A137">
        <v>79</v>
      </c>
      <c r="B137">
        <v>0</v>
      </c>
    </row>
    <row r="138" spans="1:5" x14ac:dyDescent="0.25">
      <c r="A138">
        <v>80</v>
      </c>
      <c r="B138">
        <v>0</v>
      </c>
    </row>
    <row r="139" spans="1:5" x14ac:dyDescent="0.25">
      <c r="A139">
        <v>81</v>
      </c>
      <c r="B139">
        <v>1</v>
      </c>
      <c r="C139">
        <v>7</v>
      </c>
      <c r="D139">
        <v>2</v>
      </c>
      <c r="E139">
        <v>0</v>
      </c>
    </row>
    <row r="140" spans="1:5" x14ac:dyDescent="0.25">
      <c r="A140">
        <v>81</v>
      </c>
      <c r="B140">
        <v>2</v>
      </c>
      <c r="C140">
        <v>6.8</v>
      </c>
      <c r="D140">
        <v>1.6</v>
      </c>
    </row>
    <row r="141" spans="1:5" x14ac:dyDescent="0.25">
      <c r="A141">
        <v>82</v>
      </c>
      <c r="B141">
        <v>1</v>
      </c>
      <c r="C141">
        <v>5.5</v>
      </c>
      <c r="D141">
        <v>1.3</v>
      </c>
      <c r="E141">
        <v>0</v>
      </c>
    </row>
    <row r="142" spans="1:5" x14ac:dyDescent="0.25">
      <c r="A142">
        <v>82</v>
      </c>
      <c r="B142">
        <v>2</v>
      </c>
      <c r="C142">
        <v>3</v>
      </c>
      <c r="D142">
        <v>1.2</v>
      </c>
    </row>
    <row r="143" spans="1:5" x14ac:dyDescent="0.25">
      <c r="A143">
        <v>84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85</v>
      </c>
      <c r="B144">
        <v>0</v>
      </c>
      <c r="C144">
        <v>0</v>
      </c>
      <c r="D144">
        <v>0</v>
      </c>
      <c r="E144">
        <v>0</v>
      </c>
    </row>
    <row r="145" spans="1:7" x14ac:dyDescent="0.25">
      <c r="A145">
        <v>86</v>
      </c>
      <c r="B145">
        <v>0</v>
      </c>
      <c r="C145">
        <v>0</v>
      </c>
      <c r="D145">
        <v>0</v>
      </c>
      <c r="E145">
        <v>0</v>
      </c>
    </row>
    <row r="146" spans="1:7" x14ac:dyDescent="0.25">
      <c r="A146">
        <v>87</v>
      </c>
      <c r="B146">
        <v>1</v>
      </c>
      <c r="C146">
        <v>6.5</v>
      </c>
      <c r="D146">
        <v>1.2</v>
      </c>
      <c r="E146">
        <v>0</v>
      </c>
    </row>
    <row r="147" spans="1:7" x14ac:dyDescent="0.25">
      <c r="A147">
        <v>87</v>
      </c>
      <c r="B147">
        <v>2</v>
      </c>
      <c r="C147">
        <v>4</v>
      </c>
      <c r="D147">
        <v>0.8</v>
      </c>
    </row>
    <row r="148" spans="1:7" x14ac:dyDescent="0.25">
      <c r="A148">
        <v>88</v>
      </c>
      <c r="B148">
        <v>1</v>
      </c>
      <c r="C148">
        <v>8</v>
      </c>
      <c r="D148">
        <v>1.2</v>
      </c>
      <c r="E148">
        <v>0</v>
      </c>
    </row>
    <row r="149" spans="1:7" x14ac:dyDescent="0.25">
      <c r="A149">
        <v>89</v>
      </c>
      <c r="B149">
        <v>1</v>
      </c>
      <c r="C149">
        <v>3.5</v>
      </c>
      <c r="D149">
        <v>1.2</v>
      </c>
      <c r="E149">
        <v>0</v>
      </c>
    </row>
    <row r="150" spans="1:7" x14ac:dyDescent="0.25">
      <c r="A150">
        <v>89</v>
      </c>
      <c r="B150">
        <v>2</v>
      </c>
      <c r="C150">
        <v>3</v>
      </c>
      <c r="D150">
        <v>0.7</v>
      </c>
    </row>
    <row r="151" spans="1:7" x14ac:dyDescent="0.25">
      <c r="A151">
        <v>90</v>
      </c>
      <c r="G151" t="s">
        <v>28</v>
      </c>
    </row>
    <row r="152" spans="1:7" x14ac:dyDescent="0.25">
      <c r="A152">
        <v>91</v>
      </c>
      <c r="G152" t="s">
        <v>28</v>
      </c>
    </row>
    <row r="153" spans="1:7" x14ac:dyDescent="0.25">
      <c r="A153">
        <v>92</v>
      </c>
      <c r="B153">
        <v>1</v>
      </c>
      <c r="C153">
        <v>4.5</v>
      </c>
      <c r="D153">
        <v>1.3</v>
      </c>
      <c r="E153">
        <v>0</v>
      </c>
    </row>
    <row r="154" spans="1:7" x14ac:dyDescent="0.25">
      <c r="A154">
        <v>92</v>
      </c>
      <c r="B154">
        <v>2</v>
      </c>
      <c r="C154">
        <v>3.7</v>
      </c>
      <c r="D154">
        <v>0.8</v>
      </c>
    </row>
    <row r="155" spans="1:7" x14ac:dyDescent="0.25">
      <c r="A155">
        <v>93</v>
      </c>
      <c r="B155">
        <v>1</v>
      </c>
      <c r="C155">
        <v>4</v>
      </c>
      <c r="D155">
        <v>1</v>
      </c>
      <c r="E155">
        <v>0</v>
      </c>
    </row>
    <row r="156" spans="1:7" x14ac:dyDescent="0.25">
      <c r="A156">
        <v>93</v>
      </c>
      <c r="B156">
        <v>2</v>
      </c>
      <c r="C156">
        <v>3.1</v>
      </c>
      <c r="D156">
        <v>0.6</v>
      </c>
    </row>
    <row r="157" spans="1:7" x14ac:dyDescent="0.25">
      <c r="A157">
        <v>94</v>
      </c>
      <c r="B157">
        <v>0</v>
      </c>
      <c r="C157">
        <v>0</v>
      </c>
      <c r="D157">
        <v>0</v>
      </c>
      <c r="E157">
        <v>0</v>
      </c>
    </row>
    <row r="158" spans="1:7" x14ac:dyDescent="0.25">
      <c r="A158">
        <v>95</v>
      </c>
      <c r="B158">
        <v>1</v>
      </c>
      <c r="C158">
        <v>5.0999999999999996</v>
      </c>
      <c r="D158">
        <v>1.3</v>
      </c>
      <c r="E158">
        <v>0</v>
      </c>
    </row>
    <row r="159" spans="1:7" x14ac:dyDescent="0.25">
      <c r="A159">
        <v>95</v>
      </c>
      <c r="B159">
        <v>2</v>
      </c>
      <c r="C159">
        <v>6</v>
      </c>
      <c r="D159">
        <v>1.3</v>
      </c>
    </row>
    <row r="160" spans="1:7" x14ac:dyDescent="0.25">
      <c r="A160">
        <v>96</v>
      </c>
      <c r="B160">
        <v>1</v>
      </c>
      <c r="C160">
        <v>5</v>
      </c>
      <c r="D160">
        <v>1.2</v>
      </c>
      <c r="E160">
        <v>0</v>
      </c>
    </row>
    <row r="161" spans="1:5" x14ac:dyDescent="0.25">
      <c r="A161">
        <v>96</v>
      </c>
      <c r="B161">
        <v>2</v>
      </c>
      <c r="C161">
        <v>5.0999999999999996</v>
      </c>
      <c r="D161">
        <v>0.7</v>
      </c>
    </row>
    <row r="162" spans="1:5" x14ac:dyDescent="0.25">
      <c r="A162">
        <v>97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>
        <v>98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99</v>
      </c>
      <c r="B164">
        <v>0</v>
      </c>
      <c r="C164">
        <v>0</v>
      </c>
      <c r="D164">
        <v>0</v>
      </c>
      <c r="E164">
        <v>0</v>
      </c>
    </row>
  </sheetData>
  <autoFilter ref="A1:A56"/>
  <sortState ref="A3:G166">
    <sortCondition ref="A3"/>
  </sortState>
  <mergeCells count="1">
    <mergeCell ref="C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sqref="A1:H1"/>
    </sheetView>
  </sheetViews>
  <sheetFormatPr defaultRowHeight="15" x14ac:dyDescent="0.25"/>
  <cols>
    <col min="8" max="8" width="18.42578125" customWidth="1"/>
  </cols>
  <sheetData>
    <row r="1" spans="1:8" ht="60" x14ac:dyDescent="0.25">
      <c r="A1" s="5" t="s">
        <v>88</v>
      </c>
      <c r="B1" s="5" t="s">
        <v>90</v>
      </c>
      <c r="C1" s="5" t="s">
        <v>91</v>
      </c>
      <c r="D1" s="5" t="s">
        <v>92</v>
      </c>
      <c r="E1" s="5" t="s">
        <v>122</v>
      </c>
      <c r="F1" s="5" t="s">
        <v>97</v>
      </c>
      <c r="G1" s="5" t="s">
        <v>98</v>
      </c>
      <c r="H1" s="5" t="s">
        <v>11</v>
      </c>
    </row>
    <row r="2" spans="1:8" x14ac:dyDescent="0.25">
      <c r="A2" s="5"/>
      <c r="B2" s="5"/>
      <c r="C2" s="34" t="s">
        <v>123</v>
      </c>
      <c r="D2" s="35"/>
      <c r="E2" s="35"/>
      <c r="F2" s="35"/>
      <c r="G2" s="35"/>
      <c r="H2" s="5"/>
    </row>
    <row r="3" spans="1:8" x14ac:dyDescent="0.25">
      <c r="A3">
        <v>1</v>
      </c>
      <c r="B3">
        <v>0</v>
      </c>
    </row>
    <row r="4" spans="1:8" x14ac:dyDescent="0.25">
      <c r="A4">
        <v>2</v>
      </c>
      <c r="B4">
        <v>2</v>
      </c>
      <c r="C4">
        <v>5</v>
      </c>
      <c r="D4">
        <v>1.9</v>
      </c>
      <c r="E4">
        <v>0</v>
      </c>
      <c r="F4">
        <v>9.3000000000000007</v>
      </c>
      <c r="G4">
        <v>1</v>
      </c>
    </row>
    <row r="5" spans="1:8" x14ac:dyDescent="0.25">
      <c r="A5">
        <v>2</v>
      </c>
      <c r="C5">
        <v>9.5</v>
      </c>
      <c r="D5">
        <v>1.8</v>
      </c>
    </row>
    <row r="6" spans="1:8" x14ac:dyDescent="0.25">
      <c r="A6">
        <v>3</v>
      </c>
      <c r="B6">
        <v>0</v>
      </c>
    </row>
    <row r="7" spans="1:8" x14ac:dyDescent="0.25">
      <c r="A7">
        <v>4</v>
      </c>
      <c r="B7">
        <v>3</v>
      </c>
      <c r="C7">
        <v>11</v>
      </c>
      <c r="D7">
        <v>2.5</v>
      </c>
      <c r="E7">
        <v>1</v>
      </c>
      <c r="F7">
        <v>12.6</v>
      </c>
      <c r="G7">
        <v>1.8</v>
      </c>
    </row>
    <row r="8" spans="1:8" x14ac:dyDescent="0.25">
      <c r="A8">
        <v>4</v>
      </c>
      <c r="C8">
        <v>13.5</v>
      </c>
      <c r="D8">
        <v>2.4</v>
      </c>
    </row>
    <row r="9" spans="1:8" x14ac:dyDescent="0.25">
      <c r="A9">
        <v>4</v>
      </c>
      <c r="C9">
        <v>7.5</v>
      </c>
      <c r="D9">
        <v>1.8</v>
      </c>
    </row>
    <row r="10" spans="1:8" x14ac:dyDescent="0.25">
      <c r="A10">
        <v>5</v>
      </c>
      <c r="B10">
        <v>2</v>
      </c>
      <c r="C10">
        <v>17.5</v>
      </c>
      <c r="D10">
        <v>1.3</v>
      </c>
      <c r="E10">
        <v>0</v>
      </c>
      <c r="F10">
        <v>1.5</v>
      </c>
      <c r="G10">
        <v>0.3</v>
      </c>
    </row>
    <row r="11" spans="1:8" x14ac:dyDescent="0.25">
      <c r="A11">
        <v>5</v>
      </c>
      <c r="C11">
        <v>8.5</v>
      </c>
      <c r="D11">
        <v>1.7</v>
      </c>
    </row>
    <row r="12" spans="1:8" x14ac:dyDescent="0.25">
      <c r="A12">
        <v>6</v>
      </c>
      <c r="B12">
        <v>3</v>
      </c>
      <c r="C12">
        <v>15</v>
      </c>
      <c r="D12">
        <v>2.5</v>
      </c>
      <c r="E12">
        <v>1</v>
      </c>
      <c r="F12">
        <v>20</v>
      </c>
      <c r="G12">
        <v>1.7</v>
      </c>
    </row>
    <row r="13" spans="1:8" x14ac:dyDescent="0.25">
      <c r="A13">
        <v>6</v>
      </c>
      <c r="C13">
        <v>12.5</v>
      </c>
      <c r="D13">
        <v>2.6</v>
      </c>
    </row>
    <row r="14" spans="1:8" x14ac:dyDescent="0.25">
      <c r="A14">
        <v>6</v>
      </c>
      <c r="C14">
        <v>6.3</v>
      </c>
      <c r="D14">
        <v>2</v>
      </c>
    </row>
    <row r="15" spans="1:8" x14ac:dyDescent="0.25">
      <c r="A15">
        <v>7</v>
      </c>
      <c r="B15">
        <v>4</v>
      </c>
      <c r="C15">
        <v>15</v>
      </c>
      <c r="D15">
        <v>4</v>
      </c>
      <c r="E15">
        <v>1</v>
      </c>
      <c r="F15">
        <v>25</v>
      </c>
      <c r="G15">
        <v>2</v>
      </c>
    </row>
    <row r="16" spans="1:8" x14ac:dyDescent="0.25">
      <c r="A16">
        <v>7</v>
      </c>
      <c r="C16">
        <v>19</v>
      </c>
      <c r="D16">
        <v>3.8</v>
      </c>
    </row>
    <row r="17" spans="1:7" x14ac:dyDescent="0.25">
      <c r="A17">
        <v>7</v>
      </c>
      <c r="C17">
        <v>12</v>
      </c>
      <c r="D17">
        <v>3.8</v>
      </c>
    </row>
    <row r="18" spans="1:7" x14ac:dyDescent="0.25">
      <c r="A18">
        <v>7</v>
      </c>
      <c r="C18">
        <v>8</v>
      </c>
      <c r="D18">
        <v>2</v>
      </c>
    </row>
    <row r="19" spans="1:7" x14ac:dyDescent="0.25">
      <c r="A19">
        <v>8</v>
      </c>
      <c r="B19">
        <v>2</v>
      </c>
      <c r="C19">
        <v>11</v>
      </c>
      <c r="D19">
        <v>2.1</v>
      </c>
      <c r="E19">
        <v>0</v>
      </c>
      <c r="F19">
        <v>17</v>
      </c>
      <c r="G19">
        <v>1.4</v>
      </c>
    </row>
    <row r="20" spans="1:7" x14ac:dyDescent="0.25">
      <c r="A20">
        <v>8</v>
      </c>
      <c r="C20">
        <v>7.5</v>
      </c>
      <c r="D20">
        <v>2</v>
      </c>
    </row>
    <row r="21" spans="1:7" x14ac:dyDescent="0.25">
      <c r="A21">
        <v>9</v>
      </c>
      <c r="B21">
        <v>5</v>
      </c>
      <c r="C21">
        <v>13</v>
      </c>
      <c r="D21">
        <v>2.9</v>
      </c>
      <c r="E21">
        <v>1</v>
      </c>
      <c r="F21">
        <v>25</v>
      </c>
      <c r="G21">
        <v>2</v>
      </c>
    </row>
    <row r="22" spans="1:7" x14ac:dyDescent="0.25">
      <c r="A22">
        <v>9</v>
      </c>
      <c r="C22">
        <v>15</v>
      </c>
      <c r="D22">
        <v>2.6</v>
      </c>
    </row>
    <row r="23" spans="1:7" x14ac:dyDescent="0.25">
      <c r="A23">
        <v>9</v>
      </c>
      <c r="C23">
        <v>11.2</v>
      </c>
      <c r="D23">
        <v>2.2000000000000002</v>
      </c>
    </row>
    <row r="24" spans="1:7" x14ac:dyDescent="0.25">
      <c r="A24">
        <v>9</v>
      </c>
      <c r="C24">
        <v>9.5</v>
      </c>
      <c r="D24">
        <v>2.5</v>
      </c>
    </row>
    <row r="25" spans="1:7" x14ac:dyDescent="0.25">
      <c r="A25">
        <v>9</v>
      </c>
      <c r="C25">
        <v>6.5</v>
      </c>
      <c r="D25">
        <v>1.3</v>
      </c>
    </row>
    <row r="26" spans="1:7" x14ac:dyDescent="0.25">
      <c r="A26">
        <v>10</v>
      </c>
      <c r="B26">
        <v>4</v>
      </c>
      <c r="C26">
        <v>18.5</v>
      </c>
      <c r="D26">
        <v>4</v>
      </c>
      <c r="E26">
        <v>1</v>
      </c>
      <c r="F26">
        <v>25</v>
      </c>
      <c r="G26">
        <v>2</v>
      </c>
    </row>
    <row r="27" spans="1:7" x14ac:dyDescent="0.25">
      <c r="A27">
        <v>10</v>
      </c>
      <c r="C27">
        <v>15.5</v>
      </c>
      <c r="D27">
        <v>3.2</v>
      </c>
    </row>
    <row r="28" spans="1:7" x14ac:dyDescent="0.25">
      <c r="A28">
        <v>10</v>
      </c>
      <c r="C28">
        <v>16.5</v>
      </c>
      <c r="D28">
        <v>3.2</v>
      </c>
    </row>
    <row r="29" spans="1:7" x14ac:dyDescent="0.25">
      <c r="A29">
        <v>10</v>
      </c>
      <c r="C29">
        <v>12.5</v>
      </c>
      <c r="D29">
        <v>2.5</v>
      </c>
    </row>
    <row r="30" spans="1:7" x14ac:dyDescent="0.25">
      <c r="A30">
        <v>11</v>
      </c>
      <c r="B30">
        <v>2</v>
      </c>
      <c r="C30">
        <v>7</v>
      </c>
      <c r="D30">
        <v>1.5</v>
      </c>
      <c r="E30">
        <v>1</v>
      </c>
      <c r="F30">
        <v>20.5</v>
      </c>
      <c r="G30">
        <v>1.5</v>
      </c>
    </row>
    <row r="31" spans="1:7" x14ac:dyDescent="0.25">
      <c r="A31">
        <v>11</v>
      </c>
      <c r="C31">
        <v>8.5</v>
      </c>
      <c r="D31">
        <v>1.6</v>
      </c>
    </row>
    <row r="32" spans="1:7" x14ac:dyDescent="0.25">
      <c r="A32">
        <v>12</v>
      </c>
      <c r="B32">
        <v>2</v>
      </c>
      <c r="C32">
        <v>7.7</v>
      </c>
      <c r="D32">
        <v>1</v>
      </c>
      <c r="E32">
        <v>1</v>
      </c>
      <c r="F32">
        <v>15</v>
      </c>
      <c r="G32">
        <v>1.5</v>
      </c>
    </row>
    <row r="33" spans="1:7" x14ac:dyDescent="0.25">
      <c r="A33">
        <v>12</v>
      </c>
      <c r="C33">
        <v>6</v>
      </c>
      <c r="D33">
        <v>1.1000000000000001</v>
      </c>
    </row>
    <row r="34" spans="1:7" x14ac:dyDescent="0.25">
      <c r="A34">
        <v>13</v>
      </c>
      <c r="B34">
        <v>1</v>
      </c>
      <c r="C34">
        <v>8.5</v>
      </c>
      <c r="D34">
        <v>1</v>
      </c>
      <c r="E34">
        <v>0</v>
      </c>
      <c r="F34">
        <v>0</v>
      </c>
      <c r="G34">
        <v>0</v>
      </c>
    </row>
    <row r="35" spans="1:7" x14ac:dyDescent="0.25">
      <c r="A35">
        <v>14</v>
      </c>
      <c r="B35">
        <v>2</v>
      </c>
      <c r="C35">
        <v>8</v>
      </c>
      <c r="D35">
        <v>1.8</v>
      </c>
      <c r="E35">
        <v>1</v>
      </c>
      <c r="F35">
        <v>8.5</v>
      </c>
      <c r="G35">
        <v>1.4</v>
      </c>
    </row>
    <row r="36" spans="1:7" x14ac:dyDescent="0.25">
      <c r="A36">
        <v>14</v>
      </c>
      <c r="C36">
        <v>10</v>
      </c>
      <c r="D36">
        <v>1.7</v>
      </c>
    </row>
    <row r="37" spans="1:7" x14ac:dyDescent="0.25">
      <c r="A37">
        <v>15</v>
      </c>
      <c r="B37">
        <v>4</v>
      </c>
      <c r="C37">
        <v>11.5</v>
      </c>
      <c r="D37">
        <v>2</v>
      </c>
      <c r="E37">
        <v>1</v>
      </c>
      <c r="F37">
        <v>20</v>
      </c>
      <c r="G37">
        <v>2.2000000000000002</v>
      </c>
    </row>
    <row r="38" spans="1:7" x14ac:dyDescent="0.25">
      <c r="A38">
        <v>15</v>
      </c>
      <c r="C38">
        <v>15.2</v>
      </c>
      <c r="D38">
        <v>2.2999999999999998</v>
      </c>
    </row>
    <row r="39" spans="1:7" x14ac:dyDescent="0.25">
      <c r="A39">
        <v>15</v>
      </c>
      <c r="C39">
        <v>7</v>
      </c>
      <c r="D39">
        <v>1.8</v>
      </c>
    </row>
    <row r="40" spans="1:7" x14ac:dyDescent="0.25">
      <c r="A40">
        <v>15</v>
      </c>
      <c r="C40">
        <v>6.5</v>
      </c>
      <c r="D40">
        <v>1.2</v>
      </c>
    </row>
    <row r="41" spans="1:7" x14ac:dyDescent="0.25">
      <c r="A41">
        <v>16</v>
      </c>
      <c r="B41">
        <v>0</v>
      </c>
    </row>
    <row r="42" spans="1:7" x14ac:dyDescent="0.25">
      <c r="A42">
        <v>17</v>
      </c>
      <c r="B42">
        <v>3</v>
      </c>
      <c r="C42">
        <v>14</v>
      </c>
      <c r="D42">
        <v>2.2999999999999998</v>
      </c>
      <c r="E42">
        <v>1</v>
      </c>
      <c r="F42">
        <v>18</v>
      </c>
      <c r="G42">
        <v>2</v>
      </c>
    </row>
    <row r="43" spans="1:7" x14ac:dyDescent="0.25">
      <c r="A43">
        <v>17</v>
      </c>
      <c r="C43">
        <v>16</v>
      </c>
      <c r="D43">
        <v>2.4</v>
      </c>
    </row>
    <row r="44" spans="1:7" x14ac:dyDescent="0.25">
      <c r="A44">
        <v>17</v>
      </c>
      <c r="C44">
        <v>8.6</v>
      </c>
      <c r="D44">
        <v>1.6</v>
      </c>
    </row>
    <row r="45" spans="1:7" x14ac:dyDescent="0.25">
      <c r="A45">
        <v>18</v>
      </c>
      <c r="B45">
        <v>4</v>
      </c>
      <c r="C45">
        <v>10</v>
      </c>
      <c r="D45">
        <v>2.2000000000000002</v>
      </c>
      <c r="E45">
        <v>0</v>
      </c>
      <c r="F45">
        <v>10</v>
      </c>
      <c r="G45">
        <v>0.8</v>
      </c>
    </row>
    <row r="46" spans="1:7" x14ac:dyDescent="0.25">
      <c r="A46">
        <v>18</v>
      </c>
      <c r="C46">
        <v>13</v>
      </c>
      <c r="D46">
        <v>2.6</v>
      </c>
    </row>
    <row r="47" spans="1:7" x14ac:dyDescent="0.25">
      <c r="A47">
        <v>18</v>
      </c>
      <c r="C47">
        <v>11.5</v>
      </c>
      <c r="D47">
        <v>2.7</v>
      </c>
    </row>
    <row r="48" spans="1:7" x14ac:dyDescent="0.25">
      <c r="A48">
        <v>18</v>
      </c>
      <c r="C48">
        <v>7.5</v>
      </c>
      <c r="D48">
        <v>1.6</v>
      </c>
    </row>
    <row r="49" spans="1:8" x14ac:dyDescent="0.25">
      <c r="A49">
        <v>20</v>
      </c>
      <c r="B49">
        <v>1</v>
      </c>
      <c r="C49">
        <v>3</v>
      </c>
      <c r="D49">
        <v>0.3</v>
      </c>
      <c r="E49">
        <v>0</v>
      </c>
      <c r="F49">
        <v>0</v>
      </c>
      <c r="G49">
        <v>0</v>
      </c>
      <c r="H49" t="s">
        <v>16</v>
      </c>
    </row>
    <row r="50" spans="1:8" x14ac:dyDescent="0.25">
      <c r="A50">
        <v>21</v>
      </c>
      <c r="B50">
        <v>3</v>
      </c>
      <c r="C50">
        <v>10</v>
      </c>
      <c r="D50">
        <v>2.2999999999999998</v>
      </c>
      <c r="E50">
        <v>1</v>
      </c>
      <c r="F50">
        <v>21.5</v>
      </c>
      <c r="G50">
        <v>2</v>
      </c>
    </row>
    <row r="51" spans="1:8" x14ac:dyDescent="0.25">
      <c r="A51">
        <v>21</v>
      </c>
      <c r="C51">
        <v>12</v>
      </c>
      <c r="D51">
        <v>2</v>
      </c>
    </row>
    <row r="52" spans="1:8" x14ac:dyDescent="0.25">
      <c r="A52">
        <v>21</v>
      </c>
      <c r="C52">
        <v>7</v>
      </c>
      <c r="D52">
        <v>1.4</v>
      </c>
    </row>
    <row r="53" spans="1:8" x14ac:dyDescent="0.25">
      <c r="A53">
        <v>22</v>
      </c>
      <c r="B53">
        <v>4</v>
      </c>
      <c r="C53">
        <v>17</v>
      </c>
      <c r="D53">
        <v>2.9</v>
      </c>
      <c r="E53">
        <v>1</v>
      </c>
      <c r="F53">
        <v>19</v>
      </c>
      <c r="G53">
        <v>1.6</v>
      </c>
    </row>
    <row r="54" spans="1:8" x14ac:dyDescent="0.25">
      <c r="A54">
        <v>22</v>
      </c>
      <c r="C54">
        <v>19.2</v>
      </c>
      <c r="D54">
        <v>2.9</v>
      </c>
    </row>
    <row r="55" spans="1:8" x14ac:dyDescent="0.25">
      <c r="A55">
        <v>22</v>
      </c>
      <c r="C55">
        <v>12.5</v>
      </c>
      <c r="D55">
        <v>2.6</v>
      </c>
    </row>
    <row r="56" spans="1:8" x14ac:dyDescent="0.25">
      <c r="A56">
        <v>22</v>
      </c>
      <c r="C56">
        <v>9</v>
      </c>
      <c r="D56">
        <v>1.3</v>
      </c>
    </row>
    <row r="57" spans="1:8" x14ac:dyDescent="0.25">
      <c r="A57">
        <v>23</v>
      </c>
      <c r="B57">
        <v>3</v>
      </c>
      <c r="C57">
        <v>11.5</v>
      </c>
      <c r="D57">
        <v>2</v>
      </c>
      <c r="E57">
        <v>1</v>
      </c>
      <c r="F57">
        <v>13</v>
      </c>
      <c r="G57">
        <v>1.7</v>
      </c>
    </row>
    <row r="58" spans="1:8" x14ac:dyDescent="0.25">
      <c r="A58">
        <v>23</v>
      </c>
      <c r="C58">
        <v>15</v>
      </c>
      <c r="D58">
        <v>2</v>
      </c>
    </row>
    <row r="59" spans="1:8" x14ac:dyDescent="0.25">
      <c r="A59">
        <v>23</v>
      </c>
      <c r="C59">
        <v>8</v>
      </c>
      <c r="D59">
        <v>1.2</v>
      </c>
    </row>
    <row r="60" spans="1:8" x14ac:dyDescent="0.25">
      <c r="A60">
        <v>24</v>
      </c>
      <c r="B60">
        <v>0</v>
      </c>
    </row>
    <row r="61" spans="1:8" x14ac:dyDescent="0.25">
      <c r="A61">
        <v>25</v>
      </c>
      <c r="B61">
        <v>0</v>
      </c>
    </row>
    <row r="62" spans="1:8" x14ac:dyDescent="0.25">
      <c r="A62">
        <v>26</v>
      </c>
      <c r="B62">
        <v>2</v>
      </c>
      <c r="C62">
        <v>8.5</v>
      </c>
      <c r="D62">
        <v>1.2</v>
      </c>
      <c r="E62">
        <v>0</v>
      </c>
      <c r="F62">
        <v>0</v>
      </c>
      <c r="G62">
        <v>0</v>
      </c>
    </row>
    <row r="63" spans="1:8" x14ac:dyDescent="0.25">
      <c r="A63">
        <v>26</v>
      </c>
      <c r="C63">
        <v>9</v>
      </c>
      <c r="D63">
        <v>0.9</v>
      </c>
    </row>
    <row r="64" spans="1:8" x14ac:dyDescent="0.25">
      <c r="A64">
        <v>27</v>
      </c>
      <c r="B64">
        <v>4</v>
      </c>
      <c r="C64">
        <v>7.5</v>
      </c>
      <c r="D64">
        <v>2.1</v>
      </c>
      <c r="E64">
        <v>1</v>
      </c>
      <c r="F64">
        <v>16</v>
      </c>
      <c r="G64">
        <v>1.8</v>
      </c>
    </row>
    <row r="65" spans="1:8" x14ac:dyDescent="0.25">
      <c r="A65">
        <v>27</v>
      </c>
      <c r="C65">
        <v>9.5</v>
      </c>
      <c r="D65">
        <v>2.2000000000000002</v>
      </c>
    </row>
    <row r="66" spans="1:8" x14ac:dyDescent="0.25">
      <c r="A66">
        <v>27</v>
      </c>
      <c r="C66">
        <v>7</v>
      </c>
      <c r="D66">
        <v>2</v>
      </c>
    </row>
    <row r="67" spans="1:8" x14ac:dyDescent="0.25">
      <c r="A67">
        <v>27</v>
      </c>
      <c r="C67">
        <v>5</v>
      </c>
      <c r="D67">
        <v>1.2</v>
      </c>
    </row>
    <row r="68" spans="1:8" x14ac:dyDescent="0.25">
      <c r="A68">
        <v>28</v>
      </c>
      <c r="B68">
        <v>2</v>
      </c>
      <c r="C68">
        <v>9</v>
      </c>
      <c r="D68">
        <v>1</v>
      </c>
      <c r="E68">
        <v>1</v>
      </c>
      <c r="F68">
        <v>9</v>
      </c>
      <c r="G68">
        <v>1.8</v>
      </c>
      <c r="H68" t="s">
        <v>19</v>
      </c>
    </row>
    <row r="69" spans="1:8" x14ac:dyDescent="0.25">
      <c r="A69">
        <v>28</v>
      </c>
      <c r="C69">
        <v>8.5</v>
      </c>
      <c r="D69">
        <v>0.9</v>
      </c>
    </row>
    <row r="70" spans="1:8" x14ac:dyDescent="0.25">
      <c r="A70">
        <v>29</v>
      </c>
      <c r="B70">
        <v>1</v>
      </c>
      <c r="C70">
        <v>8</v>
      </c>
      <c r="D70">
        <v>1</v>
      </c>
      <c r="E70">
        <v>0</v>
      </c>
      <c r="F70">
        <v>0</v>
      </c>
      <c r="G70">
        <v>0</v>
      </c>
    </row>
    <row r="71" spans="1:8" x14ac:dyDescent="0.25">
      <c r="A71">
        <v>30</v>
      </c>
      <c r="B71">
        <v>0</v>
      </c>
    </row>
    <row r="72" spans="1:8" x14ac:dyDescent="0.25">
      <c r="A72">
        <v>31</v>
      </c>
      <c r="B72">
        <v>2</v>
      </c>
      <c r="C72">
        <v>12</v>
      </c>
      <c r="D72">
        <v>2</v>
      </c>
      <c r="E72">
        <v>0</v>
      </c>
      <c r="F72">
        <v>5.5</v>
      </c>
      <c r="G72">
        <v>0.8</v>
      </c>
    </row>
    <row r="73" spans="1:8" x14ac:dyDescent="0.25">
      <c r="A73">
        <v>31</v>
      </c>
      <c r="C73">
        <v>10</v>
      </c>
      <c r="D73">
        <v>1</v>
      </c>
    </row>
    <row r="74" spans="1:8" x14ac:dyDescent="0.25">
      <c r="A74">
        <v>32</v>
      </c>
      <c r="B74">
        <v>4</v>
      </c>
      <c r="C74">
        <v>15</v>
      </c>
      <c r="D74">
        <v>2.2000000000000002</v>
      </c>
      <c r="E74">
        <v>1</v>
      </c>
      <c r="F74">
        <v>18</v>
      </c>
      <c r="G74">
        <v>1.8</v>
      </c>
    </row>
    <row r="75" spans="1:8" x14ac:dyDescent="0.25">
      <c r="A75">
        <v>32</v>
      </c>
      <c r="C75">
        <v>19</v>
      </c>
      <c r="D75">
        <v>3.1</v>
      </c>
    </row>
    <row r="76" spans="1:8" x14ac:dyDescent="0.25">
      <c r="A76">
        <v>32</v>
      </c>
      <c r="C76">
        <v>15</v>
      </c>
      <c r="D76">
        <v>2.9</v>
      </c>
    </row>
    <row r="77" spans="1:8" x14ac:dyDescent="0.25">
      <c r="A77">
        <v>32</v>
      </c>
      <c r="C77">
        <v>10.5</v>
      </c>
      <c r="D77">
        <v>1.6</v>
      </c>
    </row>
    <row r="78" spans="1:8" x14ac:dyDescent="0.25">
      <c r="A78">
        <v>33</v>
      </c>
      <c r="B78">
        <v>2</v>
      </c>
      <c r="C78">
        <v>8.5</v>
      </c>
      <c r="D78">
        <v>1</v>
      </c>
      <c r="E78">
        <v>0</v>
      </c>
      <c r="F78">
        <v>3</v>
      </c>
      <c r="G78">
        <v>0.4</v>
      </c>
    </row>
    <row r="79" spans="1:8" x14ac:dyDescent="0.25">
      <c r="A79">
        <v>33</v>
      </c>
      <c r="C79">
        <v>6.7</v>
      </c>
      <c r="D79">
        <v>1.3</v>
      </c>
    </row>
    <row r="80" spans="1:8" x14ac:dyDescent="0.25">
      <c r="A80">
        <v>34</v>
      </c>
      <c r="B80">
        <v>0</v>
      </c>
    </row>
    <row r="81" spans="1:7" x14ac:dyDescent="0.25">
      <c r="A81">
        <v>35</v>
      </c>
      <c r="B81">
        <v>3</v>
      </c>
      <c r="C81">
        <v>10</v>
      </c>
      <c r="D81">
        <v>1.5</v>
      </c>
      <c r="E81">
        <v>1</v>
      </c>
      <c r="F81">
        <v>15</v>
      </c>
      <c r="G81">
        <v>1.8</v>
      </c>
    </row>
    <row r="82" spans="1:7" x14ac:dyDescent="0.25">
      <c r="A82">
        <v>35</v>
      </c>
      <c r="C82">
        <v>14</v>
      </c>
      <c r="D82">
        <v>2.5</v>
      </c>
    </row>
    <row r="83" spans="1:7" x14ac:dyDescent="0.25">
      <c r="A83">
        <v>35</v>
      </c>
      <c r="C83">
        <v>8</v>
      </c>
      <c r="D83">
        <v>2.1</v>
      </c>
    </row>
    <row r="84" spans="1:7" x14ac:dyDescent="0.25">
      <c r="A84">
        <v>37</v>
      </c>
      <c r="B84">
        <v>3</v>
      </c>
      <c r="C84">
        <v>12</v>
      </c>
      <c r="D84">
        <v>2.5</v>
      </c>
      <c r="E84">
        <v>1</v>
      </c>
      <c r="F84">
        <v>21.2</v>
      </c>
      <c r="G84">
        <v>1.8</v>
      </c>
    </row>
    <row r="85" spans="1:7" x14ac:dyDescent="0.25">
      <c r="A85">
        <v>37</v>
      </c>
      <c r="C85">
        <v>16</v>
      </c>
      <c r="D85">
        <v>2.5</v>
      </c>
    </row>
    <row r="86" spans="1:7" x14ac:dyDescent="0.25">
      <c r="A86">
        <v>37</v>
      </c>
      <c r="C86">
        <v>8.8000000000000007</v>
      </c>
      <c r="D86">
        <v>2</v>
      </c>
    </row>
    <row r="87" spans="1:7" x14ac:dyDescent="0.25">
      <c r="A87">
        <v>38</v>
      </c>
      <c r="B87">
        <v>4</v>
      </c>
      <c r="C87">
        <v>8.5</v>
      </c>
      <c r="D87">
        <v>2.6</v>
      </c>
      <c r="E87">
        <v>1</v>
      </c>
      <c r="F87">
        <v>21.5</v>
      </c>
      <c r="G87">
        <v>2</v>
      </c>
    </row>
    <row r="88" spans="1:7" x14ac:dyDescent="0.25">
      <c r="A88">
        <v>38</v>
      </c>
      <c r="C88">
        <v>11.5</v>
      </c>
      <c r="D88">
        <v>2.8</v>
      </c>
    </row>
    <row r="89" spans="1:7" x14ac:dyDescent="0.25">
      <c r="A89">
        <v>38</v>
      </c>
      <c r="C89">
        <v>13.5</v>
      </c>
      <c r="D89">
        <v>3</v>
      </c>
    </row>
    <row r="90" spans="1:7" x14ac:dyDescent="0.25">
      <c r="A90">
        <v>38</v>
      </c>
      <c r="C90">
        <v>7.5</v>
      </c>
      <c r="D90">
        <v>2</v>
      </c>
    </row>
    <row r="91" spans="1:7" x14ac:dyDescent="0.25">
      <c r="A91">
        <v>39</v>
      </c>
      <c r="B91">
        <v>3</v>
      </c>
      <c r="C91">
        <v>21</v>
      </c>
      <c r="D91">
        <v>1.5</v>
      </c>
      <c r="E91">
        <v>0</v>
      </c>
      <c r="F91">
        <v>9.5</v>
      </c>
      <c r="G91">
        <v>1.8</v>
      </c>
    </row>
    <row r="92" spans="1:7" x14ac:dyDescent="0.25">
      <c r="A92">
        <v>39</v>
      </c>
      <c r="C92">
        <v>15.5</v>
      </c>
      <c r="D92">
        <v>2.2999999999999998</v>
      </c>
    </row>
    <row r="93" spans="1:7" x14ac:dyDescent="0.25">
      <c r="A93">
        <v>39</v>
      </c>
      <c r="C93">
        <v>11</v>
      </c>
      <c r="D93">
        <v>1.2</v>
      </c>
    </row>
    <row r="94" spans="1:7" x14ac:dyDescent="0.25">
      <c r="A94">
        <v>40</v>
      </c>
      <c r="B94">
        <v>0</v>
      </c>
    </row>
    <row r="95" spans="1:7" x14ac:dyDescent="0.25">
      <c r="A95">
        <v>41</v>
      </c>
      <c r="B95">
        <v>2</v>
      </c>
      <c r="C95">
        <v>12.5</v>
      </c>
      <c r="D95">
        <v>1.2</v>
      </c>
      <c r="E95">
        <v>0</v>
      </c>
      <c r="F95">
        <v>10</v>
      </c>
      <c r="G95">
        <v>1.2</v>
      </c>
    </row>
    <row r="96" spans="1:7" x14ac:dyDescent="0.25">
      <c r="A96">
        <v>41</v>
      </c>
      <c r="C96">
        <v>16.5</v>
      </c>
      <c r="D96">
        <v>1.8</v>
      </c>
    </row>
    <row r="97" spans="1:8" x14ac:dyDescent="0.25">
      <c r="A97">
        <v>42</v>
      </c>
      <c r="B97">
        <v>0</v>
      </c>
    </row>
    <row r="98" spans="1:8" x14ac:dyDescent="0.25">
      <c r="A98">
        <v>43</v>
      </c>
      <c r="B98">
        <v>4</v>
      </c>
      <c r="C98">
        <v>12.1</v>
      </c>
      <c r="D98">
        <v>2.6</v>
      </c>
      <c r="E98">
        <v>1</v>
      </c>
      <c r="F98">
        <v>25</v>
      </c>
      <c r="G98">
        <v>2</v>
      </c>
      <c r="H98" t="s">
        <v>29</v>
      </c>
    </row>
    <row r="99" spans="1:8" x14ac:dyDescent="0.25">
      <c r="A99">
        <v>43</v>
      </c>
      <c r="C99">
        <v>15</v>
      </c>
      <c r="D99">
        <v>3.1</v>
      </c>
    </row>
    <row r="100" spans="1:8" x14ac:dyDescent="0.25">
      <c r="A100">
        <v>43</v>
      </c>
      <c r="C100">
        <v>15.5</v>
      </c>
      <c r="D100">
        <v>3.1</v>
      </c>
    </row>
    <row r="101" spans="1:8" x14ac:dyDescent="0.25">
      <c r="A101">
        <v>43</v>
      </c>
      <c r="C101">
        <v>8.1999999999999993</v>
      </c>
      <c r="D101">
        <v>1.8</v>
      </c>
    </row>
    <row r="102" spans="1:8" x14ac:dyDescent="0.25">
      <c r="A102">
        <v>44</v>
      </c>
      <c r="B102">
        <v>3</v>
      </c>
      <c r="C102">
        <v>12</v>
      </c>
      <c r="D102">
        <v>1.9</v>
      </c>
      <c r="E102">
        <v>1</v>
      </c>
      <c r="F102">
        <v>11.2</v>
      </c>
      <c r="G102">
        <v>1.8</v>
      </c>
    </row>
    <row r="103" spans="1:8" x14ac:dyDescent="0.25">
      <c r="A103">
        <v>44</v>
      </c>
      <c r="C103">
        <v>8</v>
      </c>
      <c r="D103">
        <v>1.9</v>
      </c>
    </row>
    <row r="104" spans="1:8" x14ac:dyDescent="0.25">
      <c r="A104">
        <v>44</v>
      </c>
      <c r="C104">
        <v>9.5</v>
      </c>
      <c r="D104">
        <v>1.7</v>
      </c>
    </row>
    <row r="105" spans="1:8" x14ac:dyDescent="0.25">
      <c r="A105">
        <v>46</v>
      </c>
      <c r="B105">
        <v>0</v>
      </c>
    </row>
    <row r="106" spans="1:8" x14ac:dyDescent="0.25">
      <c r="A106">
        <v>47</v>
      </c>
      <c r="B106">
        <v>4</v>
      </c>
      <c r="C106">
        <v>14.5</v>
      </c>
      <c r="D106">
        <v>2.7</v>
      </c>
      <c r="E106">
        <v>1</v>
      </c>
      <c r="F106">
        <v>29</v>
      </c>
      <c r="G106">
        <v>2.2000000000000002</v>
      </c>
    </row>
    <row r="107" spans="1:8" x14ac:dyDescent="0.25">
      <c r="A107">
        <v>47</v>
      </c>
      <c r="C107">
        <v>18.5</v>
      </c>
      <c r="D107">
        <v>2.9</v>
      </c>
    </row>
    <row r="108" spans="1:8" x14ac:dyDescent="0.25">
      <c r="A108">
        <v>47</v>
      </c>
      <c r="C108">
        <v>12.3</v>
      </c>
      <c r="D108">
        <v>2.2000000000000002</v>
      </c>
    </row>
    <row r="109" spans="1:8" x14ac:dyDescent="0.25">
      <c r="A109">
        <v>47</v>
      </c>
      <c r="C109">
        <v>6.5</v>
      </c>
      <c r="D109">
        <v>1.2</v>
      </c>
    </row>
    <row r="110" spans="1:8" x14ac:dyDescent="0.25">
      <c r="A110">
        <v>48</v>
      </c>
      <c r="B110">
        <v>3</v>
      </c>
      <c r="C110">
        <v>13</v>
      </c>
      <c r="D110">
        <v>2.1</v>
      </c>
      <c r="E110">
        <v>1</v>
      </c>
      <c r="F110">
        <v>17</v>
      </c>
      <c r="G110">
        <v>1.8</v>
      </c>
    </row>
    <row r="111" spans="1:8" x14ac:dyDescent="0.25">
      <c r="A111">
        <v>48</v>
      </c>
      <c r="C111">
        <v>15.5</v>
      </c>
      <c r="D111">
        <v>2.2000000000000002</v>
      </c>
    </row>
    <row r="112" spans="1:8" x14ac:dyDescent="0.25">
      <c r="A112">
        <v>48</v>
      </c>
      <c r="C112">
        <v>12.3</v>
      </c>
      <c r="D112">
        <v>1.9</v>
      </c>
    </row>
    <row r="113" spans="1:8" x14ac:dyDescent="0.25">
      <c r="A113">
        <v>49</v>
      </c>
      <c r="B113">
        <v>2</v>
      </c>
      <c r="C113">
        <v>8</v>
      </c>
      <c r="D113">
        <v>1</v>
      </c>
      <c r="E113">
        <v>1</v>
      </c>
      <c r="F113">
        <v>11</v>
      </c>
      <c r="G113">
        <v>1.8</v>
      </c>
    </row>
    <row r="114" spans="1:8" x14ac:dyDescent="0.25">
      <c r="A114">
        <v>49</v>
      </c>
      <c r="C114">
        <v>7.5</v>
      </c>
      <c r="D114">
        <v>1</v>
      </c>
    </row>
    <row r="115" spans="1:8" x14ac:dyDescent="0.25">
      <c r="A115">
        <v>50</v>
      </c>
      <c r="B115">
        <v>2</v>
      </c>
      <c r="C115">
        <v>8</v>
      </c>
      <c r="D115">
        <v>1.3</v>
      </c>
      <c r="E115">
        <v>0</v>
      </c>
      <c r="F115">
        <v>3</v>
      </c>
      <c r="G115">
        <v>0.4</v>
      </c>
    </row>
    <row r="116" spans="1:8" x14ac:dyDescent="0.25">
      <c r="A116">
        <v>50</v>
      </c>
      <c r="C116">
        <v>9</v>
      </c>
      <c r="D116">
        <v>1.1000000000000001</v>
      </c>
    </row>
    <row r="117" spans="1:8" x14ac:dyDescent="0.25">
      <c r="A117">
        <v>52</v>
      </c>
      <c r="B117">
        <v>2</v>
      </c>
      <c r="C117">
        <v>8.5</v>
      </c>
      <c r="D117">
        <v>1</v>
      </c>
      <c r="E117">
        <v>0</v>
      </c>
      <c r="F117">
        <v>6.5</v>
      </c>
      <c r="G117">
        <v>1.6</v>
      </c>
    </row>
    <row r="118" spans="1:8" x14ac:dyDescent="0.25">
      <c r="A118">
        <v>52</v>
      </c>
      <c r="C118">
        <v>9.5</v>
      </c>
      <c r="D118">
        <v>1.6</v>
      </c>
    </row>
    <row r="119" spans="1:8" x14ac:dyDescent="0.25">
      <c r="A119">
        <v>53</v>
      </c>
      <c r="B119">
        <v>4</v>
      </c>
      <c r="C119">
        <v>15</v>
      </c>
      <c r="D119">
        <v>2.5</v>
      </c>
      <c r="E119">
        <v>0</v>
      </c>
      <c r="F119">
        <v>13.5</v>
      </c>
      <c r="G119">
        <v>1.6</v>
      </c>
    </row>
    <row r="120" spans="1:8" x14ac:dyDescent="0.25">
      <c r="A120">
        <v>53</v>
      </c>
      <c r="C120">
        <v>17</v>
      </c>
      <c r="D120">
        <v>3.4</v>
      </c>
    </row>
    <row r="121" spans="1:8" x14ac:dyDescent="0.25">
      <c r="A121">
        <v>53</v>
      </c>
      <c r="C121">
        <v>20</v>
      </c>
      <c r="D121">
        <v>3.2</v>
      </c>
    </row>
    <row r="122" spans="1:8" x14ac:dyDescent="0.25">
      <c r="A122">
        <v>53</v>
      </c>
      <c r="C122">
        <v>14</v>
      </c>
      <c r="D122">
        <v>2</v>
      </c>
    </row>
    <row r="123" spans="1:8" x14ac:dyDescent="0.25">
      <c r="A123">
        <v>55</v>
      </c>
      <c r="B123">
        <v>2</v>
      </c>
      <c r="C123">
        <v>10.5</v>
      </c>
      <c r="D123">
        <v>1</v>
      </c>
      <c r="E123">
        <v>1</v>
      </c>
      <c r="F123">
        <v>24</v>
      </c>
      <c r="G123">
        <v>2.2000000000000002</v>
      </c>
    </row>
    <row r="124" spans="1:8" x14ac:dyDescent="0.25">
      <c r="A124">
        <v>55</v>
      </c>
      <c r="C124">
        <v>12</v>
      </c>
      <c r="D124">
        <v>2</v>
      </c>
    </row>
    <row r="125" spans="1:8" x14ac:dyDescent="0.25">
      <c r="A125">
        <v>56</v>
      </c>
      <c r="B125">
        <v>3</v>
      </c>
      <c r="C125">
        <v>9</v>
      </c>
      <c r="D125">
        <v>1</v>
      </c>
      <c r="E125">
        <v>0</v>
      </c>
      <c r="F125">
        <v>4.5</v>
      </c>
      <c r="G125">
        <v>0.5</v>
      </c>
      <c r="H125" t="s">
        <v>19</v>
      </c>
    </row>
    <row r="126" spans="1:8" x14ac:dyDescent="0.25">
      <c r="A126">
        <v>56</v>
      </c>
      <c r="C126">
        <v>11</v>
      </c>
      <c r="D126">
        <v>1.6</v>
      </c>
    </row>
    <row r="127" spans="1:8" x14ac:dyDescent="0.25">
      <c r="A127">
        <v>56</v>
      </c>
      <c r="C127">
        <v>7.5</v>
      </c>
      <c r="D127">
        <v>1.3</v>
      </c>
    </row>
    <row r="128" spans="1:8" x14ac:dyDescent="0.25">
      <c r="A128">
        <v>57</v>
      </c>
      <c r="B128">
        <v>5</v>
      </c>
      <c r="C128">
        <v>15</v>
      </c>
      <c r="D128">
        <v>3.4</v>
      </c>
      <c r="E128">
        <v>1</v>
      </c>
      <c r="F128">
        <v>31</v>
      </c>
      <c r="G128">
        <v>2</v>
      </c>
    </row>
    <row r="129" spans="1:8" x14ac:dyDescent="0.25">
      <c r="A129">
        <v>57</v>
      </c>
      <c r="C129">
        <v>18</v>
      </c>
      <c r="D129">
        <v>3.5</v>
      </c>
    </row>
    <row r="130" spans="1:8" x14ac:dyDescent="0.25">
      <c r="A130">
        <v>57</v>
      </c>
      <c r="C130">
        <v>16</v>
      </c>
      <c r="D130">
        <v>3</v>
      </c>
    </row>
    <row r="131" spans="1:8" x14ac:dyDescent="0.25">
      <c r="A131">
        <v>57</v>
      </c>
      <c r="C131">
        <v>12</v>
      </c>
      <c r="D131">
        <v>2.5</v>
      </c>
    </row>
    <row r="132" spans="1:8" x14ac:dyDescent="0.25">
      <c r="A132">
        <v>57</v>
      </c>
      <c r="C132">
        <v>7</v>
      </c>
      <c r="D132">
        <v>1.2</v>
      </c>
    </row>
    <row r="133" spans="1:8" x14ac:dyDescent="0.25">
      <c r="A133">
        <v>58</v>
      </c>
      <c r="B133">
        <v>3</v>
      </c>
      <c r="C133">
        <v>15</v>
      </c>
      <c r="D133">
        <v>3</v>
      </c>
      <c r="E133">
        <v>1</v>
      </c>
      <c r="F133">
        <v>14.5</v>
      </c>
      <c r="G133">
        <v>1.8</v>
      </c>
    </row>
    <row r="134" spans="1:8" x14ac:dyDescent="0.25">
      <c r="A134">
        <v>58</v>
      </c>
      <c r="C134">
        <v>17.5</v>
      </c>
      <c r="D134">
        <v>2.6</v>
      </c>
    </row>
    <row r="135" spans="1:8" x14ac:dyDescent="0.25">
      <c r="A135">
        <v>58</v>
      </c>
      <c r="C135">
        <v>8.9</v>
      </c>
      <c r="D135">
        <v>2</v>
      </c>
    </row>
    <row r="136" spans="1:8" x14ac:dyDescent="0.25">
      <c r="A136">
        <v>59</v>
      </c>
      <c r="B136">
        <v>2</v>
      </c>
      <c r="C136">
        <v>8</v>
      </c>
      <c r="D136">
        <v>1.5</v>
      </c>
      <c r="E136">
        <v>0</v>
      </c>
      <c r="F136">
        <v>0</v>
      </c>
      <c r="G136">
        <v>0</v>
      </c>
    </row>
    <row r="137" spans="1:8" x14ac:dyDescent="0.25">
      <c r="A137">
        <v>59</v>
      </c>
      <c r="C137">
        <v>6.5</v>
      </c>
      <c r="D137">
        <v>1</v>
      </c>
    </row>
    <row r="138" spans="1:8" x14ac:dyDescent="0.25">
      <c r="A138">
        <v>60</v>
      </c>
      <c r="B138">
        <v>2</v>
      </c>
      <c r="C138">
        <v>8.5</v>
      </c>
      <c r="D138">
        <v>1.4</v>
      </c>
      <c r="E138">
        <v>1</v>
      </c>
      <c r="F138">
        <v>13.5</v>
      </c>
      <c r="G138">
        <v>2</v>
      </c>
    </row>
    <row r="139" spans="1:8" x14ac:dyDescent="0.25">
      <c r="A139">
        <v>60</v>
      </c>
      <c r="C139">
        <v>10.5</v>
      </c>
      <c r="D139">
        <v>1.6</v>
      </c>
    </row>
    <row r="140" spans="1:8" x14ac:dyDescent="0.25">
      <c r="A140">
        <v>61</v>
      </c>
      <c r="B140">
        <v>3</v>
      </c>
      <c r="E140">
        <v>0</v>
      </c>
      <c r="F140">
        <v>1.6</v>
      </c>
      <c r="G140">
        <v>0.4</v>
      </c>
      <c r="H140" t="s">
        <v>30</v>
      </c>
    </row>
    <row r="141" spans="1:8" x14ac:dyDescent="0.25">
      <c r="A141">
        <v>61</v>
      </c>
      <c r="C141">
        <v>9.1999999999999993</v>
      </c>
      <c r="D141">
        <v>1.5</v>
      </c>
    </row>
    <row r="142" spans="1:8" x14ac:dyDescent="0.25">
      <c r="A142">
        <v>61</v>
      </c>
      <c r="C142">
        <v>4.5</v>
      </c>
      <c r="D142">
        <v>1.4</v>
      </c>
    </row>
    <row r="143" spans="1:8" x14ac:dyDescent="0.25">
      <c r="A143">
        <v>62</v>
      </c>
      <c r="B143">
        <v>2</v>
      </c>
      <c r="E143">
        <v>0</v>
      </c>
      <c r="F143">
        <v>0</v>
      </c>
      <c r="G143">
        <v>0</v>
      </c>
      <c r="H143" t="s">
        <v>30</v>
      </c>
    </row>
    <row r="144" spans="1:8" x14ac:dyDescent="0.25">
      <c r="A144">
        <v>62</v>
      </c>
      <c r="C144">
        <v>6.5</v>
      </c>
      <c r="D144">
        <v>0.5</v>
      </c>
    </row>
    <row r="145" spans="1:8" x14ac:dyDescent="0.25">
      <c r="A145">
        <v>63</v>
      </c>
      <c r="B145">
        <v>3</v>
      </c>
      <c r="C145">
        <v>12.5</v>
      </c>
      <c r="D145">
        <v>2.2000000000000002</v>
      </c>
      <c r="E145">
        <v>1</v>
      </c>
      <c r="F145">
        <v>20</v>
      </c>
      <c r="G145">
        <v>2.2000000000000002</v>
      </c>
    </row>
    <row r="146" spans="1:8" x14ac:dyDescent="0.25">
      <c r="A146">
        <v>63</v>
      </c>
      <c r="C146">
        <v>17</v>
      </c>
      <c r="D146">
        <v>2.5</v>
      </c>
    </row>
    <row r="147" spans="1:8" x14ac:dyDescent="0.25">
      <c r="A147">
        <v>63</v>
      </c>
      <c r="C147">
        <v>8</v>
      </c>
      <c r="D147">
        <v>1.9</v>
      </c>
    </row>
    <row r="148" spans="1:8" x14ac:dyDescent="0.25">
      <c r="A148">
        <v>64</v>
      </c>
      <c r="B148">
        <v>2</v>
      </c>
      <c r="C148">
        <v>11.5</v>
      </c>
      <c r="D148">
        <v>2</v>
      </c>
      <c r="E148">
        <v>1</v>
      </c>
      <c r="F148">
        <v>11</v>
      </c>
      <c r="G148">
        <v>1.7</v>
      </c>
      <c r="H148" t="s">
        <v>31</v>
      </c>
    </row>
    <row r="149" spans="1:8" x14ac:dyDescent="0.25">
      <c r="A149">
        <v>65</v>
      </c>
      <c r="B149">
        <v>3</v>
      </c>
      <c r="C149">
        <v>12</v>
      </c>
      <c r="D149">
        <v>1.5</v>
      </c>
      <c r="E149">
        <v>1</v>
      </c>
      <c r="F149">
        <v>16</v>
      </c>
      <c r="G149">
        <v>2.2000000000000002</v>
      </c>
    </row>
    <row r="150" spans="1:8" x14ac:dyDescent="0.25">
      <c r="A150">
        <v>65</v>
      </c>
      <c r="C150">
        <v>15</v>
      </c>
      <c r="D150">
        <v>2.6</v>
      </c>
    </row>
    <row r="151" spans="1:8" x14ac:dyDescent="0.25">
      <c r="A151">
        <v>65</v>
      </c>
      <c r="C151">
        <v>9.5</v>
      </c>
      <c r="D151">
        <v>2</v>
      </c>
    </row>
    <row r="152" spans="1:8" x14ac:dyDescent="0.25">
      <c r="A152">
        <v>66</v>
      </c>
      <c r="B152">
        <v>0</v>
      </c>
    </row>
    <row r="153" spans="1:8" x14ac:dyDescent="0.25">
      <c r="A153">
        <v>67</v>
      </c>
      <c r="B153">
        <v>3</v>
      </c>
      <c r="C153">
        <v>15</v>
      </c>
      <c r="D153">
        <v>3</v>
      </c>
      <c r="E153">
        <v>1</v>
      </c>
      <c r="F153">
        <v>17.5</v>
      </c>
      <c r="G153">
        <v>2</v>
      </c>
    </row>
    <row r="154" spans="1:8" x14ac:dyDescent="0.25">
      <c r="A154">
        <v>67</v>
      </c>
      <c r="C154">
        <v>15</v>
      </c>
      <c r="D154">
        <v>3</v>
      </c>
    </row>
    <row r="155" spans="1:8" x14ac:dyDescent="0.25">
      <c r="A155">
        <v>67</v>
      </c>
      <c r="C155">
        <v>12.5</v>
      </c>
      <c r="D155">
        <v>2.4</v>
      </c>
    </row>
    <row r="156" spans="1:8" x14ac:dyDescent="0.25">
      <c r="A156">
        <v>68</v>
      </c>
      <c r="B156">
        <v>0</v>
      </c>
    </row>
    <row r="157" spans="1:8" x14ac:dyDescent="0.25">
      <c r="A157">
        <v>69</v>
      </c>
      <c r="B157">
        <v>3</v>
      </c>
      <c r="C157">
        <v>13</v>
      </c>
      <c r="D157">
        <v>2.4</v>
      </c>
      <c r="E157">
        <v>1</v>
      </c>
      <c r="F157">
        <v>25</v>
      </c>
      <c r="G157">
        <v>2.2000000000000002</v>
      </c>
    </row>
    <row r="158" spans="1:8" x14ac:dyDescent="0.25">
      <c r="A158">
        <v>69</v>
      </c>
      <c r="C158">
        <v>16</v>
      </c>
      <c r="D158">
        <v>2.6</v>
      </c>
    </row>
    <row r="159" spans="1:8" x14ac:dyDescent="0.25">
      <c r="A159">
        <v>69</v>
      </c>
      <c r="C159">
        <v>8</v>
      </c>
      <c r="D159">
        <v>1.4</v>
      </c>
    </row>
    <row r="160" spans="1:8" x14ac:dyDescent="0.25">
      <c r="A160">
        <v>70</v>
      </c>
      <c r="B160">
        <v>2</v>
      </c>
      <c r="C160">
        <v>8.6999999999999993</v>
      </c>
      <c r="D160">
        <v>2</v>
      </c>
      <c r="E160">
        <v>1</v>
      </c>
      <c r="F160">
        <v>6</v>
      </c>
      <c r="G160">
        <v>1.5</v>
      </c>
    </row>
    <row r="161" spans="1:8" x14ac:dyDescent="0.25">
      <c r="A161">
        <v>70</v>
      </c>
      <c r="C161">
        <v>8.6</v>
      </c>
      <c r="D161">
        <v>1.5</v>
      </c>
    </row>
    <row r="162" spans="1:8" x14ac:dyDescent="0.25">
      <c r="A162">
        <v>71</v>
      </c>
      <c r="B162">
        <v>3</v>
      </c>
      <c r="C162">
        <v>9.5</v>
      </c>
      <c r="D162">
        <v>1.8</v>
      </c>
      <c r="E162">
        <v>1</v>
      </c>
      <c r="F162">
        <v>14</v>
      </c>
      <c r="G162">
        <v>2</v>
      </c>
    </row>
    <row r="163" spans="1:8" x14ac:dyDescent="0.25">
      <c r="A163">
        <v>71</v>
      </c>
      <c r="C163">
        <v>12.5</v>
      </c>
      <c r="D163">
        <v>2</v>
      </c>
    </row>
    <row r="164" spans="1:8" x14ac:dyDescent="0.25">
      <c r="A164">
        <v>71</v>
      </c>
      <c r="C164">
        <v>4.5</v>
      </c>
      <c r="D164">
        <v>1.8</v>
      </c>
    </row>
    <row r="165" spans="1:8" x14ac:dyDescent="0.25">
      <c r="A165">
        <v>72</v>
      </c>
      <c r="B165">
        <v>3</v>
      </c>
      <c r="C165">
        <v>14</v>
      </c>
      <c r="D165">
        <v>2.5</v>
      </c>
      <c r="E165">
        <v>1</v>
      </c>
      <c r="F165">
        <v>17</v>
      </c>
      <c r="G165">
        <v>1.5</v>
      </c>
    </row>
    <row r="166" spans="1:8" x14ac:dyDescent="0.25">
      <c r="A166">
        <v>72</v>
      </c>
      <c r="C166">
        <v>18.5</v>
      </c>
      <c r="D166">
        <v>2.2999999999999998</v>
      </c>
    </row>
    <row r="167" spans="1:8" x14ac:dyDescent="0.25">
      <c r="A167">
        <v>72</v>
      </c>
      <c r="C167">
        <v>10</v>
      </c>
      <c r="D167">
        <v>1.7</v>
      </c>
    </row>
    <row r="168" spans="1:8" x14ac:dyDescent="0.25">
      <c r="A168">
        <v>73</v>
      </c>
      <c r="B168">
        <v>2</v>
      </c>
      <c r="C168">
        <v>10.5</v>
      </c>
      <c r="D168">
        <v>2.2999999999999998</v>
      </c>
      <c r="E168">
        <v>1</v>
      </c>
      <c r="F168">
        <v>16.5</v>
      </c>
      <c r="G168">
        <v>2</v>
      </c>
    </row>
    <row r="169" spans="1:8" x14ac:dyDescent="0.25">
      <c r="A169">
        <v>73</v>
      </c>
      <c r="C169">
        <v>11</v>
      </c>
      <c r="D169">
        <v>2</v>
      </c>
    </row>
    <row r="170" spans="1:8" x14ac:dyDescent="0.25">
      <c r="A170">
        <v>74</v>
      </c>
      <c r="B170">
        <v>2</v>
      </c>
      <c r="C170">
        <v>4</v>
      </c>
      <c r="D170">
        <v>1.7</v>
      </c>
      <c r="E170">
        <v>1</v>
      </c>
      <c r="F170">
        <v>6.5</v>
      </c>
      <c r="G170">
        <v>1</v>
      </c>
      <c r="H170" t="s">
        <v>32</v>
      </c>
    </row>
    <row r="171" spans="1:8" x14ac:dyDescent="0.25">
      <c r="A171">
        <v>74</v>
      </c>
      <c r="C171">
        <v>5</v>
      </c>
      <c r="D171">
        <v>1.2</v>
      </c>
    </row>
    <row r="172" spans="1:8" x14ac:dyDescent="0.25">
      <c r="A172">
        <v>75</v>
      </c>
      <c r="B172">
        <v>2</v>
      </c>
      <c r="C172">
        <v>8.5</v>
      </c>
      <c r="D172">
        <v>1</v>
      </c>
      <c r="E172">
        <v>0</v>
      </c>
    </row>
    <row r="173" spans="1:8" x14ac:dyDescent="0.25">
      <c r="A173">
        <v>75</v>
      </c>
      <c r="C173">
        <v>9</v>
      </c>
      <c r="D173">
        <v>1.2</v>
      </c>
    </row>
    <row r="174" spans="1:8" x14ac:dyDescent="0.25">
      <c r="A174">
        <v>76</v>
      </c>
      <c r="B174">
        <v>0</v>
      </c>
    </row>
    <row r="175" spans="1:8" x14ac:dyDescent="0.25">
      <c r="A175">
        <v>77</v>
      </c>
      <c r="B175">
        <v>3</v>
      </c>
      <c r="C175">
        <v>6</v>
      </c>
      <c r="D175">
        <v>1.9</v>
      </c>
      <c r="E175">
        <v>1</v>
      </c>
      <c r="F175">
        <v>8.6</v>
      </c>
      <c r="G175">
        <v>0.8</v>
      </c>
      <c r="H175" t="s">
        <v>33</v>
      </c>
    </row>
    <row r="176" spans="1:8" x14ac:dyDescent="0.25">
      <c r="A176">
        <v>77</v>
      </c>
      <c r="C176">
        <v>4.5</v>
      </c>
      <c r="D176">
        <v>2</v>
      </c>
    </row>
    <row r="177" spans="1:8" x14ac:dyDescent="0.25">
      <c r="A177">
        <v>77</v>
      </c>
      <c r="C177">
        <v>5.5</v>
      </c>
      <c r="D177">
        <v>1.1000000000000001</v>
      </c>
    </row>
    <row r="178" spans="1:8" x14ac:dyDescent="0.25">
      <c r="A178">
        <v>78</v>
      </c>
      <c r="B178">
        <v>0</v>
      </c>
    </row>
    <row r="179" spans="1:8" x14ac:dyDescent="0.25">
      <c r="A179">
        <v>79</v>
      </c>
      <c r="B179">
        <v>0</v>
      </c>
    </row>
    <row r="180" spans="1:8" x14ac:dyDescent="0.25">
      <c r="A180">
        <v>80</v>
      </c>
      <c r="B180">
        <v>0</v>
      </c>
    </row>
    <row r="181" spans="1:8" x14ac:dyDescent="0.25">
      <c r="A181">
        <v>81</v>
      </c>
      <c r="B181">
        <v>3</v>
      </c>
      <c r="C181">
        <v>11</v>
      </c>
      <c r="D181">
        <v>2.6</v>
      </c>
      <c r="E181">
        <v>1</v>
      </c>
      <c r="F181">
        <v>13.5</v>
      </c>
      <c r="G181">
        <v>2</v>
      </c>
    </row>
    <row r="182" spans="1:8" x14ac:dyDescent="0.25">
      <c r="A182">
        <v>81</v>
      </c>
      <c r="C182">
        <v>15</v>
      </c>
      <c r="D182">
        <v>2.5</v>
      </c>
    </row>
    <row r="183" spans="1:8" x14ac:dyDescent="0.25">
      <c r="A183">
        <v>81</v>
      </c>
      <c r="C183">
        <v>11</v>
      </c>
      <c r="D183">
        <v>1.9</v>
      </c>
    </row>
    <row r="184" spans="1:8" x14ac:dyDescent="0.25">
      <c r="A184">
        <v>82</v>
      </c>
      <c r="B184">
        <v>5</v>
      </c>
      <c r="C184">
        <v>12.5</v>
      </c>
      <c r="D184">
        <v>3.5</v>
      </c>
      <c r="E184">
        <v>1</v>
      </c>
      <c r="F184">
        <v>25</v>
      </c>
      <c r="G184">
        <v>1.8</v>
      </c>
      <c r="H184" t="s">
        <v>29</v>
      </c>
    </row>
    <row r="185" spans="1:8" x14ac:dyDescent="0.25">
      <c r="A185">
        <v>82</v>
      </c>
      <c r="C185">
        <v>17</v>
      </c>
      <c r="D185">
        <v>4</v>
      </c>
    </row>
    <row r="186" spans="1:8" x14ac:dyDescent="0.25">
      <c r="A186">
        <v>82</v>
      </c>
      <c r="C186">
        <v>16</v>
      </c>
      <c r="D186">
        <v>4.3</v>
      </c>
    </row>
    <row r="187" spans="1:8" x14ac:dyDescent="0.25">
      <c r="A187">
        <v>82</v>
      </c>
      <c r="C187">
        <v>10</v>
      </c>
      <c r="D187">
        <v>3</v>
      </c>
    </row>
    <row r="188" spans="1:8" x14ac:dyDescent="0.25">
      <c r="A188">
        <v>82</v>
      </c>
      <c r="C188">
        <v>7.5</v>
      </c>
      <c r="D188">
        <v>2</v>
      </c>
    </row>
    <row r="189" spans="1:8" x14ac:dyDescent="0.25">
      <c r="A189">
        <v>84</v>
      </c>
      <c r="B189">
        <v>0</v>
      </c>
    </row>
    <row r="190" spans="1:8" x14ac:dyDescent="0.25">
      <c r="A190">
        <v>85</v>
      </c>
      <c r="B190">
        <v>0</v>
      </c>
    </row>
    <row r="191" spans="1:8" x14ac:dyDescent="0.25">
      <c r="A191">
        <v>86</v>
      </c>
      <c r="B191">
        <v>4</v>
      </c>
      <c r="C191">
        <v>12.5</v>
      </c>
      <c r="D191">
        <v>3.2</v>
      </c>
      <c r="E191">
        <v>1</v>
      </c>
      <c r="F191">
        <v>13</v>
      </c>
      <c r="G191">
        <v>1.4</v>
      </c>
    </row>
    <row r="192" spans="1:8" x14ac:dyDescent="0.25">
      <c r="A192">
        <v>86</v>
      </c>
      <c r="C192">
        <v>17.3</v>
      </c>
      <c r="D192">
        <v>3.2</v>
      </c>
    </row>
    <row r="193" spans="1:8" x14ac:dyDescent="0.25">
      <c r="A193">
        <v>86</v>
      </c>
      <c r="C193">
        <v>11</v>
      </c>
      <c r="D193">
        <v>2</v>
      </c>
    </row>
    <row r="194" spans="1:8" x14ac:dyDescent="0.25">
      <c r="A194">
        <v>86</v>
      </c>
      <c r="C194">
        <v>9</v>
      </c>
      <c r="D194">
        <v>1.5</v>
      </c>
    </row>
    <row r="195" spans="1:8" x14ac:dyDescent="0.25">
      <c r="A195">
        <v>87</v>
      </c>
      <c r="B195">
        <v>2</v>
      </c>
      <c r="C195">
        <v>8.5</v>
      </c>
      <c r="D195">
        <v>2.2000000000000002</v>
      </c>
      <c r="E195">
        <v>0</v>
      </c>
      <c r="F195">
        <v>0</v>
      </c>
      <c r="G195">
        <v>0</v>
      </c>
      <c r="H195" t="s">
        <v>16</v>
      </c>
    </row>
    <row r="196" spans="1:8" x14ac:dyDescent="0.25">
      <c r="A196">
        <v>87</v>
      </c>
      <c r="C196">
        <v>8.5</v>
      </c>
      <c r="D196">
        <v>1.5</v>
      </c>
    </row>
    <row r="197" spans="1:8" x14ac:dyDescent="0.25">
      <c r="A197">
        <v>88</v>
      </c>
      <c r="B197">
        <v>2</v>
      </c>
      <c r="C197">
        <v>14.5</v>
      </c>
      <c r="D197">
        <v>1.5</v>
      </c>
      <c r="E197">
        <v>1</v>
      </c>
      <c r="F197">
        <v>15</v>
      </c>
      <c r="G197">
        <v>1.6</v>
      </c>
    </row>
    <row r="198" spans="1:8" x14ac:dyDescent="0.25">
      <c r="A198">
        <v>88</v>
      </c>
      <c r="C198">
        <v>7.3</v>
      </c>
      <c r="D198">
        <v>1.2</v>
      </c>
    </row>
    <row r="199" spans="1:8" x14ac:dyDescent="0.25">
      <c r="A199">
        <v>89</v>
      </c>
      <c r="B199">
        <v>2</v>
      </c>
      <c r="C199">
        <v>5</v>
      </c>
      <c r="D199">
        <v>1.8</v>
      </c>
      <c r="E199">
        <v>0</v>
      </c>
      <c r="F199">
        <v>8</v>
      </c>
      <c r="G199">
        <v>1.5</v>
      </c>
      <c r="H199" t="s">
        <v>16</v>
      </c>
    </row>
    <row r="200" spans="1:8" x14ac:dyDescent="0.25">
      <c r="A200">
        <v>89</v>
      </c>
      <c r="C200">
        <v>5</v>
      </c>
      <c r="D200">
        <v>1.5</v>
      </c>
      <c r="H200" t="s">
        <v>16</v>
      </c>
    </row>
    <row r="201" spans="1:8" x14ac:dyDescent="0.25">
      <c r="A201">
        <v>92</v>
      </c>
      <c r="B201">
        <v>3</v>
      </c>
      <c r="C201">
        <v>4.5</v>
      </c>
      <c r="D201">
        <v>2</v>
      </c>
      <c r="E201">
        <v>0</v>
      </c>
      <c r="F201">
        <v>6.5</v>
      </c>
      <c r="G201">
        <v>1</v>
      </c>
      <c r="H201" t="s">
        <v>16</v>
      </c>
    </row>
    <row r="202" spans="1:8" x14ac:dyDescent="0.25">
      <c r="A202">
        <v>92</v>
      </c>
      <c r="C202">
        <v>5</v>
      </c>
      <c r="D202">
        <v>1.5</v>
      </c>
      <c r="H202" t="s">
        <v>16</v>
      </c>
    </row>
    <row r="203" spans="1:8" x14ac:dyDescent="0.25">
      <c r="A203">
        <v>92</v>
      </c>
      <c r="C203">
        <v>4</v>
      </c>
      <c r="D203">
        <v>1</v>
      </c>
    </row>
    <row r="204" spans="1:8" x14ac:dyDescent="0.25">
      <c r="A204">
        <v>93</v>
      </c>
      <c r="B204">
        <v>3</v>
      </c>
      <c r="E204">
        <v>0</v>
      </c>
      <c r="F204">
        <v>2.5</v>
      </c>
      <c r="G204">
        <v>0.3</v>
      </c>
      <c r="H204" t="s">
        <v>30</v>
      </c>
    </row>
    <row r="205" spans="1:8" x14ac:dyDescent="0.25">
      <c r="A205">
        <v>93</v>
      </c>
      <c r="C205">
        <v>5.5</v>
      </c>
      <c r="D205">
        <v>1.5</v>
      </c>
    </row>
    <row r="206" spans="1:8" x14ac:dyDescent="0.25">
      <c r="A206">
        <v>93</v>
      </c>
      <c r="C206">
        <v>5</v>
      </c>
      <c r="D206">
        <v>0.9</v>
      </c>
    </row>
    <row r="207" spans="1:8" x14ac:dyDescent="0.25">
      <c r="A207">
        <v>94</v>
      </c>
      <c r="B207">
        <v>2</v>
      </c>
      <c r="E207">
        <v>0</v>
      </c>
      <c r="F207">
        <v>2.5</v>
      </c>
      <c r="G207">
        <v>0.4</v>
      </c>
      <c r="H207" t="s">
        <v>30</v>
      </c>
    </row>
    <row r="208" spans="1:8" x14ac:dyDescent="0.25">
      <c r="A208">
        <v>94</v>
      </c>
      <c r="C208">
        <v>3</v>
      </c>
      <c r="D208">
        <v>1</v>
      </c>
    </row>
    <row r="209" spans="1:7" x14ac:dyDescent="0.25">
      <c r="A209">
        <v>95</v>
      </c>
      <c r="B209">
        <v>4</v>
      </c>
      <c r="C209">
        <v>10</v>
      </c>
      <c r="D209">
        <v>2.2000000000000002</v>
      </c>
      <c r="E209">
        <v>1</v>
      </c>
      <c r="F209">
        <v>25.5</v>
      </c>
      <c r="G209">
        <v>2</v>
      </c>
    </row>
    <row r="210" spans="1:7" x14ac:dyDescent="0.25">
      <c r="A210">
        <v>95</v>
      </c>
      <c r="C210">
        <v>13.5</v>
      </c>
      <c r="D210">
        <v>2.5</v>
      </c>
    </row>
    <row r="211" spans="1:7" x14ac:dyDescent="0.25">
      <c r="A211">
        <v>95</v>
      </c>
      <c r="C211">
        <v>6.5</v>
      </c>
      <c r="D211">
        <v>1.8</v>
      </c>
    </row>
    <row r="212" spans="1:7" x14ac:dyDescent="0.25">
      <c r="A212">
        <v>95</v>
      </c>
      <c r="C212">
        <v>5.5</v>
      </c>
      <c r="D212">
        <v>1.6</v>
      </c>
    </row>
    <row r="213" spans="1:7" x14ac:dyDescent="0.25">
      <c r="A213">
        <v>96</v>
      </c>
      <c r="B213">
        <v>2</v>
      </c>
      <c r="C213">
        <v>8.5</v>
      </c>
      <c r="D213">
        <v>1.6</v>
      </c>
      <c r="E213">
        <v>1</v>
      </c>
      <c r="F213">
        <v>8</v>
      </c>
      <c r="G213">
        <v>1.5</v>
      </c>
    </row>
    <row r="214" spans="1:7" x14ac:dyDescent="0.25">
      <c r="A214">
        <v>96</v>
      </c>
      <c r="C214">
        <v>10.5</v>
      </c>
      <c r="D214">
        <v>1.5</v>
      </c>
    </row>
    <row r="215" spans="1:7" x14ac:dyDescent="0.25">
      <c r="A215">
        <v>97</v>
      </c>
      <c r="B215">
        <v>2</v>
      </c>
      <c r="C215">
        <v>7</v>
      </c>
      <c r="D215">
        <v>1</v>
      </c>
      <c r="E215">
        <v>1</v>
      </c>
      <c r="F215">
        <v>5.8</v>
      </c>
      <c r="G215">
        <v>1.3</v>
      </c>
    </row>
    <row r="216" spans="1:7" x14ac:dyDescent="0.25">
      <c r="A216">
        <v>97</v>
      </c>
      <c r="C216">
        <v>4</v>
      </c>
      <c r="D216">
        <v>0.8</v>
      </c>
    </row>
    <row r="217" spans="1:7" x14ac:dyDescent="0.25">
      <c r="A217">
        <v>98</v>
      </c>
      <c r="B217">
        <v>0</v>
      </c>
    </row>
    <row r="218" spans="1:7" x14ac:dyDescent="0.25">
      <c r="A218">
        <v>99</v>
      </c>
      <c r="B218">
        <v>0</v>
      </c>
    </row>
  </sheetData>
  <sortState ref="A3:H218">
    <sortCondition ref="A3"/>
  </sortState>
  <mergeCells count="1">
    <mergeCell ref="C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workbookViewId="0">
      <selection activeCell="A3" sqref="A3:H245"/>
    </sheetView>
  </sheetViews>
  <sheetFormatPr defaultRowHeight="15" x14ac:dyDescent="0.25"/>
  <sheetData>
    <row r="1" spans="1:8" ht="60" x14ac:dyDescent="0.25">
      <c r="A1" s="5" t="s">
        <v>88</v>
      </c>
      <c r="B1" s="5" t="s">
        <v>90</v>
      </c>
      <c r="C1" s="5" t="s">
        <v>91</v>
      </c>
      <c r="D1" s="5" t="s">
        <v>92</v>
      </c>
      <c r="E1" s="5" t="s">
        <v>97</v>
      </c>
      <c r="F1" s="5" t="s">
        <v>98</v>
      </c>
      <c r="G1" s="5" t="s">
        <v>122</v>
      </c>
      <c r="H1" s="5" t="s">
        <v>11</v>
      </c>
    </row>
    <row r="2" spans="1:8" x14ac:dyDescent="0.25">
      <c r="B2" s="36" t="s">
        <v>124</v>
      </c>
      <c r="C2" s="36"/>
      <c r="D2" s="36"/>
      <c r="E2" s="36"/>
      <c r="F2" s="36"/>
      <c r="G2" s="36"/>
    </row>
    <row r="3" spans="1:8" x14ac:dyDescent="0.25">
      <c r="A3">
        <v>451</v>
      </c>
      <c r="B3">
        <v>0</v>
      </c>
      <c r="E3">
        <v>0</v>
      </c>
    </row>
    <row r="4" spans="1:8" x14ac:dyDescent="0.25">
      <c r="A4">
        <v>452</v>
      </c>
      <c r="B4">
        <v>0</v>
      </c>
      <c r="E4">
        <v>0</v>
      </c>
    </row>
    <row r="5" spans="1:8" x14ac:dyDescent="0.25">
      <c r="A5">
        <v>453</v>
      </c>
      <c r="B5">
        <v>0</v>
      </c>
      <c r="E5">
        <v>0</v>
      </c>
    </row>
    <row r="6" spans="1:8" x14ac:dyDescent="0.25">
      <c r="A6">
        <v>454</v>
      </c>
      <c r="B6">
        <v>4</v>
      </c>
      <c r="C6">
        <v>8.8000000000000007</v>
      </c>
      <c r="D6">
        <v>2</v>
      </c>
      <c r="H6" t="s">
        <v>34</v>
      </c>
    </row>
    <row r="7" spans="1:8" x14ac:dyDescent="0.25">
      <c r="A7">
        <v>454</v>
      </c>
      <c r="C7">
        <v>11.7</v>
      </c>
      <c r="D7">
        <v>2</v>
      </c>
    </row>
    <row r="8" spans="1:8" x14ac:dyDescent="0.25">
      <c r="A8">
        <v>454</v>
      </c>
      <c r="C8">
        <v>10.5</v>
      </c>
      <c r="D8">
        <v>1.9</v>
      </c>
    </row>
    <row r="9" spans="1:8" x14ac:dyDescent="0.25">
      <c r="A9">
        <v>454</v>
      </c>
      <c r="C9">
        <v>6</v>
      </c>
      <c r="D9">
        <v>0.9</v>
      </c>
    </row>
    <row r="10" spans="1:8" x14ac:dyDescent="0.25">
      <c r="A10">
        <v>455</v>
      </c>
      <c r="B10">
        <v>3</v>
      </c>
      <c r="C10">
        <v>14</v>
      </c>
      <c r="D10">
        <v>2.1</v>
      </c>
      <c r="E10">
        <v>2</v>
      </c>
      <c r="F10">
        <v>0.3</v>
      </c>
    </row>
    <row r="11" spans="1:8" x14ac:dyDescent="0.25">
      <c r="A11">
        <v>455</v>
      </c>
      <c r="C11">
        <v>16</v>
      </c>
      <c r="D11">
        <v>2</v>
      </c>
    </row>
    <row r="12" spans="1:8" x14ac:dyDescent="0.25">
      <c r="A12">
        <v>455</v>
      </c>
      <c r="C12">
        <v>12</v>
      </c>
      <c r="D12">
        <v>1.6</v>
      </c>
    </row>
    <row r="13" spans="1:8" x14ac:dyDescent="0.25">
      <c r="A13">
        <v>456</v>
      </c>
      <c r="B13">
        <v>2</v>
      </c>
      <c r="C13">
        <v>10</v>
      </c>
      <c r="D13">
        <v>1.3</v>
      </c>
      <c r="E13">
        <v>0</v>
      </c>
    </row>
    <row r="14" spans="1:8" x14ac:dyDescent="0.25">
      <c r="A14">
        <v>456</v>
      </c>
      <c r="C14">
        <v>9.5</v>
      </c>
      <c r="D14">
        <v>0.9</v>
      </c>
    </row>
    <row r="15" spans="1:8" x14ac:dyDescent="0.25">
      <c r="A15">
        <v>457</v>
      </c>
      <c r="B15">
        <v>0</v>
      </c>
      <c r="E15">
        <v>0</v>
      </c>
    </row>
    <row r="16" spans="1:8" x14ac:dyDescent="0.25">
      <c r="A16">
        <v>458</v>
      </c>
      <c r="B16">
        <v>5</v>
      </c>
      <c r="C16">
        <v>15</v>
      </c>
      <c r="D16">
        <v>3</v>
      </c>
      <c r="E16">
        <v>3.3</v>
      </c>
      <c r="F16">
        <v>0.6</v>
      </c>
    </row>
    <row r="17" spans="1:8" x14ac:dyDescent="0.25">
      <c r="A17">
        <v>458</v>
      </c>
      <c r="C17">
        <v>15.2</v>
      </c>
      <c r="D17">
        <v>2.6</v>
      </c>
    </row>
    <row r="18" spans="1:8" x14ac:dyDescent="0.25">
      <c r="A18">
        <v>458</v>
      </c>
      <c r="C18">
        <v>17.3</v>
      </c>
      <c r="D18">
        <v>2.6</v>
      </c>
    </row>
    <row r="19" spans="1:8" x14ac:dyDescent="0.25">
      <c r="A19">
        <v>458</v>
      </c>
      <c r="C19">
        <v>15.9</v>
      </c>
      <c r="D19">
        <v>2.5</v>
      </c>
    </row>
    <row r="20" spans="1:8" x14ac:dyDescent="0.25">
      <c r="A20">
        <v>458</v>
      </c>
      <c r="C20">
        <v>8.3000000000000007</v>
      </c>
      <c r="D20">
        <v>1.6</v>
      </c>
    </row>
    <row r="21" spans="1:8" x14ac:dyDescent="0.25">
      <c r="A21">
        <v>459</v>
      </c>
      <c r="B21">
        <v>4</v>
      </c>
      <c r="C21">
        <v>14</v>
      </c>
      <c r="D21">
        <v>2</v>
      </c>
      <c r="E21">
        <v>1.5</v>
      </c>
      <c r="F21">
        <v>0.3</v>
      </c>
    </row>
    <row r="22" spans="1:8" x14ac:dyDescent="0.25">
      <c r="A22">
        <v>459</v>
      </c>
      <c r="C22">
        <v>17</v>
      </c>
      <c r="D22">
        <v>2.1</v>
      </c>
    </row>
    <row r="23" spans="1:8" x14ac:dyDescent="0.25">
      <c r="A23">
        <v>459</v>
      </c>
      <c r="C23">
        <v>14.6</v>
      </c>
      <c r="D23">
        <v>1.7</v>
      </c>
    </row>
    <row r="24" spans="1:8" x14ac:dyDescent="0.25">
      <c r="A24">
        <v>459</v>
      </c>
      <c r="C24">
        <v>6.5</v>
      </c>
      <c r="D24">
        <v>1</v>
      </c>
    </row>
    <row r="25" spans="1:8" x14ac:dyDescent="0.25">
      <c r="A25">
        <v>460</v>
      </c>
      <c r="B25">
        <v>5</v>
      </c>
      <c r="C25">
        <v>15.9</v>
      </c>
      <c r="D25">
        <v>3.3</v>
      </c>
      <c r="H25" t="s">
        <v>108</v>
      </c>
    </row>
    <row r="26" spans="1:8" x14ac:dyDescent="0.25">
      <c r="A26">
        <v>460</v>
      </c>
      <c r="C26">
        <v>21</v>
      </c>
      <c r="D26">
        <v>3.2</v>
      </c>
    </row>
    <row r="27" spans="1:8" x14ac:dyDescent="0.25">
      <c r="A27">
        <v>460</v>
      </c>
      <c r="C27">
        <v>20.5</v>
      </c>
      <c r="D27">
        <v>3.2</v>
      </c>
    </row>
    <row r="28" spans="1:8" x14ac:dyDescent="0.25">
      <c r="A28">
        <v>460</v>
      </c>
      <c r="C28">
        <v>16</v>
      </c>
      <c r="D28">
        <v>2.7</v>
      </c>
    </row>
    <row r="29" spans="1:8" x14ac:dyDescent="0.25">
      <c r="A29">
        <v>460</v>
      </c>
      <c r="C29">
        <v>7.5</v>
      </c>
      <c r="D29">
        <v>2</v>
      </c>
    </row>
    <row r="30" spans="1:8" x14ac:dyDescent="0.25">
      <c r="A30">
        <v>461</v>
      </c>
      <c r="B30">
        <v>2</v>
      </c>
      <c r="C30">
        <v>4.5</v>
      </c>
      <c r="D30">
        <v>1</v>
      </c>
      <c r="E30">
        <v>0</v>
      </c>
    </row>
    <row r="31" spans="1:8" x14ac:dyDescent="0.25">
      <c r="A31">
        <v>461</v>
      </c>
      <c r="C31">
        <v>5</v>
      </c>
      <c r="D31">
        <v>0.6</v>
      </c>
    </row>
    <row r="32" spans="1:8" x14ac:dyDescent="0.25">
      <c r="A32">
        <v>462</v>
      </c>
      <c r="B32">
        <v>1</v>
      </c>
      <c r="C32">
        <v>5.5</v>
      </c>
      <c r="D32">
        <v>1</v>
      </c>
      <c r="E32">
        <v>0</v>
      </c>
    </row>
    <row r="33" spans="1:8" x14ac:dyDescent="0.25">
      <c r="A33">
        <v>463</v>
      </c>
      <c r="B33">
        <v>3</v>
      </c>
      <c r="C33">
        <v>7.1</v>
      </c>
      <c r="D33">
        <v>2.1</v>
      </c>
      <c r="E33">
        <v>2.1</v>
      </c>
      <c r="F33">
        <v>0.3</v>
      </c>
      <c r="G33">
        <v>0</v>
      </c>
    </row>
    <row r="34" spans="1:8" x14ac:dyDescent="0.25">
      <c r="A34">
        <v>463</v>
      </c>
      <c r="C34">
        <v>9.5</v>
      </c>
      <c r="D34">
        <v>1.9</v>
      </c>
    </row>
    <row r="35" spans="1:8" x14ac:dyDescent="0.25">
      <c r="A35">
        <v>463</v>
      </c>
      <c r="C35">
        <v>8</v>
      </c>
      <c r="D35">
        <v>1.1000000000000001</v>
      </c>
    </row>
    <row r="36" spans="1:8" x14ac:dyDescent="0.25">
      <c r="A36">
        <v>464</v>
      </c>
      <c r="B36">
        <v>0</v>
      </c>
      <c r="E36">
        <v>0</v>
      </c>
    </row>
    <row r="37" spans="1:8" x14ac:dyDescent="0.25">
      <c r="A37">
        <v>465</v>
      </c>
      <c r="B37">
        <v>5</v>
      </c>
      <c r="C37">
        <v>13.5</v>
      </c>
      <c r="D37">
        <v>2.2999999999999998</v>
      </c>
      <c r="E37">
        <v>3</v>
      </c>
      <c r="F37">
        <v>0.5</v>
      </c>
    </row>
    <row r="38" spans="1:8" x14ac:dyDescent="0.25">
      <c r="A38">
        <v>465</v>
      </c>
      <c r="C38">
        <v>17.5</v>
      </c>
      <c r="D38">
        <v>2.7</v>
      </c>
    </row>
    <row r="39" spans="1:8" x14ac:dyDescent="0.25">
      <c r="A39">
        <v>465</v>
      </c>
      <c r="C39">
        <v>19.5</v>
      </c>
      <c r="D39">
        <v>3</v>
      </c>
    </row>
    <row r="40" spans="1:8" x14ac:dyDescent="0.25">
      <c r="A40">
        <v>465</v>
      </c>
      <c r="C40">
        <v>9</v>
      </c>
      <c r="D40">
        <v>1.5</v>
      </c>
    </row>
    <row r="41" spans="1:8" x14ac:dyDescent="0.25">
      <c r="A41">
        <v>465</v>
      </c>
      <c r="C41">
        <v>7</v>
      </c>
      <c r="D41">
        <v>1.4</v>
      </c>
    </row>
    <row r="42" spans="1:8" x14ac:dyDescent="0.25">
      <c r="A42">
        <v>466</v>
      </c>
      <c r="B42">
        <v>0</v>
      </c>
      <c r="E42">
        <v>0</v>
      </c>
    </row>
    <row r="43" spans="1:8" x14ac:dyDescent="0.25">
      <c r="A43">
        <v>467</v>
      </c>
      <c r="B43">
        <v>0</v>
      </c>
      <c r="E43">
        <v>0</v>
      </c>
    </row>
    <row r="44" spans="1:8" x14ac:dyDescent="0.25">
      <c r="A44">
        <v>467</v>
      </c>
      <c r="B44">
        <v>0</v>
      </c>
      <c r="E44">
        <v>0</v>
      </c>
    </row>
    <row r="45" spans="1:8" x14ac:dyDescent="0.25">
      <c r="A45">
        <v>468</v>
      </c>
      <c r="B45">
        <v>5</v>
      </c>
      <c r="C45">
        <v>10.5</v>
      </c>
      <c r="D45">
        <v>3.8</v>
      </c>
      <c r="H45" t="s">
        <v>34</v>
      </c>
    </row>
    <row r="46" spans="1:8" x14ac:dyDescent="0.25">
      <c r="A46">
        <v>468</v>
      </c>
      <c r="C46">
        <v>13.1</v>
      </c>
      <c r="D46">
        <v>3</v>
      </c>
    </row>
    <row r="47" spans="1:8" x14ac:dyDescent="0.25">
      <c r="A47">
        <v>468</v>
      </c>
      <c r="C47">
        <v>14</v>
      </c>
      <c r="D47">
        <v>3</v>
      </c>
    </row>
    <row r="48" spans="1:8" x14ac:dyDescent="0.25">
      <c r="A48">
        <v>468</v>
      </c>
      <c r="C48">
        <v>14.3</v>
      </c>
      <c r="D48">
        <v>2.9</v>
      </c>
    </row>
    <row r="49" spans="1:8" x14ac:dyDescent="0.25">
      <c r="A49">
        <v>468</v>
      </c>
      <c r="C49">
        <v>8.1999999999999993</v>
      </c>
      <c r="D49">
        <v>1.7</v>
      </c>
    </row>
    <row r="50" spans="1:8" x14ac:dyDescent="0.25">
      <c r="A50">
        <v>469</v>
      </c>
      <c r="B50">
        <v>2</v>
      </c>
      <c r="C50">
        <v>7</v>
      </c>
      <c r="D50">
        <v>1.3</v>
      </c>
      <c r="E50">
        <v>0</v>
      </c>
      <c r="G50">
        <v>0</v>
      </c>
    </row>
    <row r="51" spans="1:8" x14ac:dyDescent="0.25">
      <c r="A51">
        <v>469</v>
      </c>
      <c r="C51">
        <v>7.5</v>
      </c>
      <c r="D51">
        <v>0.9</v>
      </c>
    </row>
    <row r="52" spans="1:8" x14ac:dyDescent="0.25">
      <c r="A52">
        <v>470</v>
      </c>
      <c r="B52">
        <v>0</v>
      </c>
      <c r="E52">
        <v>0</v>
      </c>
    </row>
    <row r="53" spans="1:8" x14ac:dyDescent="0.25">
      <c r="A53">
        <v>471</v>
      </c>
      <c r="B53">
        <v>3</v>
      </c>
      <c r="C53">
        <v>8.8000000000000007</v>
      </c>
      <c r="D53">
        <v>2.2000000000000002</v>
      </c>
      <c r="E53">
        <v>1.6</v>
      </c>
      <c r="F53">
        <v>0.3</v>
      </c>
    </row>
    <row r="54" spans="1:8" x14ac:dyDescent="0.25">
      <c r="A54">
        <v>471</v>
      </c>
      <c r="C54">
        <v>10.5</v>
      </c>
      <c r="D54">
        <v>1.9</v>
      </c>
    </row>
    <row r="55" spans="1:8" x14ac:dyDescent="0.25">
      <c r="A55">
        <v>471</v>
      </c>
      <c r="C55">
        <v>8.6</v>
      </c>
      <c r="D55">
        <v>1.5</v>
      </c>
    </row>
    <row r="56" spans="1:8" x14ac:dyDescent="0.25">
      <c r="A56">
        <v>472</v>
      </c>
      <c r="B56">
        <v>5</v>
      </c>
      <c r="C56">
        <v>16.3</v>
      </c>
      <c r="D56">
        <v>3.3</v>
      </c>
      <c r="H56" t="s">
        <v>34</v>
      </c>
    </row>
    <row r="57" spans="1:8" x14ac:dyDescent="0.25">
      <c r="A57">
        <v>472</v>
      </c>
      <c r="C57">
        <v>20</v>
      </c>
      <c r="D57">
        <v>3.1</v>
      </c>
    </row>
    <row r="58" spans="1:8" x14ac:dyDescent="0.25">
      <c r="A58">
        <v>472</v>
      </c>
      <c r="C58">
        <v>21.8</v>
      </c>
      <c r="D58">
        <v>2.9</v>
      </c>
    </row>
    <row r="59" spans="1:8" x14ac:dyDescent="0.25">
      <c r="A59">
        <v>472</v>
      </c>
      <c r="C59">
        <v>17.2</v>
      </c>
      <c r="D59">
        <v>1.9</v>
      </c>
    </row>
    <row r="60" spans="1:8" x14ac:dyDescent="0.25">
      <c r="A60">
        <v>472</v>
      </c>
      <c r="C60">
        <v>9.5</v>
      </c>
      <c r="D60">
        <v>1.6</v>
      </c>
    </row>
    <row r="61" spans="1:8" x14ac:dyDescent="0.25">
      <c r="A61">
        <v>473</v>
      </c>
      <c r="B61">
        <v>4</v>
      </c>
      <c r="C61">
        <v>13.5</v>
      </c>
      <c r="D61">
        <v>2.1</v>
      </c>
      <c r="E61">
        <v>2</v>
      </c>
      <c r="F61">
        <v>0.3</v>
      </c>
    </row>
    <row r="62" spans="1:8" x14ac:dyDescent="0.25">
      <c r="A62">
        <v>473</v>
      </c>
      <c r="C62">
        <v>15.5</v>
      </c>
      <c r="D62">
        <v>2.1</v>
      </c>
    </row>
    <row r="63" spans="1:8" x14ac:dyDescent="0.25">
      <c r="A63">
        <v>473</v>
      </c>
      <c r="C63">
        <v>12.7</v>
      </c>
      <c r="D63">
        <v>1.8</v>
      </c>
    </row>
    <row r="64" spans="1:8" x14ac:dyDescent="0.25">
      <c r="A64">
        <v>473</v>
      </c>
      <c r="C64">
        <v>6.6</v>
      </c>
      <c r="D64">
        <v>1</v>
      </c>
    </row>
    <row r="65" spans="1:8" x14ac:dyDescent="0.25">
      <c r="A65">
        <v>474</v>
      </c>
      <c r="B65">
        <v>0</v>
      </c>
      <c r="E65">
        <v>0</v>
      </c>
    </row>
    <row r="66" spans="1:8" x14ac:dyDescent="0.25">
      <c r="A66">
        <v>475</v>
      </c>
      <c r="B66">
        <v>0</v>
      </c>
      <c r="E66">
        <v>0</v>
      </c>
    </row>
    <row r="67" spans="1:8" x14ac:dyDescent="0.25">
      <c r="A67">
        <v>476</v>
      </c>
      <c r="B67">
        <v>4</v>
      </c>
      <c r="C67">
        <v>9</v>
      </c>
      <c r="D67">
        <v>2</v>
      </c>
      <c r="E67">
        <v>3.3</v>
      </c>
      <c r="F67">
        <v>0.4</v>
      </c>
    </row>
    <row r="68" spans="1:8" x14ac:dyDescent="0.25">
      <c r="A68">
        <v>476</v>
      </c>
      <c r="C68">
        <v>11</v>
      </c>
      <c r="D68">
        <v>1.7</v>
      </c>
    </row>
    <row r="69" spans="1:8" x14ac:dyDescent="0.25">
      <c r="A69">
        <v>476</v>
      </c>
      <c r="C69">
        <v>11.5</v>
      </c>
      <c r="D69">
        <v>1.8</v>
      </c>
    </row>
    <row r="70" spans="1:8" x14ac:dyDescent="0.25">
      <c r="A70">
        <v>476</v>
      </c>
      <c r="C70">
        <v>5.5</v>
      </c>
      <c r="D70">
        <v>1.2</v>
      </c>
    </row>
    <row r="71" spans="1:8" x14ac:dyDescent="0.25">
      <c r="A71">
        <v>477</v>
      </c>
      <c r="B71">
        <v>4</v>
      </c>
      <c r="C71">
        <v>8.5</v>
      </c>
      <c r="D71">
        <v>1.8</v>
      </c>
      <c r="E71">
        <v>1.5</v>
      </c>
      <c r="F71">
        <v>0.4</v>
      </c>
    </row>
    <row r="72" spans="1:8" x14ac:dyDescent="0.25">
      <c r="A72">
        <v>477</v>
      </c>
      <c r="C72">
        <v>10</v>
      </c>
      <c r="D72">
        <v>1.8</v>
      </c>
    </row>
    <row r="73" spans="1:8" x14ac:dyDescent="0.25">
      <c r="A73">
        <v>477</v>
      </c>
      <c r="C73">
        <v>10.7</v>
      </c>
      <c r="D73">
        <v>1.4</v>
      </c>
    </row>
    <row r="74" spans="1:8" x14ac:dyDescent="0.25">
      <c r="A74">
        <v>477</v>
      </c>
      <c r="C74">
        <v>5.5</v>
      </c>
      <c r="D74">
        <v>0.9</v>
      </c>
    </row>
    <row r="75" spans="1:8" x14ac:dyDescent="0.25">
      <c r="A75">
        <v>478</v>
      </c>
      <c r="B75">
        <v>2</v>
      </c>
      <c r="C75">
        <v>9.5</v>
      </c>
      <c r="D75">
        <v>1.8</v>
      </c>
      <c r="E75">
        <v>0</v>
      </c>
    </row>
    <row r="76" spans="1:8" x14ac:dyDescent="0.25">
      <c r="A76">
        <v>478</v>
      </c>
      <c r="C76">
        <v>9.6999999999999993</v>
      </c>
      <c r="D76">
        <v>1.5</v>
      </c>
    </row>
    <row r="77" spans="1:8" x14ac:dyDescent="0.25">
      <c r="A77">
        <v>479</v>
      </c>
      <c r="B77">
        <v>2</v>
      </c>
      <c r="C77">
        <v>10.3</v>
      </c>
      <c r="D77">
        <v>2</v>
      </c>
      <c r="E77">
        <v>0</v>
      </c>
    </row>
    <row r="78" spans="1:8" x14ac:dyDescent="0.25">
      <c r="A78">
        <v>479</v>
      </c>
      <c r="C78">
        <v>11</v>
      </c>
      <c r="D78">
        <v>1.7</v>
      </c>
    </row>
    <row r="79" spans="1:8" x14ac:dyDescent="0.25">
      <c r="A79">
        <v>480</v>
      </c>
      <c r="B79">
        <v>0</v>
      </c>
      <c r="E79">
        <v>0</v>
      </c>
    </row>
    <row r="80" spans="1:8" x14ac:dyDescent="0.25">
      <c r="A80">
        <v>481</v>
      </c>
      <c r="B80">
        <v>3</v>
      </c>
      <c r="C80">
        <v>15</v>
      </c>
      <c r="D80">
        <v>2.6</v>
      </c>
      <c r="H80" t="s">
        <v>34</v>
      </c>
    </row>
    <row r="81" spans="1:8" x14ac:dyDescent="0.25">
      <c r="A81">
        <v>481</v>
      </c>
      <c r="C81">
        <v>15.5</v>
      </c>
      <c r="D81">
        <v>2.9</v>
      </c>
    </row>
    <row r="82" spans="1:8" x14ac:dyDescent="0.25">
      <c r="A82">
        <v>481</v>
      </c>
      <c r="C82">
        <v>11</v>
      </c>
      <c r="D82">
        <v>1.9</v>
      </c>
    </row>
    <row r="83" spans="1:8" x14ac:dyDescent="0.25">
      <c r="A83">
        <v>482</v>
      </c>
      <c r="B83">
        <v>5</v>
      </c>
      <c r="C83">
        <v>14.5</v>
      </c>
      <c r="D83">
        <v>3.1</v>
      </c>
      <c r="H83" t="s">
        <v>34</v>
      </c>
    </row>
    <row r="84" spans="1:8" x14ac:dyDescent="0.25">
      <c r="A84">
        <v>482</v>
      </c>
      <c r="C84">
        <v>20.5</v>
      </c>
      <c r="D84">
        <v>3.1</v>
      </c>
    </row>
    <row r="85" spans="1:8" x14ac:dyDescent="0.25">
      <c r="A85">
        <v>482</v>
      </c>
      <c r="C85">
        <v>22.3</v>
      </c>
      <c r="D85">
        <v>3</v>
      </c>
    </row>
    <row r="86" spans="1:8" x14ac:dyDescent="0.25">
      <c r="A86">
        <v>482</v>
      </c>
      <c r="C86">
        <v>17.3</v>
      </c>
      <c r="D86">
        <v>2.2000000000000002</v>
      </c>
    </row>
    <row r="87" spans="1:8" x14ac:dyDescent="0.25">
      <c r="A87">
        <v>482</v>
      </c>
      <c r="C87">
        <v>7.8</v>
      </c>
      <c r="D87">
        <v>1.2</v>
      </c>
    </row>
    <row r="88" spans="1:8" x14ac:dyDescent="0.25">
      <c r="A88">
        <v>483</v>
      </c>
      <c r="B88">
        <v>3</v>
      </c>
      <c r="C88">
        <v>14</v>
      </c>
      <c r="D88">
        <v>1.7</v>
      </c>
      <c r="E88">
        <v>1.5</v>
      </c>
      <c r="F88">
        <v>0.3</v>
      </c>
    </row>
    <row r="89" spans="1:8" x14ac:dyDescent="0.25">
      <c r="A89">
        <v>483</v>
      </c>
      <c r="C89">
        <v>15.5</v>
      </c>
      <c r="D89">
        <v>1.6</v>
      </c>
    </row>
    <row r="90" spans="1:8" x14ac:dyDescent="0.25">
      <c r="A90">
        <v>483</v>
      </c>
      <c r="C90">
        <v>7.5</v>
      </c>
      <c r="D90">
        <v>1.1000000000000001</v>
      </c>
    </row>
    <row r="91" spans="1:8" x14ac:dyDescent="0.25">
      <c r="A91">
        <v>484</v>
      </c>
      <c r="B91">
        <v>0</v>
      </c>
      <c r="E91">
        <v>0</v>
      </c>
    </row>
    <row r="92" spans="1:8" x14ac:dyDescent="0.25">
      <c r="A92">
        <v>485</v>
      </c>
      <c r="B92">
        <v>4</v>
      </c>
      <c r="H92" t="s">
        <v>10</v>
      </c>
    </row>
    <row r="93" spans="1:8" x14ac:dyDescent="0.25">
      <c r="A93">
        <v>487</v>
      </c>
      <c r="B93">
        <v>4</v>
      </c>
      <c r="C93">
        <v>11</v>
      </c>
      <c r="D93">
        <v>2.5</v>
      </c>
      <c r="E93">
        <v>2.8</v>
      </c>
      <c r="F93">
        <v>0.4</v>
      </c>
    </row>
    <row r="94" spans="1:8" x14ac:dyDescent="0.25">
      <c r="A94">
        <v>487</v>
      </c>
      <c r="C94">
        <v>14</v>
      </c>
      <c r="D94">
        <v>2.5</v>
      </c>
    </row>
    <row r="95" spans="1:8" x14ac:dyDescent="0.25">
      <c r="A95">
        <v>487</v>
      </c>
      <c r="C95">
        <v>15</v>
      </c>
      <c r="D95">
        <v>2.2999999999999998</v>
      </c>
    </row>
    <row r="96" spans="1:8" x14ac:dyDescent="0.25">
      <c r="A96">
        <v>487</v>
      </c>
      <c r="C96">
        <v>11</v>
      </c>
      <c r="D96">
        <v>1.8</v>
      </c>
    </row>
    <row r="97" spans="1:6" x14ac:dyDescent="0.25">
      <c r="A97">
        <v>488</v>
      </c>
      <c r="B97">
        <v>5</v>
      </c>
      <c r="C97">
        <v>6.5</v>
      </c>
      <c r="D97">
        <v>3</v>
      </c>
      <c r="E97">
        <v>3</v>
      </c>
      <c r="F97">
        <v>0.5</v>
      </c>
    </row>
    <row r="98" spans="1:6" x14ac:dyDescent="0.25">
      <c r="A98">
        <v>488</v>
      </c>
      <c r="C98">
        <v>11.3</v>
      </c>
      <c r="D98">
        <v>3</v>
      </c>
    </row>
    <row r="99" spans="1:6" x14ac:dyDescent="0.25">
      <c r="A99">
        <v>488</v>
      </c>
      <c r="C99">
        <v>15</v>
      </c>
      <c r="D99">
        <v>3.2</v>
      </c>
    </row>
    <row r="100" spans="1:6" x14ac:dyDescent="0.25">
      <c r="A100">
        <v>488</v>
      </c>
      <c r="C100">
        <v>14</v>
      </c>
      <c r="D100">
        <v>2.6</v>
      </c>
    </row>
    <row r="101" spans="1:6" x14ac:dyDescent="0.25">
      <c r="A101">
        <v>488</v>
      </c>
      <c r="C101">
        <v>6.6</v>
      </c>
      <c r="D101">
        <v>1.8</v>
      </c>
    </row>
    <row r="102" spans="1:6" x14ac:dyDescent="0.25">
      <c r="A102">
        <v>489</v>
      </c>
      <c r="B102">
        <v>4</v>
      </c>
      <c r="C102">
        <v>19</v>
      </c>
      <c r="D102">
        <v>3</v>
      </c>
      <c r="E102">
        <v>2</v>
      </c>
      <c r="F102">
        <v>0.3</v>
      </c>
    </row>
    <row r="103" spans="1:6" x14ac:dyDescent="0.25">
      <c r="A103">
        <v>489</v>
      </c>
      <c r="C103">
        <v>22</v>
      </c>
      <c r="D103">
        <v>2.8</v>
      </c>
    </row>
    <row r="104" spans="1:6" x14ac:dyDescent="0.25">
      <c r="A104">
        <v>489</v>
      </c>
      <c r="C104">
        <v>21.3</v>
      </c>
      <c r="D104">
        <v>2</v>
      </c>
    </row>
    <row r="105" spans="1:6" x14ac:dyDescent="0.25">
      <c r="A105">
        <v>489</v>
      </c>
      <c r="C105">
        <v>11.5</v>
      </c>
      <c r="D105">
        <v>1.4</v>
      </c>
    </row>
    <row r="106" spans="1:6" x14ac:dyDescent="0.25">
      <c r="A106">
        <v>490</v>
      </c>
      <c r="B106">
        <v>1</v>
      </c>
      <c r="C106">
        <v>5.5</v>
      </c>
      <c r="D106">
        <v>0.9</v>
      </c>
      <c r="E106">
        <v>0</v>
      </c>
    </row>
    <row r="107" spans="1:6" x14ac:dyDescent="0.25">
      <c r="A107">
        <v>491</v>
      </c>
      <c r="B107">
        <v>3</v>
      </c>
      <c r="C107">
        <v>12.5</v>
      </c>
      <c r="D107">
        <v>2</v>
      </c>
      <c r="E107">
        <v>0</v>
      </c>
    </row>
    <row r="108" spans="1:6" x14ac:dyDescent="0.25">
      <c r="A108">
        <v>491</v>
      </c>
      <c r="C108">
        <v>14.3</v>
      </c>
      <c r="D108">
        <v>1.6</v>
      </c>
    </row>
    <row r="109" spans="1:6" x14ac:dyDescent="0.25">
      <c r="A109">
        <v>491</v>
      </c>
      <c r="C109">
        <v>13.5</v>
      </c>
      <c r="D109">
        <v>1.3</v>
      </c>
    </row>
    <row r="110" spans="1:6" x14ac:dyDescent="0.25">
      <c r="A110">
        <v>492</v>
      </c>
      <c r="B110">
        <v>0</v>
      </c>
    </row>
    <row r="111" spans="1:6" x14ac:dyDescent="0.25">
      <c r="A111">
        <v>493</v>
      </c>
      <c r="B111">
        <v>4</v>
      </c>
      <c r="C111">
        <v>9</v>
      </c>
      <c r="D111">
        <v>2.6</v>
      </c>
      <c r="E111">
        <v>1.5</v>
      </c>
      <c r="F111">
        <v>0.5</v>
      </c>
    </row>
    <row r="112" spans="1:6" x14ac:dyDescent="0.25">
      <c r="A112">
        <v>493</v>
      </c>
      <c r="C112">
        <v>11</v>
      </c>
      <c r="D112">
        <v>2.4</v>
      </c>
    </row>
    <row r="113" spans="1:7" x14ac:dyDescent="0.25">
      <c r="A113">
        <v>493</v>
      </c>
      <c r="C113">
        <v>12</v>
      </c>
      <c r="D113">
        <v>2.4</v>
      </c>
    </row>
    <row r="114" spans="1:7" x14ac:dyDescent="0.25">
      <c r="A114">
        <v>493</v>
      </c>
      <c r="C114">
        <v>10.3</v>
      </c>
      <c r="D114">
        <v>1.6</v>
      </c>
    </row>
    <row r="115" spans="1:7" x14ac:dyDescent="0.25">
      <c r="A115">
        <v>494</v>
      </c>
      <c r="B115">
        <v>4</v>
      </c>
      <c r="C115">
        <v>9.1</v>
      </c>
      <c r="D115">
        <v>2.4</v>
      </c>
      <c r="E115">
        <v>2.6</v>
      </c>
      <c r="F115">
        <v>0.4</v>
      </c>
      <c r="G115">
        <v>0</v>
      </c>
    </row>
    <row r="116" spans="1:7" x14ac:dyDescent="0.25">
      <c r="A116">
        <v>494</v>
      </c>
      <c r="C116">
        <v>11</v>
      </c>
      <c r="D116">
        <v>2.2999999999999998</v>
      </c>
    </row>
    <row r="117" spans="1:7" x14ac:dyDescent="0.25">
      <c r="A117">
        <v>494</v>
      </c>
      <c r="C117">
        <v>12.5</v>
      </c>
      <c r="D117">
        <v>2.1</v>
      </c>
    </row>
    <row r="118" spans="1:7" x14ac:dyDescent="0.25">
      <c r="A118">
        <v>494</v>
      </c>
      <c r="C118">
        <v>10</v>
      </c>
      <c r="D118">
        <v>1.6</v>
      </c>
    </row>
    <row r="119" spans="1:7" x14ac:dyDescent="0.25">
      <c r="A119">
        <v>495</v>
      </c>
      <c r="B119">
        <v>0</v>
      </c>
      <c r="E119">
        <v>0</v>
      </c>
    </row>
    <row r="120" spans="1:7" x14ac:dyDescent="0.25">
      <c r="A120">
        <v>496</v>
      </c>
      <c r="B120">
        <v>0</v>
      </c>
      <c r="E120">
        <v>0</v>
      </c>
    </row>
    <row r="121" spans="1:7" x14ac:dyDescent="0.25">
      <c r="A121">
        <v>497</v>
      </c>
      <c r="B121">
        <v>4</v>
      </c>
      <c r="C121">
        <v>14.5</v>
      </c>
      <c r="D121">
        <v>3</v>
      </c>
      <c r="E121">
        <v>3</v>
      </c>
      <c r="F121">
        <v>0.5</v>
      </c>
      <c r="G121">
        <v>0</v>
      </c>
    </row>
    <row r="122" spans="1:7" x14ac:dyDescent="0.25">
      <c r="A122">
        <v>497</v>
      </c>
      <c r="C122">
        <v>19</v>
      </c>
      <c r="D122">
        <v>2.9</v>
      </c>
    </row>
    <row r="123" spans="1:7" x14ac:dyDescent="0.25">
      <c r="A123">
        <v>497</v>
      </c>
      <c r="C123">
        <v>22</v>
      </c>
      <c r="D123">
        <v>2.4</v>
      </c>
    </row>
    <row r="124" spans="1:7" x14ac:dyDescent="0.25">
      <c r="A124">
        <v>497</v>
      </c>
      <c r="C124">
        <v>12</v>
      </c>
      <c r="D124">
        <v>1.4</v>
      </c>
    </row>
    <row r="125" spans="1:7" x14ac:dyDescent="0.25">
      <c r="A125">
        <v>498</v>
      </c>
      <c r="B125">
        <v>4</v>
      </c>
      <c r="C125">
        <v>12</v>
      </c>
      <c r="D125">
        <v>3</v>
      </c>
      <c r="E125">
        <v>2.5</v>
      </c>
      <c r="F125">
        <v>0.4</v>
      </c>
      <c r="G125">
        <v>0</v>
      </c>
    </row>
    <row r="126" spans="1:7" x14ac:dyDescent="0.25">
      <c r="A126">
        <v>498</v>
      </c>
      <c r="C126">
        <v>15</v>
      </c>
      <c r="D126">
        <v>2.5</v>
      </c>
    </row>
    <row r="127" spans="1:7" x14ac:dyDescent="0.25">
      <c r="A127">
        <v>498</v>
      </c>
      <c r="C127">
        <v>15.3</v>
      </c>
      <c r="D127">
        <v>2.4</v>
      </c>
    </row>
    <row r="128" spans="1:7" x14ac:dyDescent="0.25">
      <c r="A128">
        <v>498</v>
      </c>
      <c r="C128">
        <v>14</v>
      </c>
      <c r="D128">
        <v>1.8</v>
      </c>
    </row>
    <row r="129" spans="1:7" x14ac:dyDescent="0.25">
      <c r="A129">
        <v>499</v>
      </c>
      <c r="B129">
        <v>2</v>
      </c>
      <c r="C129">
        <v>6.5</v>
      </c>
      <c r="D129">
        <v>0.9</v>
      </c>
      <c r="E129">
        <v>0</v>
      </c>
    </row>
    <row r="130" spans="1:7" x14ac:dyDescent="0.25">
      <c r="A130">
        <v>499</v>
      </c>
      <c r="C130">
        <v>7.5</v>
      </c>
      <c r="D130">
        <v>0.9</v>
      </c>
    </row>
    <row r="131" spans="1:7" x14ac:dyDescent="0.25">
      <c r="A131">
        <v>500</v>
      </c>
      <c r="B131">
        <v>3</v>
      </c>
      <c r="C131">
        <v>11.5</v>
      </c>
      <c r="D131">
        <v>2.5</v>
      </c>
      <c r="E131">
        <v>3.2</v>
      </c>
      <c r="F131">
        <v>0.4</v>
      </c>
      <c r="G131">
        <v>0</v>
      </c>
    </row>
    <row r="132" spans="1:7" x14ac:dyDescent="0.25">
      <c r="A132">
        <v>500</v>
      </c>
      <c r="C132">
        <v>12.5</v>
      </c>
      <c r="D132">
        <v>2.5</v>
      </c>
    </row>
    <row r="133" spans="1:7" x14ac:dyDescent="0.25">
      <c r="A133">
        <v>500</v>
      </c>
      <c r="C133">
        <v>9.3000000000000007</v>
      </c>
      <c r="D133">
        <v>1.6</v>
      </c>
    </row>
    <row r="134" spans="1:7" x14ac:dyDescent="0.25">
      <c r="A134">
        <v>502</v>
      </c>
      <c r="B134">
        <v>3</v>
      </c>
      <c r="C134">
        <v>5.5</v>
      </c>
      <c r="D134">
        <v>1.5</v>
      </c>
      <c r="E134">
        <v>0</v>
      </c>
    </row>
    <row r="135" spans="1:7" x14ac:dyDescent="0.25">
      <c r="A135">
        <v>502</v>
      </c>
      <c r="C135">
        <v>9</v>
      </c>
      <c r="D135">
        <v>1.5</v>
      </c>
    </row>
    <row r="136" spans="1:7" x14ac:dyDescent="0.25">
      <c r="A136">
        <v>502</v>
      </c>
      <c r="C136">
        <v>5</v>
      </c>
      <c r="D136">
        <v>0.5</v>
      </c>
    </row>
    <row r="137" spans="1:7" x14ac:dyDescent="0.25">
      <c r="A137">
        <v>505</v>
      </c>
      <c r="B137">
        <v>3</v>
      </c>
      <c r="C137">
        <v>9</v>
      </c>
      <c r="D137">
        <v>1.7</v>
      </c>
      <c r="E137">
        <v>0</v>
      </c>
    </row>
    <row r="138" spans="1:7" x14ac:dyDescent="0.25">
      <c r="A138">
        <v>505</v>
      </c>
      <c r="C138">
        <v>11</v>
      </c>
      <c r="D138">
        <v>1.6</v>
      </c>
    </row>
    <row r="139" spans="1:7" x14ac:dyDescent="0.25">
      <c r="A139">
        <v>505</v>
      </c>
      <c r="C139">
        <v>6</v>
      </c>
      <c r="D139">
        <v>0.9</v>
      </c>
    </row>
    <row r="140" spans="1:7" x14ac:dyDescent="0.25">
      <c r="A140">
        <v>506</v>
      </c>
      <c r="B140">
        <v>3</v>
      </c>
      <c r="C140">
        <v>9</v>
      </c>
      <c r="D140">
        <v>1.8</v>
      </c>
      <c r="E140">
        <v>0</v>
      </c>
    </row>
    <row r="141" spans="1:7" x14ac:dyDescent="0.25">
      <c r="A141">
        <v>506</v>
      </c>
      <c r="C141">
        <v>13</v>
      </c>
      <c r="D141">
        <v>1.5</v>
      </c>
    </row>
    <row r="142" spans="1:7" x14ac:dyDescent="0.25">
      <c r="A142">
        <v>506</v>
      </c>
      <c r="C142">
        <v>12.8</v>
      </c>
      <c r="D142">
        <v>1.4</v>
      </c>
    </row>
    <row r="143" spans="1:7" x14ac:dyDescent="0.25">
      <c r="A143">
        <v>507</v>
      </c>
      <c r="B143">
        <v>5</v>
      </c>
      <c r="C143">
        <v>13.5</v>
      </c>
      <c r="D143">
        <v>4.3</v>
      </c>
      <c r="E143">
        <v>4</v>
      </c>
      <c r="F143">
        <v>0.6</v>
      </c>
      <c r="G143">
        <v>0</v>
      </c>
    </row>
    <row r="144" spans="1:7" x14ac:dyDescent="0.25">
      <c r="A144">
        <v>507</v>
      </c>
      <c r="C144">
        <v>17.5</v>
      </c>
      <c r="D144">
        <v>3.8</v>
      </c>
    </row>
    <row r="145" spans="1:7" x14ac:dyDescent="0.25">
      <c r="A145">
        <v>507</v>
      </c>
      <c r="C145">
        <v>19.5</v>
      </c>
      <c r="D145">
        <v>3.5</v>
      </c>
    </row>
    <row r="146" spans="1:7" x14ac:dyDescent="0.25">
      <c r="A146">
        <v>507</v>
      </c>
      <c r="C146">
        <v>18</v>
      </c>
      <c r="D146">
        <v>2.5</v>
      </c>
    </row>
    <row r="147" spans="1:7" x14ac:dyDescent="0.25">
      <c r="A147">
        <v>507</v>
      </c>
      <c r="C147">
        <v>12</v>
      </c>
      <c r="D147">
        <v>3.6</v>
      </c>
    </row>
    <row r="148" spans="1:7" x14ac:dyDescent="0.25">
      <c r="A148">
        <v>508</v>
      </c>
      <c r="B148">
        <v>4</v>
      </c>
      <c r="C148">
        <v>15</v>
      </c>
      <c r="D148">
        <v>3</v>
      </c>
      <c r="E148">
        <v>2</v>
      </c>
      <c r="F148">
        <v>0.3</v>
      </c>
      <c r="G148">
        <v>0</v>
      </c>
    </row>
    <row r="149" spans="1:7" x14ac:dyDescent="0.25">
      <c r="A149">
        <v>508</v>
      </c>
      <c r="C149">
        <v>16</v>
      </c>
      <c r="D149">
        <v>2.6</v>
      </c>
    </row>
    <row r="150" spans="1:7" x14ac:dyDescent="0.25">
      <c r="A150">
        <v>508</v>
      </c>
      <c r="C150">
        <v>14</v>
      </c>
      <c r="D150">
        <v>2</v>
      </c>
    </row>
    <row r="151" spans="1:7" x14ac:dyDescent="0.25">
      <c r="A151">
        <v>508</v>
      </c>
      <c r="C151">
        <v>7</v>
      </c>
      <c r="D151">
        <v>1.3</v>
      </c>
    </row>
    <row r="152" spans="1:7" x14ac:dyDescent="0.25">
      <c r="A152">
        <v>509</v>
      </c>
      <c r="B152">
        <v>3</v>
      </c>
      <c r="C152">
        <v>13.5</v>
      </c>
      <c r="D152">
        <v>2.8</v>
      </c>
      <c r="E152">
        <v>1</v>
      </c>
      <c r="F152">
        <v>0.3</v>
      </c>
      <c r="G152">
        <v>0</v>
      </c>
    </row>
    <row r="153" spans="1:7" x14ac:dyDescent="0.25">
      <c r="A153">
        <v>509</v>
      </c>
      <c r="C153">
        <v>12.5</v>
      </c>
      <c r="D153">
        <v>3</v>
      </c>
    </row>
    <row r="154" spans="1:7" x14ac:dyDescent="0.25">
      <c r="A154">
        <v>509</v>
      </c>
      <c r="C154">
        <v>12</v>
      </c>
      <c r="D154">
        <v>2</v>
      </c>
    </row>
    <row r="155" spans="1:7" x14ac:dyDescent="0.25">
      <c r="A155">
        <v>510</v>
      </c>
      <c r="B155">
        <v>0</v>
      </c>
      <c r="E155">
        <v>0</v>
      </c>
    </row>
    <row r="156" spans="1:7" x14ac:dyDescent="0.25">
      <c r="A156">
        <v>511</v>
      </c>
      <c r="B156">
        <v>4</v>
      </c>
      <c r="C156">
        <v>13.5</v>
      </c>
      <c r="D156">
        <v>3</v>
      </c>
      <c r="E156">
        <v>1.8</v>
      </c>
      <c r="F156">
        <v>0.5</v>
      </c>
      <c r="G156">
        <v>0</v>
      </c>
    </row>
    <row r="157" spans="1:7" x14ac:dyDescent="0.25">
      <c r="A157">
        <v>511</v>
      </c>
      <c r="C157">
        <v>17.5</v>
      </c>
      <c r="D157">
        <v>3</v>
      </c>
    </row>
    <row r="158" spans="1:7" x14ac:dyDescent="0.25">
      <c r="A158">
        <v>511</v>
      </c>
      <c r="C158">
        <v>15</v>
      </c>
      <c r="D158">
        <v>2.8</v>
      </c>
    </row>
    <row r="159" spans="1:7" x14ac:dyDescent="0.25">
      <c r="A159">
        <v>511</v>
      </c>
      <c r="C159">
        <v>7</v>
      </c>
      <c r="D159">
        <v>1.6</v>
      </c>
    </row>
    <row r="160" spans="1:7" x14ac:dyDescent="0.25">
      <c r="A160">
        <v>512</v>
      </c>
      <c r="B160">
        <v>4</v>
      </c>
      <c r="C160">
        <v>8</v>
      </c>
      <c r="D160">
        <v>2.5</v>
      </c>
      <c r="E160">
        <v>4</v>
      </c>
      <c r="F160">
        <v>0.7</v>
      </c>
    </row>
    <row r="161" spans="1:7" x14ac:dyDescent="0.25">
      <c r="A161">
        <v>512</v>
      </c>
      <c r="C161">
        <v>11</v>
      </c>
      <c r="D161">
        <v>2.5</v>
      </c>
    </row>
    <row r="162" spans="1:7" x14ac:dyDescent="0.25">
      <c r="A162">
        <v>512</v>
      </c>
      <c r="C162">
        <v>10.5</v>
      </c>
      <c r="D162">
        <v>2.5</v>
      </c>
    </row>
    <row r="163" spans="1:7" x14ac:dyDescent="0.25">
      <c r="A163">
        <v>512</v>
      </c>
      <c r="C163">
        <v>8.5</v>
      </c>
      <c r="D163">
        <v>1.3</v>
      </c>
    </row>
    <row r="164" spans="1:7" x14ac:dyDescent="0.25">
      <c r="A164">
        <v>513</v>
      </c>
      <c r="B164">
        <v>4</v>
      </c>
      <c r="C164">
        <v>14.1</v>
      </c>
      <c r="D164">
        <v>2.7</v>
      </c>
      <c r="E164">
        <v>2.5</v>
      </c>
      <c r="F164">
        <v>0.5</v>
      </c>
    </row>
    <row r="165" spans="1:7" x14ac:dyDescent="0.25">
      <c r="A165">
        <v>513</v>
      </c>
      <c r="C165">
        <v>17</v>
      </c>
      <c r="D165">
        <v>2.5</v>
      </c>
    </row>
    <row r="166" spans="1:7" x14ac:dyDescent="0.25">
      <c r="A166">
        <v>513</v>
      </c>
      <c r="C166">
        <v>13.5</v>
      </c>
      <c r="D166">
        <v>1.7</v>
      </c>
    </row>
    <row r="167" spans="1:7" x14ac:dyDescent="0.25">
      <c r="A167">
        <v>513</v>
      </c>
      <c r="C167">
        <v>7</v>
      </c>
      <c r="D167">
        <v>1.1000000000000001</v>
      </c>
    </row>
    <row r="168" spans="1:7" x14ac:dyDescent="0.25">
      <c r="A168">
        <v>514</v>
      </c>
      <c r="B168">
        <v>3</v>
      </c>
      <c r="C168">
        <v>15</v>
      </c>
      <c r="D168">
        <v>3.5</v>
      </c>
      <c r="E168">
        <v>2.5</v>
      </c>
      <c r="F168">
        <v>0.4</v>
      </c>
      <c r="G168">
        <v>0</v>
      </c>
    </row>
    <row r="169" spans="1:7" x14ac:dyDescent="0.25">
      <c r="A169">
        <v>514</v>
      </c>
      <c r="C169">
        <v>16</v>
      </c>
      <c r="D169">
        <v>3</v>
      </c>
    </row>
    <row r="170" spans="1:7" x14ac:dyDescent="0.25">
      <c r="A170">
        <v>514</v>
      </c>
      <c r="C170">
        <v>8</v>
      </c>
      <c r="D170">
        <v>2</v>
      </c>
    </row>
    <row r="171" spans="1:7" x14ac:dyDescent="0.25">
      <c r="A171">
        <v>515</v>
      </c>
      <c r="B171">
        <v>4</v>
      </c>
      <c r="C171">
        <v>15</v>
      </c>
      <c r="D171">
        <v>3.7</v>
      </c>
      <c r="E171">
        <v>2.5</v>
      </c>
      <c r="F171">
        <v>0.5</v>
      </c>
      <c r="G171">
        <v>0</v>
      </c>
    </row>
    <row r="172" spans="1:7" x14ac:dyDescent="0.25">
      <c r="A172">
        <v>515</v>
      </c>
      <c r="C172">
        <v>15</v>
      </c>
      <c r="D172">
        <v>3.7</v>
      </c>
    </row>
    <row r="173" spans="1:7" x14ac:dyDescent="0.25">
      <c r="A173">
        <v>515</v>
      </c>
      <c r="C173">
        <v>17.5</v>
      </c>
      <c r="D173">
        <v>3.5</v>
      </c>
    </row>
    <row r="174" spans="1:7" x14ac:dyDescent="0.25">
      <c r="A174">
        <v>515</v>
      </c>
      <c r="C174">
        <v>10</v>
      </c>
      <c r="D174">
        <v>2.2000000000000002</v>
      </c>
    </row>
    <row r="175" spans="1:7" x14ac:dyDescent="0.25">
      <c r="A175">
        <v>516</v>
      </c>
      <c r="B175">
        <v>0</v>
      </c>
      <c r="E175">
        <v>0</v>
      </c>
    </row>
    <row r="176" spans="1:7" x14ac:dyDescent="0.25">
      <c r="A176">
        <v>517</v>
      </c>
      <c r="B176">
        <v>3</v>
      </c>
      <c r="C176">
        <v>17</v>
      </c>
      <c r="D176">
        <v>2.7</v>
      </c>
      <c r="E176">
        <v>0</v>
      </c>
    </row>
    <row r="177" spans="1:8" x14ac:dyDescent="0.25">
      <c r="A177">
        <v>517</v>
      </c>
      <c r="C177">
        <v>21.5</v>
      </c>
      <c r="D177">
        <v>2.4</v>
      </c>
    </row>
    <row r="178" spans="1:8" x14ac:dyDescent="0.25">
      <c r="A178">
        <v>517</v>
      </c>
      <c r="C178">
        <v>15</v>
      </c>
      <c r="D178">
        <v>1.5</v>
      </c>
    </row>
    <row r="179" spans="1:8" x14ac:dyDescent="0.25">
      <c r="A179">
        <v>518</v>
      </c>
      <c r="B179">
        <v>0</v>
      </c>
      <c r="E179">
        <v>0</v>
      </c>
    </row>
    <row r="180" spans="1:8" x14ac:dyDescent="0.25">
      <c r="A180">
        <v>519</v>
      </c>
      <c r="B180">
        <v>3</v>
      </c>
      <c r="C180">
        <v>12</v>
      </c>
      <c r="D180">
        <v>2.2000000000000002</v>
      </c>
      <c r="E180">
        <v>2</v>
      </c>
      <c r="F180">
        <v>0.4</v>
      </c>
      <c r="G180">
        <v>0</v>
      </c>
    </row>
    <row r="181" spans="1:8" x14ac:dyDescent="0.25">
      <c r="A181">
        <v>519</v>
      </c>
      <c r="C181">
        <v>14.5</v>
      </c>
      <c r="D181">
        <v>2</v>
      </c>
    </row>
    <row r="182" spans="1:8" x14ac:dyDescent="0.25">
      <c r="A182">
        <v>519</v>
      </c>
      <c r="C182">
        <v>14</v>
      </c>
      <c r="D182">
        <v>2</v>
      </c>
    </row>
    <row r="183" spans="1:8" x14ac:dyDescent="0.25">
      <c r="A183">
        <v>520</v>
      </c>
      <c r="B183">
        <v>2</v>
      </c>
      <c r="C183">
        <v>11.3</v>
      </c>
      <c r="D183">
        <v>2.8</v>
      </c>
      <c r="E183">
        <v>1.3</v>
      </c>
      <c r="F183">
        <v>0.3</v>
      </c>
      <c r="G183">
        <v>0</v>
      </c>
    </row>
    <row r="184" spans="1:8" x14ac:dyDescent="0.25">
      <c r="A184">
        <v>520</v>
      </c>
      <c r="C184">
        <v>12</v>
      </c>
      <c r="D184">
        <v>2.2999999999999998</v>
      </c>
    </row>
    <row r="185" spans="1:8" x14ac:dyDescent="0.25">
      <c r="A185">
        <v>521</v>
      </c>
      <c r="B185">
        <v>3</v>
      </c>
      <c r="C185">
        <v>11</v>
      </c>
      <c r="D185">
        <v>2.4</v>
      </c>
      <c r="E185">
        <v>0</v>
      </c>
    </row>
    <row r="186" spans="1:8" x14ac:dyDescent="0.25">
      <c r="A186">
        <v>521</v>
      </c>
      <c r="C186">
        <v>12.5</v>
      </c>
      <c r="D186">
        <v>1.9</v>
      </c>
    </row>
    <row r="187" spans="1:8" x14ac:dyDescent="0.25">
      <c r="A187">
        <v>521</v>
      </c>
      <c r="C187">
        <v>9.5</v>
      </c>
      <c r="D187">
        <v>1.4</v>
      </c>
    </row>
    <row r="188" spans="1:8" x14ac:dyDescent="0.25">
      <c r="A188">
        <v>522</v>
      </c>
      <c r="B188">
        <v>3</v>
      </c>
      <c r="C188">
        <v>13.5</v>
      </c>
      <c r="D188">
        <v>1.9</v>
      </c>
      <c r="E188">
        <v>0</v>
      </c>
    </row>
    <row r="189" spans="1:8" x14ac:dyDescent="0.25">
      <c r="A189">
        <v>522</v>
      </c>
      <c r="C189">
        <v>15.5</v>
      </c>
      <c r="D189">
        <v>1.6</v>
      </c>
    </row>
    <row r="190" spans="1:8" x14ac:dyDescent="0.25">
      <c r="A190">
        <v>522</v>
      </c>
      <c r="C190">
        <v>8.5</v>
      </c>
      <c r="D190">
        <v>1</v>
      </c>
    </row>
    <row r="191" spans="1:8" x14ac:dyDescent="0.25">
      <c r="A191">
        <v>523</v>
      </c>
      <c r="B191">
        <v>2</v>
      </c>
      <c r="C191">
        <v>5.5</v>
      </c>
      <c r="D191">
        <v>1.6</v>
      </c>
      <c r="H191" t="s">
        <v>10</v>
      </c>
    </row>
    <row r="192" spans="1:8" x14ac:dyDescent="0.25">
      <c r="A192">
        <v>523</v>
      </c>
      <c r="C192">
        <v>6.5</v>
      </c>
      <c r="D192">
        <v>1.5</v>
      </c>
    </row>
    <row r="193" spans="1:7" x14ac:dyDescent="0.25">
      <c r="A193">
        <v>524</v>
      </c>
      <c r="B193">
        <v>3</v>
      </c>
      <c r="C193">
        <v>10.5</v>
      </c>
      <c r="D193">
        <v>1.6</v>
      </c>
      <c r="E193">
        <v>1.5</v>
      </c>
      <c r="F193">
        <v>0.3</v>
      </c>
      <c r="G193">
        <v>0</v>
      </c>
    </row>
    <row r="194" spans="1:7" x14ac:dyDescent="0.25">
      <c r="A194">
        <v>524</v>
      </c>
      <c r="C194">
        <v>11.1</v>
      </c>
      <c r="D194">
        <v>1.2</v>
      </c>
    </row>
    <row r="195" spans="1:7" x14ac:dyDescent="0.25">
      <c r="A195">
        <v>524</v>
      </c>
      <c r="C195">
        <v>10.5</v>
      </c>
      <c r="D195">
        <v>1</v>
      </c>
    </row>
    <row r="196" spans="1:7" x14ac:dyDescent="0.25">
      <c r="A196">
        <v>525</v>
      </c>
      <c r="B196">
        <v>3</v>
      </c>
      <c r="C196">
        <v>14</v>
      </c>
      <c r="D196">
        <v>2.5</v>
      </c>
      <c r="E196">
        <v>1.6</v>
      </c>
      <c r="F196">
        <v>0.4</v>
      </c>
      <c r="G196">
        <v>0</v>
      </c>
    </row>
    <row r="197" spans="1:7" x14ac:dyDescent="0.25">
      <c r="A197">
        <v>525</v>
      </c>
      <c r="C197">
        <v>15</v>
      </c>
      <c r="D197">
        <v>1.9</v>
      </c>
    </row>
    <row r="198" spans="1:7" x14ac:dyDescent="0.25">
      <c r="A198">
        <v>525</v>
      </c>
      <c r="C198">
        <v>12</v>
      </c>
      <c r="D198">
        <v>1.6</v>
      </c>
    </row>
    <row r="199" spans="1:7" x14ac:dyDescent="0.25">
      <c r="A199">
        <v>526</v>
      </c>
      <c r="B199">
        <v>0</v>
      </c>
      <c r="E199">
        <v>0</v>
      </c>
    </row>
    <row r="200" spans="1:7" x14ac:dyDescent="0.25">
      <c r="A200">
        <v>527</v>
      </c>
      <c r="B200">
        <v>3</v>
      </c>
      <c r="C200">
        <v>10.5</v>
      </c>
      <c r="D200">
        <v>2.8</v>
      </c>
      <c r="E200">
        <v>2.5</v>
      </c>
      <c r="F200">
        <v>0.4</v>
      </c>
      <c r="G200">
        <v>0</v>
      </c>
    </row>
    <row r="201" spans="1:7" x14ac:dyDescent="0.25">
      <c r="A201">
        <v>527</v>
      </c>
      <c r="C201">
        <v>13</v>
      </c>
      <c r="D201">
        <v>2.5</v>
      </c>
    </row>
    <row r="202" spans="1:7" x14ac:dyDescent="0.25">
      <c r="A202">
        <v>527</v>
      </c>
      <c r="C202">
        <v>12.5</v>
      </c>
      <c r="D202">
        <v>2.2000000000000002</v>
      </c>
    </row>
    <row r="203" spans="1:7" x14ac:dyDescent="0.25">
      <c r="A203">
        <v>528</v>
      </c>
      <c r="B203">
        <v>0</v>
      </c>
      <c r="E203">
        <v>0</v>
      </c>
    </row>
    <row r="204" spans="1:7" x14ac:dyDescent="0.25">
      <c r="A204">
        <v>529</v>
      </c>
      <c r="B204">
        <v>0</v>
      </c>
      <c r="E204">
        <v>0</v>
      </c>
    </row>
    <row r="205" spans="1:7" x14ac:dyDescent="0.25">
      <c r="A205">
        <v>530</v>
      </c>
      <c r="B205">
        <v>0</v>
      </c>
      <c r="E205">
        <v>0</v>
      </c>
    </row>
    <row r="206" spans="1:7" x14ac:dyDescent="0.25">
      <c r="A206">
        <v>531</v>
      </c>
      <c r="B206">
        <v>5</v>
      </c>
      <c r="C206">
        <v>15</v>
      </c>
      <c r="D206">
        <v>3.5</v>
      </c>
      <c r="E206">
        <v>2.5</v>
      </c>
      <c r="F206">
        <v>0.5</v>
      </c>
    </row>
    <row r="207" spans="1:7" x14ac:dyDescent="0.25">
      <c r="A207">
        <v>531</v>
      </c>
      <c r="C207">
        <v>15</v>
      </c>
      <c r="D207">
        <v>3</v>
      </c>
    </row>
    <row r="208" spans="1:7" x14ac:dyDescent="0.25">
      <c r="A208">
        <v>531</v>
      </c>
      <c r="C208">
        <v>15</v>
      </c>
      <c r="D208">
        <v>2.7</v>
      </c>
    </row>
    <row r="209" spans="1:8" x14ac:dyDescent="0.25">
      <c r="A209">
        <v>531</v>
      </c>
      <c r="C209">
        <v>10</v>
      </c>
      <c r="D209">
        <v>1.7</v>
      </c>
    </row>
    <row r="210" spans="1:8" x14ac:dyDescent="0.25">
      <c r="A210">
        <v>531</v>
      </c>
      <c r="C210">
        <v>6</v>
      </c>
      <c r="D210">
        <v>1.2</v>
      </c>
    </row>
    <row r="211" spans="1:8" x14ac:dyDescent="0.25">
      <c r="A211">
        <v>532</v>
      </c>
      <c r="B211">
        <v>4</v>
      </c>
      <c r="C211">
        <v>12</v>
      </c>
      <c r="D211">
        <v>3.5</v>
      </c>
      <c r="E211">
        <v>3</v>
      </c>
      <c r="F211">
        <v>0.4</v>
      </c>
    </row>
    <row r="212" spans="1:8" x14ac:dyDescent="0.25">
      <c r="A212">
        <v>532</v>
      </c>
      <c r="C212">
        <v>12.5</v>
      </c>
      <c r="D212">
        <v>2.8</v>
      </c>
    </row>
    <row r="213" spans="1:8" x14ac:dyDescent="0.25">
      <c r="A213">
        <v>532</v>
      </c>
      <c r="C213">
        <v>14.5</v>
      </c>
      <c r="D213">
        <v>2.6</v>
      </c>
    </row>
    <row r="214" spans="1:8" x14ac:dyDescent="0.25">
      <c r="A214">
        <v>532</v>
      </c>
      <c r="C214">
        <v>8.8000000000000007</v>
      </c>
      <c r="D214">
        <v>2</v>
      </c>
    </row>
    <row r="215" spans="1:8" x14ac:dyDescent="0.25">
      <c r="A215">
        <v>534</v>
      </c>
      <c r="B215">
        <v>1</v>
      </c>
      <c r="C215">
        <v>11</v>
      </c>
      <c r="D215">
        <v>1</v>
      </c>
      <c r="E215">
        <v>0</v>
      </c>
    </row>
    <row r="216" spans="1:8" x14ac:dyDescent="0.25">
      <c r="A216">
        <v>535</v>
      </c>
      <c r="B216">
        <v>0</v>
      </c>
      <c r="E216">
        <v>0</v>
      </c>
    </row>
    <row r="217" spans="1:8" x14ac:dyDescent="0.25">
      <c r="A217">
        <v>536</v>
      </c>
      <c r="B217">
        <v>5</v>
      </c>
      <c r="D217">
        <v>5.2</v>
      </c>
      <c r="E217">
        <v>3.4</v>
      </c>
      <c r="F217">
        <v>0.8</v>
      </c>
      <c r="G217" t="s">
        <v>10</v>
      </c>
    </row>
    <row r="218" spans="1:8" x14ac:dyDescent="0.25">
      <c r="A218">
        <v>536</v>
      </c>
      <c r="D218">
        <v>4.8</v>
      </c>
    </row>
    <row r="219" spans="1:8" x14ac:dyDescent="0.25">
      <c r="A219">
        <v>536</v>
      </c>
      <c r="D219">
        <v>4.5999999999999996</v>
      </c>
    </row>
    <row r="220" spans="1:8" x14ac:dyDescent="0.25">
      <c r="A220">
        <v>536</v>
      </c>
      <c r="C220">
        <v>17.5</v>
      </c>
      <c r="D220">
        <v>3.4</v>
      </c>
    </row>
    <row r="221" spans="1:8" x14ac:dyDescent="0.25">
      <c r="A221">
        <v>536</v>
      </c>
      <c r="C221">
        <v>6.5</v>
      </c>
      <c r="D221">
        <v>1.7</v>
      </c>
    </row>
    <row r="222" spans="1:8" x14ac:dyDescent="0.25">
      <c r="A222">
        <v>537</v>
      </c>
      <c r="B222">
        <v>3</v>
      </c>
      <c r="C222">
        <v>17</v>
      </c>
      <c r="D222">
        <v>3</v>
      </c>
      <c r="H222" t="s">
        <v>34</v>
      </c>
    </row>
    <row r="223" spans="1:8" x14ac:dyDescent="0.25">
      <c r="A223">
        <v>537</v>
      </c>
      <c r="C223">
        <v>18.7</v>
      </c>
      <c r="D223">
        <v>2.4</v>
      </c>
    </row>
    <row r="224" spans="1:8" x14ac:dyDescent="0.25">
      <c r="A224">
        <v>537</v>
      </c>
      <c r="C224">
        <v>10.8</v>
      </c>
      <c r="D224">
        <v>2</v>
      </c>
    </row>
    <row r="225" spans="1:6" x14ac:dyDescent="0.25">
      <c r="A225">
        <v>538</v>
      </c>
      <c r="B225">
        <v>0</v>
      </c>
      <c r="E225">
        <v>0</v>
      </c>
    </row>
    <row r="226" spans="1:6" x14ac:dyDescent="0.25">
      <c r="A226">
        <v>539</v>
      </c>
      <c r="B226">
        <v>2</v>
      </c>
      <c r="C226">
        <v>7.3</v>
      </c>
      <c r="D226">
        <v>1.5</v>
      </c>
      <c r="E226">
        <v>0</v>
      </c>
    </row>
    <row r="227" spans="1:6" x14ac:dyDescent="0.25">
      <c r="A227">
        <v>539</v>
      </c>
      <c r="C227">
        <v>8.4</v>
      </c>
      <c r="D227">
        <v>1.2</v>
      </c>
    </row>
    <row r="228" spans="1:6" x14ac:dyDescent="0.25">
      <c r="A228">
        <v>542</v>
      </c>
      <c r="B228">
        <v>2</v>
      </c>
      <c r="C228">
        <v>7.5</v>
      </c>
      <c r="D228">
        <v>1.8</v>
      </c>
      <c r="E228">
        <v>0</v>
      </c>
    </row>
    <row r="229" spans="1:6" x14ac:dyDescent="0.25">
      <c r="A229">
        <v>542</v>
      </c>
      <c r="C229">
        <v>8.3000000000000007</v>
      </c>
      <c r="D229">
        <v>1.3</v>
      </c>
    </row>
    <row r="230" spans="1:6" x14ac:dyDescent="0.25">
      <c r="A230">
        <v>543</v>
      </c>
      <c r="B230">
        <v>3</v>
      </c>
      <c r="C230">
        <v>11.3</v>
      </c>
      <c r="D230">
        <v>1.8</v>
      </c>
      <c r="E230">
        <v>2</v>
      </c>
      <c r="F230">
        <v>0.2</v>
      </c>
    </row>
    <row r="231" spans="1:6" x14ac:dyDescent="0.25">
      <c r="A231">
        <v>543</v>
      </c>
      <c r="C231">
        <v>13.5</v>
      </c>
      <c r="D231">
        <v>1.7</v>
      </c>
    </row>
    <row r="232" spans="1:6" x14ac:dyDescent="0.25">
      <c r="A232">
        <v>543</v>
      </c>
      <c r="C232">
        <v>8</v>
      </c>
      <c r="D232">
        <v>1.2</v>
      </c>
    </row>
    <row r="233" spans="1:6" x14ac:dyDescent="0.25">
      <c r="A233">
        <v>544</v>
      </c>
      <c r="B233">
        <v>3</v>
      </c>
      <c r="C233">
        <v>7.9</v>
      </c>
      <c r="D233">
        <v>1.7</v>
      </c>
      <c r="E233">
        <v>1.7</v>
      </c>
      <c r="F233">
        <v>0.3</v>
      </c>
    </row>
    <row r="234" spans="1:6" x14ac:dyDescent="0.25">
      <c r="A234">
        <v>544</v>
      </c>
      <c r="C234">
        <v>9.5</v>
      </c>
      <c r="D234">
        <v>1.6</v>
      </c>
    </row>
    <row r="235" spans="1:6" x14ac:dyDescent="0.25">
      <c r="A235">
        <v>544</v>
      </c>
      <c r="C235">
        <v>5.5</v>
      </c>
      <c r="D235">
        <v>1.2</v>
      </c>
    </row>
    <row r="236" spans="1:6" x14ac:dyDescent="0.25">
      <c r="A236">
        <v>545</v>
      </c>
      <c r="B236">
        <v>3</v>
      </c>
      <c r="C236">
        <v>9.5</v>
      </c>
      <c r="D236">
        <v>1.9</v>
      </c>
      <c r="E236">
        <v>2.5</v>
      </c>
      <c r="F236">
        <v>0.3</v>
      </c>
    </row>
    <row r="237" spans="1:6" x14ac:dyDescent="0.25">
      <c r="A237">
        <v>545</v>
      </c>
      <c r="C237">
        <v>11.2</v>
      </c>
      <c r="D237">
        <v>1.8</v>
      </c>
    </row>
    <row r="238" spans="1:6" x14ac:dyDescent="0.25">
      <c r="A238">
        <v>545</v>
      </c>
      <c r="C238">
        <v>9.6999999999999993</v>
      </c>
      <c r="D238">
        <v>1.5</v>
      </c>
    </row>
    <row r="239" spans="1:6" x14ac:dyDescent="0.25">
      <c r="A239">
        <v>546</v>
      </c>
      <c r="B239">
        <v>2</v>
      </c>
      <c r="C239">
        <v>7.5</v>
      </c>
      <c r="D239">
        <v>1.3</v>
      </c>
      <c r="E239">
        <v>0</v>
      </c>
    </row>
    <row r="240" spans="1:6" x14ac:dyDescent="0.25">
      <c r="A240">
        <v>546</v>
      </c>
      <c r="C240">
        <v>7</v>
      </c>
      <c r="D240">
        <v>1.5</v>
      </c>
    </row>
    <row r="241" spans="1:6" x14ac:dyDescent="0.25">
      <c r="A241">
        <v>547</v>
      </c>
      <c r="B241">
        <v>3</v>
      </c>
      <c r="C241">
        <v>9.1999999999999993</v>
      </c>
      <c r="D241">
        <v>1.8</v>
      </c>
      <c r="E241">
        <v>3</v>
      </c>
      <c r="F241">
        <v>0.5</v>
      </c>
    </row>
    <row r="242" spans="1:6" x14ac:dyDescent="0.25">
      <c r="A242">
        <v>547</v>
      </c>
      <c r="C242">
        <v>11.5</v>
      </c>
      <c r="D242">
        <v>1.4</v>
      </c>
    </row>
    <row r="243" spans="1:6" x14ac:dyDescent="0.25">
      <c r="A243">
        <v>547</v>
      </c>
      <c r="C243">
        <v>9.5</v>
      </c>
      <c r="D243">
        <v>1.4</v>
      </c>
    </row>
    <row r="244" spans="1:6" x14ac:dyDescent="0.25">
      <c r="A244">
        <v>548</v>
      </c>
      <c r="B244">
        <v>0</v>
      </c>
      <c r="E244">
        <v>0</v>
      </c>
    </row>
    <row r="245" spans="1:6" x14ac:dyDescent="0.25">
      <c r="A245">
        <v>549</v>
      </c>
      <c r="B245">
        <v>0</v>
      </c>
      <c r="E245">
        <v>0</v>
      </c>
    </row>
  </sheetData>
  <mergeCells count="1">
    <mergeCell ref="B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workbookViewId="0">
      <selection sqref="A1:H1"/>
    </sheetView>
  </sheetViews>
  <sheetFormatPr defaultRowHeight="15" x14ac:dyDescent="0.25"/>
  <sheetData>
    <row r="1" spans="1:8" ht="60" x14ac:dyDescent="0.25">
      <c r="A1" s="5" t="s">
        <v>88</v>
      </c>
      <c r="B1" s="5" t="s">
        <v>90</v>
      </c>
      <c r="C1" s="5" t="s">
        <v>91</v>
      </c>
      <c r="D1" s="5" t="s">
        <v>92</v>
      </c>
      <c r="E1" s="5" t="s">
        <v>97</v>
      </c>
      <c r="F1" s="5" t="s">
        <v>98</v>
      </c>
      <c r="G1" s="5" t="s">
        <v>122</v>
      </c>
      <c r="H1" s="5" t="s">
        <v>11</v>
      </c>
    </row>
    <row r="2" spans="1:8" x14ac:dyDescent="0.25">
      <c r="A2" s="5"/>
      <c r="B2" s="34" t="s">
        <v>70</v>
      </c>
      <c r="C2" s="35"/>
      <c r="D2" s="35"/>
      <c r="E2" s="34" t="s">
        <v>125</v>
      </c>
      <c r="F2" s="34"/>
      <c r="G2" s="34"/>
      <c r="H2" s="5"/>
    </row>
    <row r="3" spans="1:8" x14ac:dyDescent="0.25">
      <c r="A3">
        <v>451</v>
      </c>
      <c r="B3">
        <v>0</v>
      </c>
      <c r="E3">
        <v>0</v>
      </c>
    </row>
    <row r="4" spans="1:8" x14ac:dyDescent="0.25">
      <c r="A4">
        <v>452</v>
      </c>
      <c r="B4">
        <v>0</v>
      </c>
      <c r="E4">
        <v>0</v>
      </c>
    </row>
    <row r="5" spans="1:8" x14ac:dyDescent="0.25">
      <c r="A5">
        <v>453</v>
      </c>
      <c r="B5">
        <v>0</v>
      </c>
      <c r="E5">
        <v>0</v>
      </c>
    </row>
    <row r="6" spans="1:8" x14ac:dyDescent="0.25">
      <c r="A6">
        <v>454</v>
      </c>
      <c r="B6">
        <v>3</v>
      </c>
      <c r="E6">
        <v>0</v>
      </c>
      <c r="H6" t="s">
        <v>10</v>
      </c>
    </row>
    <row r="7" spans="1:8" x14ac:dyDescent="0.25">
      <c r="A7">
        <v>455</v>
      </c>
      <c r="B7">
        <v>2</v>
      </c>
      <c r="C7">
        <v>5.5</v>
      </c>
      <c r="D7">
        <v>1</v>
      </c>
      <c r="E7">
        <v>0</v>
      </c>
    </row>
    <row r="8" spans="1:8" x14ac:dyDescent="0.25">
      <c r="A8">
        <v>455</v>
      </c>
      <c r="C8">
        <v>4.5</v>
      </c>
      <c r="D8">
        <v>1</v>
      </c>
    </row>
    <row r="9" spans="1:8" x14ac:dyDescent="0.25">
      <c r="A9">
        <v>456</v>
      </c>
      <c r="B9">
        <v>3</v>
      </c>
      <c r="C9">
        <v>10</v>
      </c>
      <c r="D9">
        <v>2</v>
      </c>
      <c r="E9">
        <v>0</v>
      </c>
    </row>
    <row r="10" spans="1:8" x14ac:dyDescent="0.25">
      <c r="A10">
        <v>456</v>
      </c>
      <c r="C10">
        <v>10.5</v>
      </c>
      <c r="D10">
        <v>2.2000000000000002</v>
      </c>
    </row>
    <row r="11" spans="1:8" x14ac:dyDescent="0.25">
      <c r="A11">
        <v>456</v>
      </c>
      <c r="C11">
        <v>7</v>
      </c>
      <c r="D11">
        <v>1</v>
      </c>
    </row>
    <row r="12" spans="1:8" x14ac:dyDescent="0.25">
      <c r="A12">
        <v>457</v>
      </c>
      <c r="B12">
        <v>0</v>
      </c>
      <c r="E12">
        <v>0</v>
      </c>
    </row>
    <row r="13" spans="1:8" x14ac:dyDescent="0.25">
      <c r="A13">
        <v>458</v>
      </c>
      <c r="B13">
        <v>4</v>
      </c>
      <c r="C13">
        <v>7</v>
      </c>
      <c r="D13">
        <v>1.2</v>
      </c>
      <c r="E13">
        <v>0</v>
      </c>
    </row>
    <row r="14" spans="1:8" x14ac:dyDescent="0.25">
      <c r="A14">
        <v>458</v>
      </c>
      <c r="C14">
        <v>9.1999999999999993</v>
      </c>
      <c r="D14">
        <v>1.2</v>
      </c>
    </row>
    <row r="15" spans="1:8" x14ac:dyDescent="0.25">
      <c r="A15">
        <v>458</v>
      </c>
      <c r="C15">
        <v>8.1999999999999993</v>
      </c>
      <c r="D15">
        <v>1.2</v>
      </c>
    </row>
    <row r="16" spans="1:8" x14ac:dyDescent="0.25">
      <c r="A16">
        <v>458</v>
      </c>
      <c r="C16">
        <v>7</v>
      </c>
      <c r="D16">
        <v>0.5</v>
      </c>
    </row>
    <row r="17" spans="1:5" x14ac:dyDescent="0.25">
      <c r="A17">
        <v>459</v>
      </c>
      <c r="B17">
        <v>3</v>
      </c>
      <c r="C17">
        <v>7.5</v>
      </c>
      <c r="D17">
        <v>2</v>
      </c>
      <c r="E17">
        <v>0</v>
      </c>
    </row>
    <row r="18" spans="1:5" x14ac:dyDescent="0.25">
      <c r="A18">
        <v>459</v>
      </c>
      <c r="C18">
        <v>8.3000000000000007</v>
      </c>
      <c r="D18">
        <v>1.8</v>
      </c>
    </row>
    <row r="19" spans="1:5" x14ac:dyDescent="0.25">
      <c r="A19">
        <v>459</v>
      </c>
      <c r="C19">
        <v>8.1999999999999993</v>
      </c>
      <c r="D19">
        <v>1.4</v>
      </c>
    </row>
    <row r="20" spans="1:5" x14ac:dyDescent="0.25">
      <c r="A20">
        <v>460</v>
      </c>
      <c r="B20">
        <v>5</v>
      </c>
      <c r="C20">
        <v>8</v>
      </c>
      <c r="D20">
        <v>2.6</v>
      </c>
      <c r="E20">
        <v>0</v>
      </c>
    </row>
    <row r="21" spans="1:5" x14ac:dyDescent="0.25">
      <c r="A21">
        <v>460</v>
      </c>
      <c r="C21">
        <v>12</v>
      </c>
      <c r="D21">
        <v>2.4</v>
      </c>
    </row>
    <row r="22" spans="1:5" x14ac:dyDescent="0.25">
      <c r="A22">
        <v>460</v>
      </c>
      <c r="C22">
        <v>14</v>
      </c>
      <c r="D22">
        <v>2.2000000000000002</v>
      </c>
    </row>
    <row r="23" spans="1:5" x14ac:dyDescent="0.25">
      <c r="A23">
        <v>460</v>
      </c>
      <c r="C23">
        <v>12</v>
      </c>
      <c r="D23">
        <v>1.6</v>
      </c>
    </row>
    <row r="24" spans="1:5" x14ac:dyDescent="0.25">
      <c r="A24">
        <v>460</v>
      </c>
      <c r="C24">
        <v>7</v>
      </c>
      <c r="D24">
        <v>1.2</v>
      </c>
    </row>
    <row r="25" spans="1:5" x14ac:dyDescent="0.25">
      <c r="A25">
        <v>461</v>
      </c>
      <c r="B25">
        <v>0</v>
      </c>
      <c r="E25">
        <v>0</v>
      </c>
    </row>
    <row r="26" spans="1:5" x14ac:dyDescent="0.25">
      <c r="A26">
        <v>462</v>
      </c>
      <c r="B26">
        <v>2</v>
      </c>
      <c r="C26">
        <v>5.3</v>
      </c>
      <c r="D26">
        <v>0.8</v>
      </c>
      <c r="E26">
        <v>0</v>
      </c>
    </row>
    <row r="27" spans="1:5" x14ac:dyDescent="0.25">
      <c r="A27">
        <v>462</v>
      </c>
      <c r="C27">
        <v>5</v>
      </c>
      <c r="D27">
        <v>0.7</v>
      </c>
    </row>
    <row r="28" spans="1:5" x14ac:dyDescent="0.25">
      <c r="A28">
        <v>463</v>
      </c>
      <c r="B28">
        <v>1</v>
      </c>
      <c r="C28">
        <v>4</v>
      </c>
      <c r="D28">
        <v>0.7</v>
      </c>
      <c r="E28">
        <v>0</v>
      </c>
    </row>
    <row r="29" spans="1:5" x14ac:dyDescent="0.25">
      <c r="A29">
        <v>464</v>
      </c>
      <c r="B29">
        <v>2</v>
      </c>
      <c r="C29">
        <v>8.5</v>
      </c>
      <c r="D29">
        <v>1.4</v>
      </c>
      <c r="E29">
        <v>0</v>
      </c>
    </row>
    <row r="30" spans="1:5" x14ac:dyDescent="0.25">
      <c r="A30">
        <v>464</v>
      </c>
      <c r="C30">
        <v>5.5</v>
      </c>
      <c r="D30">
        <v>1</v>
      </c>
    </row>
    <row r="31" spans="1:5" x14ac:dyDescent="0.25">
      <c r="A31">
        <v>465</v>
      </c>
      <c r="B31">
        <v>3</v>
      </c>
      <c r="C31">
        <v>6</v>
      </c>
      <c r="D31">
        <v>1.3</v>
      </c>
      <c r="E31">
        <v>0</v>
      </c>
    </row>
    <row r="32" spans="1:5" x14ac:dyDescent="0.25">
      <c r="A32">
        <v>465</v>
      </c>
      <c r="C32">
        <v>6</v>
      </c>
      <c r="D32">
        <v>1.2</v>
      </c>
    </row>
    <row r="33" spans="1:5" x14ac:dyDescent="0.25">
      <c r="A33">
        <v>465</v>
      </c>
      <c r="C33">
        <v>4.5</v>
      </c>
      <c r="D33">
        <v>0.8</v>
      </c>
    </row>
    <row r="34" spans="1:5" x14ac:dyDescent="0.25">
      <c r="A34">
        <v>466</v>
      </c>
      <c r="B34">
        <v>0</v>
      </c>
      <c r="E34">
        <v>0</v>
      </c>
    </row>
    <row r="35" spans="1:5" x14ac:dyDescent="0.25">
      <c r="A35">
        <v>467</v>
      </c>
      <c r="B35">
        <v>1</v>
      </c>
      <c r="C35">
        <v>6.5</v>
      </c>
      <c r="D35">
        <v>1.2</v>
      </c>
      <c r="E35">
        <v>0</v>
      </c>
    </row>
    <row r="36" spans="1:5" x14ac:dyDescent="0.25">
      <c r="A36">
        <v>468</v>
      </c>
      <c r="B36">
        <v>0</v>
      </c>
      <c r="E36">
        <v>0</v>
      </c>
    </row>
    <row r="37" spans="1:5" x14ac:dyDescent="0.25">
      <c r="A37">
        <v>469</v>
      </c>
      <c r="B37">
        <v>2</v>
      </c>
      <c r="C37">
        <v>7</v>
      </c>
      <c r="D37">
        <v>1.6</v>
      </c>
      <c r="E37">
        <v>0</v>
      </c>
    </row>
    <row r="38" spans="1:5" x14ac:dyDescent="0.25">
      <c r="A38">
        <v>469</v>
      </c>
      <c r="C38">
        <v>7</v>
      </c>
      <c r="D38">
        <v>1.4</v>
      </c>
    </row>
    <row r="39" spans="1:5" x14ac:dyDescent="0.25">
      <c r="A39">
        <v>470</v>
      </c>
      <c r="B39">
        <v>0</v>
      </c>
      <c r="E39">
        <v>0</v>
      </c>
    </row>
    <row r="40" spans="1:5" x14ac:dyDescent="0.25">
      <c r="A40">
        <v>471</v>
      </c>
      <c r="B40">
        <v>3</v>
      </c>
      <c r="C40">
        <v>5</v>
      </c>
      <c r="D40">
        <v>1.7</v>
      </c>
      <c r="E40">
        <v>0</v>
      </c>
    </row>
    <row r="41" spans="1:5" x14ac:dyDescent="0.25">
      <c r="A41">
        <v>471</v>
      </c>
      <c r="C41">
        <v>5.5</v>
      </c>
      <c r="D41">
        <v>1.6</v>
      </c>
    </row>
    <row r="42" spans="1:5" x14ac:dyDescent="0.25">
      <c r="A42">
        <v>471</v>
      </c>
      <c r="C42">
        <v>5</v>
      </c>
      <c r="D42">
        <v>1.3</v>
      </c>
    </row>
    <row r="43" spans="1:5" x14ac:dyDescent="0.25">
      <c r="A43">
        <v>472</v>
      </c>
      <c r="B43">
        <v>3</v>
      </c>
      <c r="C43">
        <v>5.5</v>
      </c>
      <c r="D43">
        <v>1.5</v>
      </c>
      <c r="E43">
        <v>0</v>
      </c>
    </row>
    <row r="44" spans="1:5" x14ac:dyDescent="0.25">
      <c r="A44">
        <v>472</v>
      </c>
      <c r="C44">
        <v>5</v>
      </c>
      <c r="D44">
        <v>1.4</v>
      </c>
    </row>
    <row r="45" spans="1:5" x14ac:dyDescent="0.25">
      <c r="A45">
        <v>472</v>
      </c>
      <c r="C45">
        <v>4.5</v>
      </c>
      <c r="D45">
        <v>0.8</v>
      </c>
    </row>
    <row r="46" spans="1:5" x14ac:dyDescent="0.25">
      <c r="A46">
        <v>473</v>
      </c>
      <c r="B46">
        <v>3</v>
      </c>
      <c r="C46">
        <v>2.5</v>
      </c>
      <c r="D46">
        <v>1.4</v>
      </c>
      <c r="E46">
        <v>0</v>
      </c>
    </row>
    <row r="47" spans="1:5" x14ac:dyDescent="0.25">
      <c r="A47">
        <v>473</v>
      </c>
      <c r="C47">
        <v>3.5</v>
      </c>
      <c r="D47">
        <v>1.2</v>
      </c>
    </row>
    <row r="48" spans="1:5" x14ac:dyDescent="0.25">
      <c r="A48">
        <v>473</v>
      </c>
      <c r="C48">
        <v>4.5</v>
      </c>
      <c r="D48">
        <v>1.3</v>
      </c>
    </row>
    <row r="49" spans="1:5" x14ac:dyDescent="0.25">
      <c r="A49">
        <v>474</v>
      </c>
      <c r="B49">
        <v>0</v>
      </c>
      <c r="E49">
        <v>0</v>
      </c>
    </row>
    <row r="50" spans="1:5" x14ac:dyDescent="0.25">
      <c r="A50">
        <v>475</v>
      </c>
      <c r="B50">
        <v>0</v>
      </c>
      <c r="E50">
        <v>0</v>
      </c>
    </row>
    <row r="51" spans="1:5" x14ac:dyDescent="0.25">
      <c r="A51">
        <v>476</v>
      </c>
      <c r="B51">
        <v>0</v>
      </c>
      <c r="E51">
        <v>0</v>
      </c>
    </row>
    <row r="52" spans="1:5" x14ac:dyDescent="0.25">
      <c r="A52">
        <v>477</v>
      </c>
      <c r="B52">
        <v>0</v>
      </c>
      <c r="E52">
        <v>0</v>
      </c>
    </row>
    <row r="53" spans="1:5" x14ac:dyDescent="0.25">
      <c r="A53">
        <v>478</v>
      </c>
      <c r="B53">
        <v>3</v>
      </c>
      <c r="C53">
        <v>8.1999999999999993</v>
      </c>
      <c r="D53">
        <v>2</v>
      </c>
      <c r="E53">
        <v>0</v>
      </c>
    </row>
    <row r="54" spans="1:5" x14ac:dyDescent="0.25">
      <c r="A54">
        <v>478</v>
      </c>
      <c r="C54">
        <v>8.5</v>
      </c>
      <c r="D54">
        <v>1.9</v>
      </c>
    </row>
    <row r="55" spans="1:5" x14ac:dyDescent="0.25">
      <c r="A55">
        <v>478</v>
      </c>
      <c r="C55">
        <v>7</v>
      </c>
      <c r="D55">
        <v>1.3</v>
      </c>
    </row>
    <row r="56" spans="1:5" x14ac:dyDescent="0.25">
      <c r="A56">
        <v>479</v>
      </c>
      <c r="B56">
        <v>2</v>
      </c>
      <c r="C56">
        <v>5.5</v>
      </c>
      <c r="D56">
        <v>1.5</v>
      </c>
      <c r="E56">
        <v>0</v>
      </c>
    </row>
    <row r="57" spans="1:5" x14ac:dyDescent="0.25">
      <c r="A57">
        <v>479</v>
      </c>
      <c r="C57">
        <v>5.8</v>
      </c>
      <c r="D57">
        <v>1.6</v>
      </c>
    </row>
    <row r="58" spans="1:5" x14ac:dyDescent="0.25">
      <c r="A58">
        <v>480</v>
      </c>
      <c r="B58">
        <v>0</v>
      </c>
      <c r="E58">
        <v>0</v>
      </c>
    </row>
    <row r="59" spans="1:5" x14ac:dyDescent="0.25">
      <c r="A59">
        <v>481</v>
      </c>
      <c r="B59">
        <v>2</v>
      </c>
      <c r="C59">
        <v>7</v>
      </c>
      <c r="D59">
        <v>2.2999999999999998</v>
      </c>
      <c r="E59">
        <v>0</v>
      </c>
    </row>
    <row r="60" spans="1:5" x14ac:dyDescent="0.25">
      <c r="A60">
        <v>481</v>
      </c>
      <c r="C60">
        <v>5.5</v>
      </c>
      <c r="D60">
        <v>1.6</v>
      </c>
    </row>
    <row r="61" spans="1:5" x14ac:dyDescent="0.25">
      <c r="A61">
        <v>482</v>
      </c>
      <c r="B61">
        <v>0</v>
      </c>
      <c r="E61">
        <v>0</v>
      </c>
    </row>
    <row r="62" spans="1:5" x14ac:dyDescent="0.25">
      <c r="A62">
        <v>483</v>
      </c>
      <c r="C62">
        <v>5.5</v>
      </c>
      <c r="D62">
        <v>1.2</v>
      </c>
      <c r="E62">
        <v>0</v>
      </c>
    </row>
    <row r="63" spans="1:5" x14ac:dyDescent="0.25">
      <c r="A63">
        <v>483</v>
      </c>
      <c r="C63">
        <v>6</v>
      </c>
      <c r="D63">
        <v>0.9</v>
      </c>
    </row>
    <row r="64" spans="1:5" x14ac:dyDescent="0.25">
      <c r="A64">
        <v>484</v>
      </c>
      <c r="B64">
        <v>0</v>
      </c>
      <c r="E64">
        <v>0</v>
      </c>
    </row>
    <row r="65" spans="1:5" x14ac:dyDescent="0.25">
      <c r="A65">
        <v>485</v>
      </c>
      <c r="B65">
        <v>0</v>
      </c>
      <c r="E65">
        <v>0</v>
      </c>
    </row>
    <row r="66" spans="1:5" x14ac:dyDescent="0.25">
      <c r="A66">
        <v>487</v>
      </c>
      <c r="B66">
        <v>3</v>
      </c>
      <c r="C66">
        <v>5.5</v>
      </c>
      <c r="D66">
        <v>1.8</v>
      </c>
      <c r="E66">
        <v>0</v>
      </c>
    </row>
    <row r="67" spans="1:5" x14ac:dyDescent="0.25">
      <c r="A67">
        <v>487</v>
      </c>
      <c r="C67">
        <v>6.5</v>
      </c>
      <c r="D67">
        <v>1.7</v>
      </c>
    </row>
    <row r="68" spans="1:5" x14ac:dyDescent="0.25">
      <c r="A68">
        <v>487</v>
      </c>
      <c r="C68">
        <v>5.5</v>
      </c>
      <c r="D68">
        <v>1.2</v>
      </c>
    </row>
    <row r="69" spans="1:5" x14ac:dyDescent="0.25">
      <c r="A69">
        <v>488</v>
      </c>
      <c r="B69">
        <v>5</v>
      </c>
      <c r="C69">
        <v>2.5</v>
      </c>
      <c r="D69">
        <v>1.2</v>
      </c>
      <c r="E69">
        <v>0</v>
      </c>
    </row>
    <row r="70" spans="1:5" x14ac:dyDescent="0.25">
      <c r="A70">
        <v>488</v>
      </c>
      <c r="C70">
        <v>6.5</v>
      </c>
      <c r="D70">
        <v>1.2</v>
      </c>
    </row>
    <row r="71" spans="1:5" x14ac:dyDescent="0.25">
      <c r="A71">
        <v>488</v>
      </c>
      <c r="C71">
        <v>4.5</v>
      </c>
      <c r="D71">
        <v>1.5</v>
      </c>
    </row>
    <row r="72" spans="1:5" x14ac:dyDescent="0.25">
      <c r="A72">
        <v>488</v>
      </c>
      <c r="C72">
        <v>5</v>
      </c>
      <c r="D72">
        <v>0.8</v>
      </c>
    </row>
    <row r="73" spans="1:5" x14ac:dyDescent="0.25">
      <c r="A73">
        <v>488</v>
      </c>
      <c r="C73">
        <v>6.5</v>
      </c>
      <c r="D73">
        <v>1</v>
      </c>
    </row>
    <row r="74" spans="1:5" x14ac:dyDescent="0.25">
      <c r="A74">
        <v>489</v>
      </c>
      <c r="B74">
        <v>3</v>
      </c>
      <c r="C74">
        <v>8.5</v>
      </c>
      <c r="D74">
        <v>2</v>
      </c>
      <c r="E74">
        <v>0</v>
      </c>
    </row>
    <row r="75" spans="1:5" x14ac:dyDescent="0.25">
      <c r="A75">
        <v>489</v>
      </c>
      <c r="C75">
        <v>7.5</v>
      </c>
      <c r="D75">
        <v>1.5</v>
      </c>
    </row>
    <row r="76" spans="1:5" x14ac:dyDescent="0.25">
      <c r="A76">
        <v>489</v>
      </c>
      <c r="C76">
        <v>5.5</v>
      </c>
      <c r="D76">
        <v>1</v>
      </c>
    </row>
    <row r="77" spans="1:5" x14ac:dyDescent="0.25">
      <c r="A77">
        <v>490</v>
      </c>
      <c r="B77">
        <v>0</v>
      </c>
      <c r="E77">
        <v>0</v>
      </c>
    </row>
    <row r="78" spans="1:5" x14ac:dyDescent="0.25">
      <c r="A78">
        <v>491</v>
      </c>
      <c r="B78">
        <v>3</v>
      </c>
      <c r="C78">
        <v>6</v>
      </c>
      <c r="D78">
        <v>1.2</v>
      </c>
      <c r="E78">
        <v>0</v>
      </c>
    </row>
    <row r="79" spans="1:5" x14ac:dyDescent="0.25">
      <c r="A79">
        <v>491</v>
      </c>
      <c r="C79">
        <v>7.5</v>
      </c>
      <c r="D79">
        <v>1.3</v>
      </c>
    </row>
    <row r="80" spans="1:5" x14ac:dyDescent="0.25">
      <c r="A80">
        <v>491</v>
      </c>
      <c r="C80">
        <v>6.5</v>
      </c>
      <c r="D80">
        <v>0.5</v>
      </c>
    </row>
    <row r="81" spans="1:8" x14ac:dyDescent="0.25">
      <c r="A81">
        <v>492</v>
      </c>
      <c r="B81">
        <v>0</v>
      </c>
      <c r="E81">
        <v>0</v>
      </c>
    </row>
    <row r="82" spans="1:8" x14ac:dyDescent="0.25">
      <c r="A82">
        <v>493</v>
      </c>
      <c r="B82">
        <v>3</v>
      </c>
      <c r="C82">
        <v>7</v>
      </c>
      <c r="D82">
        <v>1.6</v>
      </c>
      <c r="E82">
        <v>0</v>
      </c>
    </row>
    <row r="83" spans="1:8" x14ac:dyDescent="0.25">
      <c r="A83">
        <v>493</v>
      </c>
      <c r="C83">
        <v>7</v>
      </c>
      <c r="D83">
        <v>1.7</v>
      </c>
    </row>
    <row r="84" spans="1:8" x14ac:dyDescent="0.25">
      <c r="A84">
        <v>493</v>
      </c>
      <c r="C84">
        <v>6.8</v>
      </c>
      <c r="D84">
        <v>1.5</v>
      </c>
    </row>
    <row r="85" spans="1:8" x14ac:dyDescent="0.25">
      <c r="A85">
        <v>494</v>
      </c>
      <c r="B85">
        <v>3</v>
      </c>
      <c r="C85">
        <v>2</v>
      </c>
      <c r="D85">
        <v>0.5</v>
      </c>
      <c r="E85">
        <v>0</v>
      </c>
    </row>
    <row r="86" spans="1:8" x14ac:dyDescent="0.25">
      <c r="A86">
        <v>494</v>
      </c>
      <c r="C86">
        <v>4</v>
      </c>
      <c r="D86">
        <v>1.2</v>
      </c>
    </row>
    <row r="87" spans="1:8" x14ac:dyDescent="0.25">
      <c r="A87">
        <v>494</v>
      </c>
      <c r="C87">
        <v>3.7</v>
      </c>
      <c r="D87">
        <v>0.5</v>
      </c>
    </row>
    <row r="88" spans="1:8" x14ac:dyDescent="0.25">
      <c r="A88" s="20">
        <v>495</v>
      </c>
      <c r="B88">
        <v>0</v>
      </c>
      <c r="E88">
        <v>0</v>
      </c>
    </row>
    <row r="89" spans="1:8" x14ac:dyDescent="0.25">
      <c r="A89">
        <v>496</v>
      </c>
      <c r="B89">
        <v>0</v>
      </c>
      <c r="E89">
        <v>0</v>
      </c>
    </row>
    <row r="90" spans="1:8" x14ac:dyDescent="0.25">
      <c r="A90">
        <v>497</v>
      </c>
      <c r="B90">
        <v>4</v>
      </c>
      <c r="C90">
        <v>13.5</v>
      </c>
      <c r="D90">
        <v>2.8</v>
      </c>
      <c r="E90">
        <v>0</v>
      </c>
    </row>
    <row r="91" spans="1:8" x14ac:dyDescent="0.25">
      <c r="A91">
        <v>497</v>
      </c>
      <c r="C91">
        <v>17</v>
      </c>
      <c r="D91">
        <v>2</v>
      </c>
    </row>
    <row r="92" spans="1:8" x14ac:dyDescent="0.25">
      <c r="A92">
        <v>497</v>
      </c>
      <c r="C92">
        <v>17</v>
      </c>
      <c r="D92">
        <v>1.9</v>
      </c>
    </row>
    <row r="93" spans="1:8" x14ac:dyDescent="0.25">
      <c r="A93">
        <v>497</v>
      </c>
      <c r="C93">
        <v>11</v>
      </c>
      <c r="D93">
        <v>0.9</v>
      </c>
    </row>
    <row r="94" spans="1:8" x14ac:dyDescent="0.25">
      <c r="A94">
        <v>498</v>
      </c>
      <c r="B94">
        <v>4</v>
      </c>
      <c r="E94">
        <v>0</v>
      </c>
      <c r="H94" t="s">
        <v>10</v>
      </c>
    </row>
    <row r="95" spans="1:8" x14ac:dyDescent="0.25">
      <c r="A95">
        <v>499</v>
      </c>
      <c r="B95">
        <v>0</v>
      </c>
      <c r="E95">
        <v>0</v>
      </c>
    </row>
    <row r="96" spans="1:8" x14ac:dyDescent="0.25">
      <c r="A96">
        <v>500</v>
      </c>
      <c r="B96">
        <v>2</v>
      </c>
      <c r="C96">
        <v>5</v>
      </c>
      <c r="D96">
        <v>0.5</v>
      </c>
      <c r="E96">
        <v>0</v>
      </c>
    </row>
    <row r="97" spans="1:6" x14ac:dyDescent="0.25">
      <c r="A97">
        <v>500</v>
      </c>
      <c r="C97">
        <v>5.5</v>
      </c>
      <c r="D97">
        <v>0.5</v>
      </c>
    </row>
    <row r="98" spans="1:6" x14ac:dyDescent="0.25">
      <c r="A98">
        <v>502</v>
      </c>
      <c r="B98">
        <v>2</v>
      </c>
      <c r="C98">
        <v>4</v>
      </c>
      <c r="D98">
        <v>1.4</v>
      </c>
      <c r="E98">
        <v>0</v>
      </c>
    </row>
    <row r="99" spans="1:6" x14ac:dyDescent="0.25">
      <c r="A99">
        <v>502</v>
      </c>
      <c r="C99">
        <v>5</v>
      </c>
      <c r="D99">
        <v>1.3</v>
      </c>
    </row>
    <row r="100" spans="1:6" x14ac:dyDescent="0.25">
      <c r="A100">
        <v>503</v>
      </c>
      <c r="B100">
        <v>5</v>
      </c>
      <c r="C100">
        <v>10</v>
      </c>
      <c r="D100">
        <v>3.6</v>
      </c>
      <c r="E100">
        <v>0</v>
      </c>
    </row>
    <row r="101" spans="1:6" x14ac:dyDescent="0.25">
      <c r="A101">
        <v>503</v>
      </c>
      <c r="C101">
        <v>11</v>
      </c>
      <c r="D101">
        <v>3.7</v>
      </c>
    </row>
    <row r="102" spans="1:6" x14ac:dyDescent="0.25">
      <c r="A102">
        <v>503</v>
      </c>
      <c r="C102">
        <v>13.5</v>
      </c>
      <c r="D102">
        <v>3.2</v>
      </c>
    </row>
    <row r="103" spans="1:6" x14ac:dyDescent="0.25">
      <c r="A103">
        <v>503</v>
      </c>
      <c r="C103">
        <v>14.5</v>
      </c>
      <c r="D103">
        <v>2.7</v>
      </c>
    </row>
    <row r="104" spans="1:6" x14ac:dyDescent="0.25">
      <c r="A104">
        <v>503</v>
      </c>
      <c r="C104">
        <v>13.5</v>
      </c>
      <c r="D104">
        <v>1.8</v>
      </c>
    </row>
    <row r="105" spans="1:6" x14ac:dyDescent="0.25">
      <c r="A105">
        <v>505</v>
      </c>
      <c r="B105">
        <v>4</v>
      </c>
      <c r="C105">
        <v>8.5</v>
      </c>
      <c r="D105">
        <v>2.2000000000000002</v>
      </c>
      <c r="E105">
        <v>0</v>
      </c>
    </row>
    <row r="106" spans="1:6" x14ac:dyDescent="0.25">
      <c r="A106">
        <v>505</v>
      </c>
      <c r="C106">
        <v>10</v>
      </c>
      <c r="D106">
        <v>2</v>
      </c>
    </row>
    <row r="107" spans="1:6" x14ac:dyDescent="0.25">
      <c r="A107">
        <v>505</v>
      </c>
      <c r="C107">
        <v>10.5</v>
      </c>
      <c r="D107">
        <v>1.8</v>
      </c>
    </row>
    <row r="108" spans="1:6" x14ac:dyDescent="0.25">
      <c r="A108">
        <v>505</v>
      </c>
      <c r="C108">
        <v>5.7</v>
      </c>
      <c r="D108">
        <v>0.8</v>
      </c>
    </row>
    <row r="109" spans="1:6" x14ac:dyDescent="0.25">
      <c r="A109">
        <v>506</v>
      </c>
      <c r="B109">
        <v>0</v>
      </c>
      <c r="E109">
        <v>0</v>
      </c>
    </row>
    <row r="110" spans="1:6" x14ac:dyDescent="0.25">
      <c r="A110">
        <v>507</v>
      </c>
      <c r="B110">
        <v>5</v>
      </c>
      <c r="C110">
        <v>11</v>
      </c>
      <c r="D110">
        <v>3.5</v>
      </c>
      <c r="E110">
        <v>15</v>
      </c>
      <c r="F110">
        <v>1.8</v>
      </c>
    </row>
    <row r="111" spans="1:6" x14ac:dyDescent="0.25">
      <c r="A111">
        <v>507</v>
      </c>
      <c r="C111">
        <v>13.7</v>
      </c>
      <c r="D111">
        <v>3.3</v>
      </c>
    </row>
    <row r="112" spans="1:6" x14ac:dyDescent="0.25">
      <c r="A112">
        <v>507</v>
      </c>
      <c r="C112">
        <v>15</v>
      </c>
      <c r="D112">
        <v>2.6</v>
      </c>
    </row>
    <row r="113" spans="1:8" x14ac:dyDescent="0.25">
      <c r="A113">
        <v>507</v>
      </c>
      <c r="C113">
        <v>15.2</v>
      </c>
      <c r="D113">
        <v>2.4</v>
      </c>
    </row>
    <row r="114" spans="1:8" x14ac:dyDescent="0.25">
      <c r="A114">
        <v>507</v>
      </c>
      <c r="C114">
        <v>11.8</v>
      </c>
      <c r="D114">
        <v>1.7</v>
      </c>
    </row>
    <row r="115" spans="1:8" x14ac:dyDescent="0.25">
      <c r="A115">
        <v>508</v>
      </c>
      <c r="B115">
        <v>4</v>
      </c>
      <c r="E115">
        <v>0</v>
      </c>
      <c r="H115" t="s">
        <v>10</v>
      </c>
    </row>
    <row r="116" spans="1:8" x14ac:dyDescent="0.25">
      <c r="A116">
        <v>509</v>
      </c>
      <c r="B116">
        <v>4</v>
      </c>
      <c r="C116">
        <v>8.5</v>
      </c>
      <c r="D116">
        <v>2.4</v>
      </c>
      <c r="E116">
        <v>0</v>
      </c>
    </row>
    <row r="117" spans="1:8" x14ac:dyDescent="0.25">
      <c r="A117">
        <v>509</v>
      </c>
      <c r="C117">
        <v>11</v>
      </c>
      <c r="D117">
        <v>2.2000000000000002</v>
      </c>
    </row>
    <row r="118" spans="1:8" x14ac:dyDescent="0.25">
      <c r="A118">
        <v>509</v>
      </c>
      <c r="C118">
        <v>10.5</v>
      </c>
      <c r="D118">
        <v>1.7</v>
      </c>
    </row>
    <row r="119" spans="1:8" x14ac:dyDescent="0.25">
      <c r="A119">
        <v>509</v>
      </c>
      <c r="C119">
        <v>6.5</v>
      </c>
      <c r="D119">
        <v>0.7</v>
      </c>
    </row>
    <row r="120" spans="1:8" x14ac:dyDescent="0.25">
      <c r="A120">
        <v>510</v>
      </c>
      <c r="B120">
        <v>0</v>
      </c>
      <c r="E120">
        <v>0</v>
      </c>
    </row>
    <row r="121" spans="1:8" x14ac:dyDescent="0.25">
      <c r="A121">
        <v>512</v>
      </c>
      <c r="B121">
        <v>0</v>
      </c>
      <c r="E121">
        <v>0</v>
      </c>
    </row>
    <row r="122" spans="1:8" x14ac:dyDescent="0.25">
      <c r="A122">
        <v>513</v>
      </c>
      <c r="B122">
        <v>3</v>
      </c>
      <c r="C122">
        <v>10.5</v>
      </c>
      <c r="D122">
        <v>2.5</v>
      </c>
      <c r="E122">
        <v>0</v>
      </c>
    </row>
    <row r="123" spans="1:8" x14ac:dyDescent="0.25">
      <c r="A123">
        <v>513</v>
      </c>
      <c r="C123">
        <v>10.5</v>
      </c>
      <c r="D123">
        <v>2.1</v>
      </c>
    </row>
    <row r="124" spans="1:8" x14ac:dyDescent="0.25">
      <c r="A124">
        <v>513</v>
      </c>
      <c r="C124">
        <v>7</v>
      </c>
      <c r="D124">
        <v>1.4</v>
      </c>
    </row>
    <row r="125" spans="1:8" x14ac:dyDescent="0.25">
      <c r="A125">
        <v>514</v>
      </c>
      <c r="B125">
        <v>3</v>
      </c>
      <c r="C125">
        <v>9</v>
      </c>
      <c r="D125">
        <v>2</v>
      </c>
      <c r="E125">
        <v>0</v>
      </c>
    </row>
    <row r="126" spans="1:8" x14ac:dyDescent="0.25">
      <c r="A126">
        <v>514</v>
      </c>
      <c r="C126">
        <v>10.5</v>
      </c>
      <c r="D126">
        <v>2</v>
      </c>
    </row>
    <row r="127" spans="1:8" x14ac:dyDescent="0.25">
      <c r="A127">
        <v>514</v>
      </c>
      <c r="C127">
        <v>5.5</v>
      </c>
      <c r="D127">
        <v>0.8</v>
      </c>
    </row>
    <row r="128" spans="1:8" x14ac:dyDescent="0.25">
      <c r="A128">
        <v>515</v>
      </c>
      <c r="B128">
        <v>4</v>
      </c>
      <c r="C128">
        <v>10.5</v>
      </c>
      <c r="D128">
        <v>3</v>
      </c>
      <c r="E128">
        <v>3</v>
      </c>
      <c r="F128">
        <v>0.7</v>
      </c>
      <c r="G128">
        <v>0</v>
      </c>
    </row>
    <row r="129" spans="1:8" x14ac:dyDescent="0.25">
      <c r="A129">
        <v>515</v>
      </c>
      <c r="C129">
        <v>12</v>
      </c>
      <c r="D129">
        <v>2.5</v>
      </c>
    </row>
    <row r="130" spans="1:8" x14ac:dyDescent="0.25">
      <c r="A130">
        <v>515</v>
      </c>
      <c r="C130">
        <v>13</v>
      </c>
      <c r="D130">
        <v>2.4</v>
      </c>
    </row>
    <row r="131" spans="1:8" x14ac:dyDescent="0.25">
      <c r="A131">
        <v>515</v>
      </c>
      <c r="C131">
        <v>12</v>
      </c>
      <c r="D131">
        <v>1.7</v>
      </c>
    </row>
    <row r="132" spans="1:8" x14ac:dyDescent="0.25">
      <c r="A132">
        <v>516</v>
      </c>
      <c r="B132">
        <v>0</v>
      </c>
      <c r="E132">
        <v>0</v>
      </c>
    </row>
    <row r="133" spans="1:8" x14ac:dyDescent="0.25">
      <c r="A133">
        <v>517</v>
      </c>
      <c r="B133">
        <v>3</v>
      </c>
      <c r="C133">
        <v>12.5</v>
      </c>
      <c r="D133">
        <v>2.7</v>
      </c>
      <c r="E133">
        <v>0</v>
      </c>
    </row>
    <row r="134" spans="1:8" x14ac:dyDescent="0.25">
      <c r="A134">
        <v>517</v>
      </c>
      <c r="C134">
        <v>15</v>
      </c>
      <c r="D134">
        <v>2.5</v>
      </c>
    </row>
    <row r="135" spans="1:8" x14ac:dyDescent="0.25">
      <c r="A135">
        <v>517</v>
      </c>
      <c r="C135">
        <v>7</v>
      </c>
      <c r="D135">
        <v>1</v>
      </c>
    </row>
    <row r="136" spans="1:8" x14ac:dyDescent="0.25">
      <c r="A136">
        <v>518</v>
      </c>
      <c r="B136">
        <v>0</v>
      </c>
      <c r="E136">
        <v>0</v>
      </c>
    </row>
    <row r="137" spans="1:8" x14ac:dyDescent="0.25">
      <c r="A137">
        <v>519</v>
      </c>
      <c r="B137">
        <v>3</v>
      </c>
      <c r="C137">
        <v>8</v>
      </c>
      <c r="D137">
        <v>1.9</v>
      </c>
      <c r="E137">
        <v>0</v>
      </c>
    </row>
    <row r="138" spans="1:8" x14ac:dyDescent="0.25">
      <c r="A138">
        <v>519</v>
      </c>
      <c r="C138">
        <v>9</v>
      </c>
      <c r="D138">
        <v>1.6</v>
      </c>
    </row>
    <row r="139" spans="1:8" x14ac:dyDescent="0.25">
      <c r="A139">
        <v>519</v>
      </c>
      <c r="C139">
        <v>10.5</v>
      </c>
      <c r="D139">
        <v>1.6</v>
      </c>
    </row>
    <row r="140" spans="1:8" x14ac:dyDescent="0.25">
      <c r="A140">
        <v>520</v>
      </c>
      <c r="B140">
        <v>2</v>
      </c>
      <c r="C140">
        <v>5.5</v>
      </c>
      <c r="D140">
        <v>2.2000000000000002</v>
      </c>
      <c r="E140">
        <v>0</v>
      </c>
      <c r="H140" t="s">
        <v>35</v>
      </c>
    </row>
    <row r="141" spans="1:8" x14ac:dyDescent="0.25">
      <c r="A141">
        <v>520</v>
      </c>
      <c r="C141">
        <v>8.5</v>
      </c>
      <c r="D141">
        <v>1.2</v>
      </c>
    </row>
    <row r="142" spans="1:8" x14ac:dyDescent="0.25">
      <c r="A142">
        <v>521</v>
      </c>
      <c r="B142">
        <v>3</v>
      </c>
      <c r="C142">
        <v>10.5</v>
      </c>
      <c r="D142">
        <v>2</v>
      </c>
      <c r="E142">
        <v>0</v>
      </c>
    </row>
    <row r="143" spans="1:8" x14ac:dyDescent="0.25">
      <c r="A143">
        <v>521</v>
      </c>
      <c r="C143">
        <v>12</v>
      </c>
      <c r="D143">
        <v>2</v>
      </c>
    </row>
    <row r="144" spans="1:8" x14ac:dyDescent="0.25">
      <c r="A144">
        <v>521</v>
      </c>
      <c r="C144">
        <v>8.5</v>
      </c>
      <c r="D144">
        <v>1.4</v>
      </c>
    </row>
    <row r="145" spans="1:5" x14ac:dyDescent="0.25">
      <c r="A145">
        <v>522</v>
      </c>
      <c r="B145">
        <v>3</v>
      </c>
      <c r="C145">
        <v>11</v>
      </c>
      <c r="D145">
        <v>2.1</v>
      </c>
      <c r="E145">
        <v>0</v>
      </c>
    </row>
    <row r="146" spans="1:5" x14ac:dyDescent="0.25">
      <c r="A146">
        <v>522</v>
      </c>
      <c r="C146">
        <v>11</v>
      </c>
      <c r="D146">
        <v>1.7</v>
      </c>
    </row>
    <row r="147" spans="1:5" x14ac:dyDescent="0.25">
      <c r="A147">
        <v>522</v>
      </c>
      <c r="C147">
        <v>9</v>
      </c>
      <c r="D147">
        <v>1</v>
      </c>
    </row>
    <row r="148" spans="1:5" x14ac:dyDescent="0.25">
      <c r="A148">
        <v>523</v>
      </c>
      <c r="B148">
        <v>0</v>
      </c>
      <c r="E148">
        <v>0</v>
      </c>
    </row>
    <row r="149" spans="1:5" x14ac:dyDescent="0.25">
      <c r="A149">
        <v>524</v>
      </c>
      <c r="B149">
        <v>0</v>
      </c>
      <c r="E149">
        <v>0</v>
      </c>
    </row>
    <row r="150" spans="1:5" x14ac:dyDescent="0.25">
      <c r="A150">
        <v>525</v>
      </c>
      <c r="B150">
        <v>2</v>
      </c>
      <c r="C150">
        <v>6.5</v>
      </c>
      <c r="D150">
        <v>1.3</v>
      </c>
      <c r="E150">
        <v>0</v>
      </c>
    </row>
    <row r="151" spans="1:5" x14ac:dyDescent="0.25">
      <c r="A151">
        <v>525</v>
      </c>
      <c r="C151">
        <v>6.5</v>
      </c>
      <c r="D151">
        <v>1</v>
      </c>
    </row>
    <row r="152" spans="1:5" x14ac:dyDescent="0.25">
      <c r="A152">
        <v>526</v>
      </c>
      <c r="B152">
        <v>0</v>
      </c>
      <c r="E152">
        <v>0</v>
      </c>
    </row>
    <row r="153" spans="1:5" x14ac:dyDescent="0.25">
      <c r="A153">
        <v>527</v>
      </c>
      <c r="B153">
        <v>3</v>
      </c>
      <c r="C153">
        <v>7.5</v>
      </c>
      <c r="D153">
        <v>2</v>
      </c>
      <c r="E153">
        <v>0</v>
      </c>
    </row>
    <row r="154" spans="1:5" x14ac:dyDescent="0.25">
      <c r="A154">
        <v>527</v>
      </c>
      <c r="C154">
        <v>8.5</v>
      </c>
      <c r="D154">
        <v>1.6</v>
      </c>
    </row>
    <row r="155" spans="1:5" x14ac:dyDescent="0.25">
      <c r="A155">
        <v>527</v>
      </c>
      <c r="C155">
        <v>7.5</v>
      </c>
      <c r="D155">
        <v>1.4</v>
      </c>
    </row>
    <row r="156" spans="1:5" x14ac:dyDescent="0.25">
      <c r="A156">
        <v>528</v>
      </c>
      <c r="B156">
        <v>0</v>
      </c>
      <c r="E156">
        <v>0</v>
      </c>
    </row>
    <row r="157" spans="1:5" x14ac:dyDescent="0.25">
      <c r="A157">
        <v>529</v>
      </c>
      <c r="B157">
        <v>0</v>
      </c>
      <c r="E157">
        <v>0</v>
      </c>
    </row>
    <row r="158" spans="1:5" x14ac:dyDescent="0.25">
      <c r="A158">
        <v>530</v>
      </c>
      <c r="B158">
        <v>0</v>
      </c>
      <c r="E158">
        <v>0</v>
      </c>
    </row>
    <row r="159" spans="1:5" x14ac:dyDescent="0.25">
      <c r="A159">
        <v>532</v>
      </c>
      <c r="B159">
        <v>4</v>
      </c>
      <c r="C159">
        <v>7.3</v>
      </c>
      <c r="D159">
        <v>3.2</v>
      </c>
      <c r="E159">
        <v>0</v>
      </c>
    </row>
    <row r="160" spans="1:5" x14ac:dyDescent="0.25">
      <c r="A160">
        <v>532</v>
      </c>
      <c r="C160">
        <v>9</v>
      </c>
      <c r="D160">
        <v>2.6</v>
      </c>
    </row>
    <row r="161" spans="1:8" x14ac:dyDescent="0.25">
      <c r="A161">
        <v>532</v>
      </c>
      <c r="C161">
        <v>9</v>
      </c>
      <c r="D161">
        <v>2.2999999999999998</v>
      </c>
    </row>
    <row r="162" spans="1:8" x14ac:dyDescent="0.25">
      <c r="A162">
        <v>532</v>
      </c>
      <c r="C162">
        <v>7.5</v>
      </c>
      <c r="D162">
        <v>1.7</v>
      </c>
    </row>
    <row r="163" spans="1:8" x14ac:dyDescent="0.25">
      <c r="A163">
        <v>534</v>
      </c>
      <c r="B163">
        <v>2</v>
      </c>
      <c r="C163">
        <v>8.5</v>
      </c>
      <c r="D163">
        <v>1.1000000000000001</v>
      </c>
      <c r="E163">
        <v>0</v>
      </c>
      <c r="H163" t="s">
        <v>36</v>
      </c>
    </row>
    <row r="164" spans="1:8" x14ac:dyDescent="0.25">
      <c r="A164">
        <v>535</v>
      </c>
      <c r="B164">
        <v>0</v>
      </c>
    </row>
    <row r="165" spans="1:8" x14ac:dyDescent="0.25">
      <c r="A165">
        <v>536</v>
      </c>
      <c r="B165">
        <v>4</v>
      </c>
      <c r="C165">
        <v>10.5</v>
      </c>
      <c r="D165">
        <v>3.5</v>
      </c>
      <c r="E165">
        <v>0</v>
      </c>
    </row>
    <row r="166" spans="1:8" x14ac:dyDescent="0.25">
      <c r="A166">
        <v>536</v>
      </c>
      <c r="C166">
        <v>15</v>
      </c>
      <c r="D166">
        <v>3.4</v>
      </c>
    </row>
    <row r="167" spans="1:8" x14ac:dyDescent="0.25">
      <c r="A167">
        <v>536</v>
      </c>
      <c r="C167">
        <v>15</v>
      </c>
      <c r="D167">
        <v>3.1</v>
      </c>
    </row>
    <row r="168" spans="1:8" x14ac:dyDescent="0.25">
      <c r="A168">
        <v>536</v>
      </c>
      <c r="C168">
        <v>10</v>
      </c>
      <c r="D168">
        <v>1.8</v>
      </c>
    </row>
    <row r="169" spans="1:8" x14ac:dyDescent="0.25">
      <c r="A169">
        <v>537</v>
      </c>
      <c r="B169">
        <v>3</v>
      </c>
      <c r="C169">
        <v>10</v>
      </c>
      <c r="D169">
        <v>3</v>
      </c>
      <c r="E169">
        <v>0</v>
      </c>
    </row>
    <row r="170" spans="1:8" x14ac:dyDescent="0.25">
      <c r="A170">
        <v>537</v>
      </c>
      <c r="C170">
        <v>9.5</v>
      </c>
      <c r="D170">
        <v>2.5</v>
      </c>
    </row>
    <row r="171" spans="1:8" x14ac:dyDescent="0.25">
      <c r="A171">
        <v>537</v>
      </c>
      <c r="C171">
        <v>8.6999999999999993</v>
      </c>
      <c r="D171">
        <v>2</v>
      </c>
    </row>
    <row r="172" spans="1:8" x14ac:dyDescent="0.25">
      <c r="A172">
        <v>538</v>
      </c>
      <c r="B172">
        <v>0</v>
      </c>
      <c r="E172">
        <v>0</v>
      </c>
    </row>
    <row r="173" spans="1:8" x14ac:dyDescent="0.25">
      <c r="A173">
        <v>539</v>
      </c>
      <c r="B173">
        <v>3</v>
      </c>
      <c r="C173">
        <v>5.5</v>
      </c>
      <c r="D173">
        <v>1.3</v>
      </c>
      <c r="E173">
        <v>0</v>
      </c>
    </row>
    <row r="174" spans="1:8" x14ac:dyDescent="0.25">
      <c r="A174">
        <v>539</v>
      </c>
      <c r="C174">
        <v>4.5</v>
      </c>
      <c r="D174">
        <v>1.5</v>
      </c>
    </row>
    <row r="175" spans="1:8" x14ac:dyDescent="0.25">
      <c r="A175">
        <v>539</v>
      </c>
      <c r="C175">
        <v>5.5</v>
      </c>
      <c r="D175">
        <v>1.1000000000000001</v>
      </c>
    </row>
    <row r="176" spans="1:8" x14ac:dyDescent="0.25">
      <c r="A176">
        <v>541</v>
      </c>
      <c r="B176">
        <v>3</v>
      </c>
      <c r="C176">
        <v>10</v>
      </c>
      <c r="D176">
        <v>3</v>
      </c>
      <c r="E176">
        <v>0</v>
      </c>
    </row>
    <row r="177" spans="1:8" x14ac:dyDescent="0.25">
      <c r="A177">
        <v>541</v>
      </c>
      <c r="C177">
        <v>11</v>
      </c>
      <c r="D177">
        <v>2.8</v>
      </c>
    </row>
    <row r="178" spans="1:8" x14ac:dyDescent="0.25">
      <c r="A178">
        <v>541</v>
      </c>
      <c r="C178">
        <v>10.5</v>
      </c>
      <c r="D178">
        <v>2.4</v>
      </c>
    </row>
    <row r="179" spans="1:8" x14ac:dyDescent="0.25">
      <c r="A179">
        <v>542</v>
      </c>
      <c r="E179">
        <v>0</v>
      </c>
      <c r="H179" t="s">
        <v>10</v>
      </c>
    </row>
    <row r="180" spans="1:8" x14ac:dyDescent="0.25">
      <c r="A180">
        <v>543</v>
      </c>
      <c r="B180">
        <v>2</v>
      </c>
      <c r="C180">
        <v>4.5</v>
      </c>
      <c r="D180">
        <v>1.2</v>
      </c>
      <c r="E180">
        <v>0</v>
      </c>
    </row>
    <row r="181" spans="1:8" x14ac:dyDescent="0.25">
      <c r="A181">
        <v>543</v>
      </c>
      <c r="C181">
        <v>5.5</v>
      </c>
      <c r="D181">
        <v>1</v>
      </c>
    </row>
    <row r="182" spans="1:8" x14ac:dyDescent="0.25">
      <c r="A182">
        <v>544</v>
      </c>
      <c r="B182">
        <v>0</v>
      </c>
      <c r="E182">
        <v>0</v>
      </c>
    </row>
    <row r="183" spans="1:8" x14ac:dyDescent="0.25">
      <c r="A183">
        <v>545</v>
      </c>
      <c r="B183">
        <v>3</v>
      </c>
      <c r="C183">
        <v>4.5</v>
      </c>
      <c r="D183">
        <v>1.5</v>
      </c>
      <c r="E183">
        <v>0</v>
      </c>
    </row>
    <row r="184" spans="1:8" x14ac:dyDescent="0.25">
      <c r="A184">
        <v>545</v>
      </c>
      <c r="C184">
        <v>5</v>
      </c>
      <c r="D184">
        <v>1.2</v>
      </c>
    </row>
    <row r="185" spans="1:8" x14ac:dyDescent="0.25">
      <c r="A185">
        <v>545</v>
      </c>
      <c r="C185">
        <v>4.7</v>
      </c>
      <c r="D185">
        <v>1.1000000000000001</v>
      </c>
    </row>
    <row r="186" spans="1:8" x14ac:dyDescent="0.25">
      <c r="A186">
        <v>546</v>
      </c>
      <c r="B186">
        <v>3</v>
      </c>
      <c r="E186">
        <v>0</v>
      </c>
      <c r="H186" t="s">
        <v>10</v>
      </c>
    </row>
    <row r="187" spans="1:8" x14ac:dyDescent="0.25">
      <c r="A187">
        <v>547</v>
      </c>
      <c r="B187">
        <v>0</v>
      </c>
      <c r="E187">
        <v>0</v>
      </c>
    </row>
    <row r="188" spans="1:8" x14ac:dyDescent="0.25">
      <c r="A188">
        <v>548</v>
      </c>
      <c r="B188">
        <v>0</v>
      </c>
      <c r="E188">
        <v>0</v>
      </c>
    </row>
    <row r="189" spans="1:8" x14ac:dyDescent="0.25">
      <c r="A189">
        <v>549</v>
      </c>
      <c r="B189">
        <v>0</v>
      </c>
      <c r="E189">
        <v>0</v>
      </c>
    </row>
  </sheetData>
  <mergeCells count="2">
    <mergeCell ref="B2:D2"/>
    <mergeCell ref="E2:G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combined</vt:lpstr>
      <vt:lpstr>lagdata</vt:lpstr>
      <vt:lpstr>year_avg</vt:lpstr>
      <vt:lpstr>monitoring</vt:lpstr>
      <vt:lpstr>flowering_2017</vt:lpstr>
      <vt:lpstr>flowering_2018</vt:lpstr>
      <vt:lpstr>flowering_2019</vt:lpstr>
      <vt:lpstr>flowering2020</vt:lpstr>
      <vt:lpstr>flowering_2021</vt:lpstr>
      <vt:lpstr>flowering_2022</vt:lpstr>
      <vt:lpstr>growth_transcriptome</vt:lpstr>
      <vt:lpstr>growth_myco</vt:lpstr>
      <vt:lpstr>growth_myco_avg</vt:lpstr>
      <vt:lpstr>Sheet3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jaios</dc:creator>
  <cp:keywords/>
  <dc:description/>
  <cp:lastModifiedBy>jk</cp:lastModifiedBy>
  <cp:revision/>
  <dcterms:created xsi:type="dcterms:W3CDTF">2015-02-02T20:44:35Z</dcterms:created>
  <dcterms:modified xsi:type="dcterms:W3CDTF">2024-02-24T23:13:59Z</dcterms:modified>
  <cp:category/>
  <cp:contentStatus/>
</cp:coreProperties>
</file>