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2FB9C54A-A3CE-43D1-AF96-AD7609555CB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8" i="1" s="1"/>
  <c r="G27" i="1"/>
  <c r="G26" i="1"/>
  <c r="G25" i="1"/>
  <c r="G28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27" i="1"/>
  <c r="D26" i="1"/>
  <c r="D25" i="1"/>
  <c r="D28" i="1" s="1"/>
  <c r="C27" i="1"/>
  <c r="C26" i="1"/>
  <c r="C25" i="1"/>
  <c r="F5" i="1"/>
  <c r="F26" i="1" s="1"/>
  <c r="F6" i="1"/>
  <c r="F25" i="1" s="1"/>
  <c r="F28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7" i="1"/>
</calcChain>
</file>

<file path=xl/sharedStrings.xml><?xml version="1.0" encoding="utf-8"?>
<sst xmlns="http://schemas.openxmlformats.org/spreadsheetml/2006/main" count="54" uniqueCount="54">
  <si>
    <t>Employee Payroll</t>
  </si>
  <si>
    <t>Last Name</t>
  </si>
  <si>
    <t>First Name</t>
  </si>
  <si>
    <t>Hourly Wage</t>
  </si>
  <si>
    <t xml:space="preserve">Hourly Worked </t>
  </si>
  <si>
    <t>Pay</t>
  </si>
  <si>
    <t>Emily</t>
  </si>
  <si>
    <t>Benjamin</t>
  </si>
  <si>
    <t>Sophia</t>
  </si>
  <si>
    <t>Liam</t>
  </si>
  <si>
    <t>Olivia</t>
  </si>
  <si>
    <t>Ethan</t>
  </si>
  <si>
    <t>Ava</t>
  </si>
  <si>
    <t>Mason</t>
  </si>
  <si>
    <t>Isabella</t>
  </si>
  <si>
    <t>Noah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</si>
  <si>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</si>
  <si>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</si>
  <si>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</si>
  <si>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</si>
  <si>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</si>
  <si>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</si>
  <si>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</si>
  <si>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</si>
  <si>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</si>
  <si>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</si>
  <si>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</si>
  <si>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</si>
  <si>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</si>
  <si>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</si>
  <si>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</si>
  <si>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</si>
  <si>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</si>
  <si>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</si>
  <si>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</si>
  <si>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</si>
  <si>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Mia</t>
  </si>
  <si>
    <t>William</t>
  </si>
  <si>
    <t>Charlotte</t>
  </si>
  <si>
    <t>James</t>
  </si>
  <si>
    <t>Amelia</t>
  </si>
  <si>
    <t>Alexander</t>
  </si>
  <si>
    <t>Harper</t>
  </si>
  <si>
    <t>Michael</t>
  </si>
  <si>
    <t>Evelyn</t>
  </si>
  <si>
    <t>Jacob</t>
  </si>
  <si>
    <t>Max</t>
  </si>
  <si>
    <t>Min</t>
  </si>
  <si>
    <t>Average</t>
  </si>
  <si>
    <t>Total</t>
  </si>
  <si>
    <t>Mr. Kunal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</si>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</sst>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D8" sqref="D8"/>
    </sheetView>
  </sheetViews>
  <sheetFormatPr defaultRowHeight="14.4" x14ac:dyDescent="0.3"/>
  <cols>
    <col min="1" max="1" width="10.5546875" customWidth="1"/>
    <col min="2" max="2" width="10.6640625" customWidth="1"/>
    <col min="3" max="3" width="12.77734375" customWidth="1"/>
    <col min="4" max="5" width="14" customWidth="1"/>
    <col min="6" max="6" width="13.21875" customWidth="1"/>
    <col min="7" max="7" width="15" customWidth="1"/>
    <col min="8" max="8" width="11.44140625" customWidth="1"/>
  </cols>
  <sheetData>
    <row r="1" spans="1:8" x14ac:dyDescent="0.3">
      <c r="A1" t="s">
        <v>0</v>
      </c>
      <c r="C1" t="s">
        <v>50</v>
      </c>
    </row>
    <row r="2" spans="1:8" x14ac:dyDescent="0.3">
      <c r="D2" t="s">
        <v>4</v>
      </c>
      <c r="E2" t="s">
        <v>51</v>
      </c>
      <c r="F2" t="s">
        <v>5</v>
      </c>
      <c r="G2" t="s">
        <v>52</v>
      </c>
      <c r="H2" t="s">
        <v>53</v>
      </c>
    </row>
    <row r="3" spans="1:8" x14ac:dyDescent="0.3">
      <c r="A3" t="s">
        <v>1</v>
      </c>
      <c r="B3" t="s">
        <v>2</v>
      </c>
      <c r="C3" t="s">
        <v>3</v>
      </c>
      <c r="D3" s="1">
        <v>45261</v>
      </c>
      <c r="E3" s="1"/>
    </row>
    <row r="4" spans="1:8" x14ac:dyDescent="0.3">
      <c r="A4" t="s">
        <v>6</v>
      </c>
      <c r="B4" t="s">
        <v>16</v>
      </c>
      <c r="C4" s="2">
        <v>15.25</v>
      </c>
      <c r="D4">
        <v>41</v>
      </c>
      <c r="E4">
        <f>IF(D4&gt;40,D4-40,0)</f>
        <v>1</v>
      </c>
      <c r="F4" s="3">
        <f>C4*D4</f>
        <v>625.25</v>
      </c>
      <c r="G4" s="3">
        <f>0.5*C4*E4</f>
        <v>7.625</v>
      </c>
      <c r="H4" s="3">
        <f>F4+G4</f>
        <v>632.875</v>
      </c>
    </row>
    <row r="5" spans="1:8" x14ac:dyDescent="0.3">
      <c r="A5" t="s">
        <v>7</v>
      </c>
      <c r="B5" t="s">
        <v>17</v>
      </c>
      <c r="C5" s="2">
        <v>18.5</v>
      </c>
      <c r="D5">
        <v>42</v>
      </c>
      <c r="E5">
        <f t="shared" ref="E5:E23" si="0">IF(D5&gt;40,D5-40,0)</f>
        <v>2</v>
      </c>
      <c r="F5" s="3">
        <f t="shared" ref="F5:F23" si="1">C5*D5</f>
        <v>777</v>
      </c>
      <c r="G5" s="3">
        <f t="shared" ref="G5:G23" si="2">0.5*C5*E5</f>
        <v>18.5</v>
      </c>
      <c r="H5" s="3">
        <f t="shared" ref="H5:H23" si="3">F5+G5</f>
        <v>795.5</v>
      </c>
    </row>
    <row r="6" spans="1:8" x14ac:dyDescent="0.3">
      <c r="A6" t="s">
        <v>8</v>
      </c>
      <c r="B6" t="s">
        <v>18</v>
      </c>
      <c r="C6" s="2">
        <v>14.75</v>
      </c>
      <c r="D6">
        <v>40</v>
      </c>
      <c r="E6">
        <f t="shared" si="0"/>
        <v>0</v>
      </c>
      <c r="F6" s="3">
        <f t="shared" si="1"/>
        <v>590</v>
      </c>
      <c r="G6" s="3">
        <f t="shared" si="2"/>
        <v>0</v>
      </c>
      <c r="H6" s="3">
        <f t="shared" si="3"/>
        <v>590</v>
      </c>
    </row>
    <row r="7" spans="1:8" x14ac:dyDescent="0.3">
      <c r="A7" t="s">
        <v>9</v>
      </c>
      <c r="B7" t="s">
        <v>19</v>
      </c>
      <c r="C7" s="2">
        <v>17.8</v>
      </c>
      <c r="D7">
        <v>32</v>
      </c>
      <c r="E7">
        <f t="shared" si="0"/>
        <v>0</v>
      </c>
      <c r="F7" s="3">
        <f t="shared" si="1"/>
        <v>569.6</v>
      </c>
      <c r="G7" s="3">
        <f t="shared" si="2"/>
        <v>0</v>
      </c>
      <c r="H7" s="3">
        <f t="shared" si="3"/>
        <v>569.6</v>
      </c>
    </row>
    <row r="8" spans="1:8" x14ac:dyDescent="0.3">
      <c r="A8" t="s">
        <v>10</v>
      </c>
      <c r="B8" t="s">
        <v>20</v>
      </c>
      <c r="C8" s="2">
        <v>16</v>
      </c>
      <c r="D8">
        <v>33</v>
      </c>
      <c r="E8">
        <f t="shared" si="0"/>
        <v>0</v>
      </c>
      <c r="F8" s="3">
        <f t="shared" si="1"/>
        <v>528</v>
      </c>
      <c r="G8" s="3">
        <f t="shared" si="2"/>
        <v>0</v>
      </c>
      <c r="H8" s="3">
        <f t="shared" si="3"/>
        <v>528</v>
      </c>
    </row>
    <row r="9" spans="1:8" x14ac:dyDescent="0.3">
      <c r="A9" t="s">
        <v>11</v>
      </c>
      <c r="B9" t="s">
        <v>21</v>
      </c>
      <c r="C9" s="2">
        <v>19.25</v>
      </c>
      <c r="D9">
        <v>35</v>
      </c>
      <c r="E9">
        <f t="shared" si="0"/>
        <v>0</v>
      </c>
      <c r="F9" s="3">
        <f t="shared" si="1"/>
        <v>673.75</v>
      </c>
      <c r="G9" s="3">
        <f t="shared" si="2"/>
        <v>0</v>
      </c>
      <c r="H9" s="3">
        <f t="shared" si="3"/>
        <v>673.75</v>
      </c>
    </row>
    <row r="10" spans="1:8" x14ac:dyDescent="0.3">
      <c r="A10" t="s">
        <v>12</v>
      </c>
      <c r="B10" t="s">
        <v>22</v>
      </c>
      <c r="C10" s="2">
        <v>13.9</v>
      </c>
      <c r="D10">
        <v>38</v>
      </c>
      <c r="E10">
        <f t="shared" si="0"/>
        <v>0</v>
      </c>
      <c r="F10" s="3">
        <f t="shared" si="1"/>
        <v>528.20000000000005</v>
      </c>
      <c r="G10" s="3">
        <f t="shared" si="2"/>
        <v>0</v>
      </c>
      <c r="H10" s="3">
        <f t="shared" si="3"/>
        <v>528.20000000000005</v>
      </c>
    </row>
    <row r="11" spans="1:8" x14ac:dyDescent="0.3">
      <c r="A11" t="s">
        <v>13</v>
      </c>
      <c r="B11" t="s">
        <v>23</v>
      </c>
      <c r="C11" s="2">
        <v>20</v>
      </c>
      <c r="D11">
        <v>42</v>
      </c>
      <c r="E11">
        <f t="shared" si="0"/>
        <v>2</v>
      </c>
      <c r="F11" s="3">
        <f t="shared" si="1"/>
        <v>840</v>
      </c>
      <c r="G11" s="3">
        <f t="shared" si="2"/>
        <v>20</v>
      </c>
      <c r="H11" s="3">
        <f t="shared" si="3"/>
        <v>860</v>
      </c>
    </row>
    <row r="12" spans="1:8" x14ac:dyDescent="0.3">
      <c r="A12" t="s">
        <v>14</v>
      </c>
      <c r="B12" t="s">
        <v>24</v>
      </c>
      <c r="C12" s="2">
        <v>16.75</v>
      </c>
      <c r="D12">
        <v>41</v>
      </c>
      <c r="E12">
        <f t="shared" si="0"/>
        <v>1</v>
      </c>
      <c r="F12" s="3">
        <f t="shared" si="1"/>
        <v>686.75</v>
      </c>
      <c r="G12" s="3">
        <f t="shared" si="2"/>
        <v>8.375</v>
      </c>
      <c r="H12" s="3">
        <f t="shared" si="3"/>
        <v>695.125</v>
      </c>
    </row>
    <row r="13" spans="1:8" x14ac:dyDescent="0.3">
      <c r="A13" t="s">
        <v>15</v>
      </c>
      <c r="B13" t="s">
        <v>25</v>
      </c>
      <c r="C13" s="2">
        <v>22.5</v>
      </c>
      <c r="D13">
        <v>40</v>
      </c>
      <c r="E13">
        <f t="shared" si="0"/>
        <v>0</v>
      </c>
      <c r="F13" s="3">
        <f t="shared" si="1"/>
        <v>900</v>
      </c>
      <c r="G13" s="3">
        <f t="shared" si="2"/>
        <v>0</v>
      </c>
      <c r="H13" s="3">
        <f t="shared" si="3"/>
        <v>900</v>
      </c>
    </row>
    <row r="14" spans="1:8" x14ac:dyDescent="0.3">
      <c r="A14" t="s">
        <v>26</v>
      </c>
      <c r="B14" t="s">
        <v>36</v>
      </c>
      <c r="C14" s="2">
        <v>14.25</v>
      </c>
      <c r="D14">
        <v>28</v>
      </c>
      <c r="E14">
        <f t="shared" si="0"/>
        <v>0</v>
      </c>
      <c r="F14" s="3">
        <f t="shared" si="1"/>
        <v>399</v>
      </c>
      <c r="G14" s="3">
        <f t="shared" si="2"/>
        <v>0</v>
      </c>
      <c r="H14" s="3">
        <f t="shared" si="3"/>
        <v>399</v>
      </c>
    </row>
    <row r="15" spans="1:8" x14ac:dyDescent="0.3">
      <c r="A15" t="s">
        <v>27</v>
      </c>
      <c r="B15" t="s">
        <v>37</v>
      </c>
      <c r="C15" s="2">
        <v>19.75</v>
      </c>
      <c r="D15">
        <v>40</v>
      </c>
      <c r="E15">
        <f t="shared" si="0"/>
        <v>0</v>
      </c>
      <c r="F15" s="3">
        <f t="shared" si="1"/>
        <v>790</v>
      </c>
      <c r="G15" s="3">
        <f t="shared" si="2"/>
        <v>0</v>
      </c>
      <c r="H15" s="3">
        <f t="shared" si="3"/>
        <v>790</v>
      </c>
    </row>
    <row r="16" spans="1:8" x14ac:dyDescent="0.3">
      <c r="A16" t="s">
        <v>28</v>
      </c>
      <c r="B16" t="s">
        <v>38</v>
      </c>
      <c r="C16" s="2">
        <v>16.5</v>
      </c>
      <c r="D16">
        <v>39</v>
      </c>
      <c r="E16">
        <f t="shared" si="0"/>
        <v>0</v>
      </c>
      <c r="F16" s="3">
        <f t="shared" si="1"/>
        <v>643.5</v>
      </c>
      <c r="G16" s="3">
        <f t="shared" si="2"/>
        <v>0</v>
      </c>
      <c r="H16" s="3">
        <f t="shared" si="3"/>
        <v>643.5</v>
      </c>
    </row>
    <row r="17" spans="1:8" x14ac:dyDescent="0.3">
      <c r="A17" t="s">
        <v>29</v>
      </c>
      <c r="B17" t="s">
        <v>39</v>
      </c>
      <c r="C17" s="2">
        <v>18.25</v>
      </c>
      <c r="D17">
        <v>33</v>
      </c>
      <c r="E17">
        <f t="shared" si="0"/>
        <v>0</v>
      </c>
      <c r="F17" s="3">
        <f t="shared" si="1"/>
        <v>602.25</v>
      </c>
      <c r="G17" s="3">
        <f t="shared" si="2"/>
        <v>0</v>
      </c>
      <c r="H17" s="3">
        <f t="shared" si="3"/>
        <v>602.25</v>
      </c>
    </row>
    <row r="18" spans="1:8" x14ac:dyDescent="0.3">
      <c r="A18" t="s">
        <v>30</v>
      </c>
      <c r="B18" t="s">
        <v>40</v>
      </c>
      <c r="C18" s="2">
        <v>15.8</v>
      </c>
      <c r="D18">
        <v>30</v>
      </c>
      <c r="E18">
        <f t="shared" si="0"/>
        <v>0</v>
      </c>
      <c r="F18" s="3">
        <f t="shared" si="1"/>
        <v>474</v>
      </c>
      <c r="G18" s="3">
        <f t="shared" si="2"/>
        <v>0</v>
      </c>
      <c r="H18" s="3">
        <f t="shared" si="3"/>
        <v>474</v>
      </c>
    </row>
    <row r="19" spans="1:8" x14ac:dyDescent="0.3">
      <c r="A19" t="s">
        <v>31</v>
      </c>
      <c r="B19" t="s">
        <v>41</v>
      </c>
      <c r="C19" s="2">
        <v>21</v>
      </c>
      <c r="D19">
        <v>36</v>
      </c>
      <c r="E19">
        <f t="shared" si="0"/>
        <v>0</v>
      </c>
      <c r="F19" s="3">
        <f t="shared" si="1"/>
        <v>756</v>
      </c>
      <c r="G19" s="3">
        <f t="shared" si="2"/>
        <v>0</v>
      </c>
      <c r="H19" s="3">
        <f t="shared" si="3"/>
        <v>756</v>
      </c>
    </row>
    <row r="20" spans="1:8" x14ac:dyDescent="0.3">
      <c r="A20" t="s">
        <v>32</v>
      </c>
      <c r="B20" t="s">
        <v>42</v>
      </c>
      <c r="C20" s="2">
        <v>17.25</v>
      </c>
      <c r="D20">
        <v>35</v>
      </c>
      <c r="E20">
        <f t="shared" si="0"/>
        <v>0</v>
      </c>
      <c r="F20" s="3">
        <f t="shared" si="1"/>
        <v>603.75</v>
      </c>
      <c r="G20" s="3">
        <f t="shared" si="2"/>
        <v>0</v>
      </c>
      <c r="H20" s="3">
        <f t="shared" si="3"/>
        <v>603.75</v>
      </c>
    </row>
    <row r="21" spans="1:8" x14ac:dyDescent="0.3">
      <c r="A21" t="s">
        <v>33</v>
      </c>
      <c r="B21" t="s">
        <v>43</v>
      </c>
      <c r="C21" s="2">
        <v>13.5</v>
      </c>
      <c r="D21">
        <v>35</v>
      </c>
      <c r="E21">
        <f t="shared" si="0"/>
        <v>0</v>
      </c>
      <c r="F21" s="3">
        <f t="shared" si="1"/>
        <v>472.5</v>
      </c>
      <c r="G21" s="3">
        <f t="shared" si="2"/>
        <v>0</v>
      </c>
      <c r="H21" s="3">
        <f t="shared" si="3"/>
        <v>472.5</v>
      </c>
    </row>
    <row r="22" spans="1:8" x14ac:dyDescent="0.3">
      <c r="A22" t="s">
        <v>34</v>
      </c>
      <c r="B22" t="s">
        <v>44</v>
      </c>
      <c r="C22" s="2">
        <v>19</v>
      </c>
      <c r="D22">
        <v>40</v>
      </c>
      <c r="E22">
        <f t="shared" si="0"/>
        <v>0</v>
      </c>
      <c r="F22" s="3">
        <f t="shared" si="1"/>
        <v>760</v>
      </c>
      <c r="G22" s="3">
        <f t="shared" si="2"/>
        <v>0</v>
      </c>
      <c r="H22" s="3">
        <f t="shared" si="3"/>
        <v>760</v>
      </c>
    </row>
    <row r="23" spans="1:8" x14ac:dyDescent="0.3">
      <c r="A23" t="s">
        <v>35</v>
      </c>
      <c r="B23" t="s">
        <v>45</v>
      </c>
      <c r="C23" s="2">
        <v>16.25</v>
      </c>
      <c r="D23">
        <v>42</v>
      </c>
      <c r="E23">
        <f t="shared" si="0"/>
        <v>2</v>
      </c>
      <c r="F23" s="3">
        <f t="shared" si="1"/>
        <v>682.5</v>
      </c>
      <c r="G23" s="3">
        <f t="shared" si="2"/>
        <v>16.25</v>
      </c>
      <c r="H23" s="3">
        <f t="shared" si="3"/>
        <v>698.75</v>
      </c>
    </row>
    <row r="25" spans="1:8" x14ac:dyDescent="0.3">
      <c r="A25" t="s">
        <v>46</v>
      </c>
      <c r="C25" s="3">
        <f>MAX(C4:C23)</f>
        <v>22.5</v>
      </c>
      <c r="D25">
        <f>MAX(D4:D23)</f>
        <v>42</v>
      </c>
      <c r="F25" s="3">
        <f>MAX(F4:F23)</f>
        <v>900</v>
      </c>
      <c r="G25" s="3">
        <f>MAX(G4:G23)</f>
        <v>20</v>
      </c>
      <c r="H25" s="3">
        <f>MAX(H4:H23)</f>
        <v>900</v>
      </c>
    </row>
    <row r="26" spans="1:8" x14ac:dyDescent="0.3">
      <c r="A26" t="s">
        <v>47</v>
      </c>
      <c r="C26" s="3">
        <f>MIN(C4:C23)</f>
        <v>13.5</v>
      </c>
      <c r="D26">
        <f>MIN(D4:D23)</f>
        <v>28</v>
      </c>
      <c r="F26" s="3">
        <f>MIN(F4:F23)</f>
        <v>399</v>
      </c>
      <c r="G26" s="3">
        <f>MIN(G4:G23)</f>
        <v>0</v>
      </c>
      <c r="H26" s="3">
        <f>MIN(H4:H23)</f>
        <v>399</v>
      </c>
    </row>
    <row r="27" spans="1:8" x14ac:dyDescent="0.3">
      <c r="A27" t="s">
        <v>48</v>
      </c>
      <c r="C27" s="3">
        <f>AVERAGE(C4:C23)</f>
        <v>17.3125</v>
      </c>
      <c r="D27">
        <f>AVERAGE(D4:D23)</f>
        <v>37.1</v>
      </c>
      <c r="F27" s="3">
        <f>AVERAGE(F4:F23)</f>
        <v>645.10249999999996</v>
      </c>
      <c r="G27" s="3">
        <f>AVERAGE(G4:G23)</f>
        <v>3.5375000000000001</v>
      </c>
      <c r="H27" s="3">
        <f>AVERAGE(H4:H23)</f>
        <v>648.64</v>
      </c>
    </row>
    <row r="28" spans="1:8" x14ac:dyDescent="0.3">
      <c r="A28" t="s">
        <v>49</v>
      </c>
      <c r="D28">
        <f>SUM(D4:D27)</f>
        <v>849.1</v>
      </c>
      <c r="F28" s="2">
        <f>SUM(F4:F27)</f>
        <v>14846.1525</v>
      </c>
      <c r="G28" s="2">
        <f>SUM(G4:G27)</f>
        <v>94.287499999999994</v>
      </c>
      <c r="H28" s="2">
        <f>SUM(H4:H27)</f>
        <v>14920.439999999999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dcterms:created xsi:type="dcterms:W3CDTF">2015-06-05T18:17:20Z</dcterms:created>
  <dcterms:modified xsi:type="dcterms:W3CDTF">2023-12-25T15:10:50Z</dcterms:modified>
</cp:coreProperties>
</file>