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ME\Zv beosztások\"/>
    </mc:Choice>
  </mc:AlternateContent>
  <xr:revisionPtr revIDLastSave="0" documentId="13_ncr:1_{F1BF5D0C-6C96-45EE-98C8-B03087272D25}" xr6:coauthVersionLast="46" xr6:coauthVersionMax="46" xr10:uidLastSave="{00000000-0000-0000-0000-000000000000}"/>
  <bookViews>
    <workbookView xWindow="-108" yWindow="-108" windowWidth="23256" windowHeight="12576" activeTab="7" xr2:uid="{ACC44FAA-F933-4E3A-ADE7-29B6530BDA3B}"/>
  </bookViews>
  <sheets>
    <sheet name="Véd" sheetId="25" r:id="rId1"/>
    <sheet name="Beosztáshoz" sheetId="7" r:id="rId2"/>
    <sheet name="Elérhetőségek" sheetId="8" r:id="rId3"/>
    <sheet name="Elnökök" sheetId="15" r:id="rId4"/>
    <sheet name="Belső v" sheetId="10" r:id="rId5"/>
    <sheet name="Külső v" sheetId="11" r:id="rId6"/>
    <sheet name="1.kör" sheetId="16" r:id="rId7"/>
    <sheet name="2.kör" sheetId="27" r:id="rId8"/>
  </sheets>
  <definedNames>
    <definedName name="_xlnm._FilterDatabase" localSheetId="1" hidden="1">Beosztáshoz!$A$1:$M$127</definedName>
    <definedName name="_xlnm._FilterDatabase" localSheetId="2" hidden="1">Elérhetőségek!$A$2:$DY$95</definedName>
    <definedName name="_xlnm._FilterDatabase" localSheetId="5" hidden="1">'Külső v'!$A$273:$K$310</definedName>
    <definedName name="_xlnm._FilterDatabase" localSheetId="0" hidden="1">Véd!$A$1:$T$249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27" l="1"/>
  <c r="S4" i="27"/>
  <c r="S5" i="27"/>
  <c r="S6" i="27"/>
  <c r="S7" i="27"/>
  <c r="S8" i="27"/>
  <c r="S9" i="27"/>
  <c r="S10" i="27"/>
  <c r="S11" i="27"/>
  <c r="S12" i="27"/>
  <c r="S13" i="27"/>
  <c r="S14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S47" i="27"/>
  <c r="S48" i="27"/>
  <c r="S49" i="27"/>
  <c r="S50" i="27"/>
  <c r="S51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S66" i="27"/>
  <c r="S67" i="27"/>
  <c r="S68" i="27"/>
  <c r="S69" i="27"/>
  <c r="S70" i="27"/>
  <c r="S71" i="27"/>
  <c r="S72" i="27"/>
  <c r="S73" i="27"/>
  <c r="S74" i="27"/>
  <c r="S75" i="27"/>
  <c r="S76" i="27"/>
  <c r="S77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2" i="27"/>
  <c r="S93" i="27"/>
  <c r="S94" i="27"/>
  <c r="S95" i="27"/>
  <c r="S96" i="27"/>
  <c r="S97" i="27"/>
  <c r="S98" i="27"/>
  <c r="S99" i="27"/>
  <c r="S100" i="27"/>
  <c r="S101" i="27"/>
  <c r="S102" i="27"/>
  <c r="S103" i="27"/>
  <c r="S104" i="27"/>
  <c r="S105" i="27"/>
  <c r="S106" i="27"/>
  <c r="S107" i="27"/>
  <c r="S108" i="27"/>
  <c r="S109" i="27"/>
  <c r="S110" i="27"/>
  <c r="S111" i="27"/>
  <c r="S112" i="27"/>
  <c r="S113" i="27"/>
  <c r="S114" i="27"/>
  <c r="S115" i="27"/>
  <c r="S116" i="27"/>
  <c r="S117" i="27"/>
  <c r="S118" i="27"/>
  <c r="S119" i="27"/>
  <c r="S120" i="27"/>
  <c r="S121" i="27"/>
  <c r="S122" i="27"/>
  <c r="S123" i="27"/>
  <c r="S124" i="27"/>
  <c r="S125" i="27"/>
  <c r="S126" i="27"/>
  <c r="S2" i="27"/>
  <c r="R3" i="27" l="1"/>
  <c r="R4" i="27"/>
  <c r="R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R66" i="27"/>
  <c r="R67" i="27"/>
  <c r="R68" i="27"/>
  <c r="R69" i="27"/>
  <c r="R70" i="27"/>
  <c r="R71" i="27"/>
  <c r="R72" i="27"/>
  <c r="R73" i="27"/>
  <c r="R74" i="27"/>
  <c r="R75" i="27"/>
  <c r="R76" i="27"/>
  <c r="R77" i="27"/>
  <c r="R78" i="27"/>
  <c r="R79" i="27"/>
  <c r="R80" i="27"/>
  <c r="R81" i="27"/>
  <c r="R82" i="27"/>
  <c r="R83" i="27"/>
  <c r="R84" i="27"/>
  <c r="R85" i="27"/>
  <c r="R86" i="27"/>
  <c r="R87" i="27"/>
  <c r="R88" i="27"/>
  <c r="R89" i="27"/>
  <c r="R90" i="27"/>
  <c r="R91" i="27"/>
  <c r="R92" i="27"/>
  <c r="R93" i="27"/>
  <c r="R94" i="27"/>
  <c r="R95" i="27"/>
  <c r="R96" i="27"/>
  <c r="R97" i="27"/>
  <c r="R98" i="27"/>
  <c r="R99" i="27"/>
  <c r="R100" i="27"/>
  <c r="R101" i="27"/>
  <c r="R102" i="27"/>
  <c r="R103" i="27"/>
  <c r="R104" i="27"/>
  <c r="R105" i="27"/>
  <c r="R106" i="27"/>
  <c r="R107" i="27"/>
  <c r="R108" i="27"/>
  <c r="R109" i="27"/>
  <c r="R110" i="27"/>
  <c r="R111" i="27"/>
  <c r="R112" i="27"/>
  <c r="R113" i="27"/>
  <c r="R114" i="27"/>
  <c r="R115" i="27"/>
  <c r="R116" i="27"/>
  <c r="R117" i="27"/>
  <c r="R118" i="27"/>
  <c r="R119" i="27"/>
  <c r="R120" i="27"/>
  <c r="R121" i="27"/>
  <c r="R122" i="27"/>
  <c r="R123" i="27"/>
  <c r="R124" i="27"/>
  <c r="R125" i="27"/>
  <c r="R126" i="27"/>
  <c r="R2" i="27"/>
  <c r="P113" i="27"/>
  <c r="P114" i="27" s="1"/>
  <c r="P115" i="27" s="1"/>
  <c r="P116" i="27" s="1"/>
  <c r="P117" i="27" s="1"/>
  <c r="P118" i="27" s="1"/>
  <c r="P119" i="27" s="1"/>
  <c r="T113" i="27"/>
  <c r="T114" i="27" s="1"/>
  <c r="T115" i="27" s="1"/>
  <c r="T116" i="27" s="1"/>
  <c r="T117" i="27" s="1"/>
  <c r="T118" i="27" s="1"/>
  <c r="T119" i="27" s="1"/>
  <c r="Q114" i="27"/>
  <c r="Q115" i="27" s="1"/>
  <c r="Q116" i="27"/>
  <c r="Q117" i="27"/>
  <c r="Q118" i="27" s="1"/>
  <c r="Q119" i="27"/>
  <c r="P120" i="27"/>
  <c r="P121" i="27" s="1"/>
  <c r="P122" i="27" s="1"/>
  <c r="P123" i="27" s="1"/>
  <c r="Q120" i="27"/>
  <c r="Q121" i="27" s="1"/>
  <c r="Q122" i="27" s="1"/>
  <c r="Q123" i="27" s="1"/>
  <c r="Q124" i="27" s="1"/>
  <c r="Q125" i="27" s="1"/>
  <c r="T120" i="27"/>
  <c r="T121" i="27" s="1"/>
  <c r="T122" i="27" s="1"/>
  <c r="T123" i="27" s="1"/>
  <c r="P124" i="27"/>
  <c r="P125" i="27" s="1"/>
  <c r="P126" i="27" s="1"/>
  <c r="T124" i="27"/>
  <c r="T125" i="27" s="1"/>
  <c r="T126" i="27" s="1"/>
  <c r="Q126" i="27"/>
  <c r="Q4" i="27"/>
  <c r="Q5" i="27"/>
  <c r="Q6" i="27"/>
  <c r="Q7" i="27" s="1"/>
  <c r="Q8" i="27" s="1"/>
  <c r="Q9" i="27"/>
  <c r="Q10" i="27" s="1"/>
  <c r="P11" i="27"/>
  <c r="P12" i="27" s="1"/>
  <c r="P13" i="27" s="1"/>
  <c r="P14" i="27" s="1"/>
  <c r="P15" i="27" s="1"/>
  <c r="P16" i="27" s="1"/>
  <c r="P17" i="27" s="1"/>
  <c r="Q11" i="27"/>
  <c r="Q12" i="27" s="1"/>
  <c r="T11" i="27"/>
  <c r="T12" i="27" s="1"/>
  <c r="T13" i="27" s="1"/>
  <c r="T14" i="27" s="1"/>
  <c r="T15" i="27" s="1"/>
  <c r="T16" i="27" s="1"/>
  <c r="T17" i="27" s="1"/>
  <c r="Q13" i="27"/>
  <c r="Q14" i="27"/>
  <c r="Q15" i="27"/>
  <c r="Q16" i="27" s="1"/>
  <c r="Q17" i="27"/>
  <c r="P18" i="27"/>
  <c r="P19" i="27" s="1"/>
  <c r="P20" i="27" s="1"/>
  <c r="P21" i="27" s="1"/>
  <c r="P22" i="27" s="1"/>
  <c r="P23" i="27" s="1"/>
  <c r="P24" i="27" s="1"/>
  <c r="P25" i="27" s="1"/>
  <c r="Q18" i="27"/>
  <c r="Q19" i="27" s="1"/>
  <c r="Q20" i="27" s="1"/>
  <c r="Q21" i="27" s="1"/>
  <c r="T18" i="27"/>
  <c r="T19" i="27" s="1"/>
  <c r="T20" i="27" s="1"/>
  <c r="T21" i="27" s="1"/>
  <c r="T22" i="27" s="1"/>
  <c r="T23" i="27" s="1"/>
  <c r="T24" i="27" s="1"/>
  <c r="T25" i="27" s="1"/>
  <c r="Q22" i="27"/>
  <c r="Q23" i="27" s="1"/>
  <c r="Q24" i="27"/>
  <c r="Q25" i="27" s="1"/>
  <c r="P26" i="27"/>
  <c r="P27" i="27" s="1"/>
  <c r="P28" i="27" s="1"/>
  <c r="P29" i="27" s="1"/>
  <c r="P30" i="27" s="1"/>
  <c r="P31" i="27" s="1"/>
  <c r="P32" i="27" s="1"/>
  <c r="P33" i="27" s="1"/>
  <c r="P34" i="27" s="1"/>
  <c r="P35" i="27" s="1"/>
  <c r="Q26" i="27"/>
  <c r="Q27" i="27" s="1"/>
  <c r="T26" i="27"/>
  <c r="T27" i="27" s="1"/>
  <c r="T28" i="27" s="1"/>
  <c r="T29" i="27" s="1"/>
  <c r="T30" i="27" s="1"/>
  <c r="T31" i="27" s="1"/>
  <c r="T32" i="27" s="1"/>
  <c r="T33" i="27" s="1"/>
  <c r="T34" i="27" s="1"/>
  <c r="T35" i="27" s="1"/>
  <c r="Q28" i="27"/>
  <c r="Q29" i="27"/>
  <c r="Q30" i="27" s="1"/>
  <c r="Q31" i="27" s="1"/>
  <c r="Q32" i="27"/>
  <c r="Q33" i="27"/>
  <c r="Q34" i="27" s="1"/>
  <c r="Q35" i="27" s="1"/>
  <c r="P36" i="27"/>
  <c r="Q36" i="27"/>
  <c r="Q37" i="27" s="1"/>
  <c r="Q38" i="27" s="1"/>
  <c r="T36" i="27"/>
  <c r="T37" i="27" s="1"/>
  <c r="T38" i="27" s="1"/>
  <c r="T39" i="27" s="1"/>
  <c r="P37" i="27"/>
  <c r="P38" i="27" s="1"/>
  <c r="P39" i="27" s="1"/>
  <c r="P40" i="27" s="1"/>
  <c r="P41" i="27" s="1"/>
  <c r="P42" i="27" s="1"/>
  <c r="P43" i="27" s="1"/>
  <c r="P44" i="27" s="1"/>
  <c r="Q39" i="27"/>
  <c r="Q40" i="27"/>
  <c r="Q41" i="27" s="1"/>
  <c r="Q42" i="27" s="1"/>
  <c r="Q43" i="27" s="1"/>
  <c r="Q44" i="27" s="1"/>
  <c r="T40" i="27"/>
  <c r="T41" i="27" s="1"/>
  <c r="T42" i="27" s="1"/>
  <c r="T43" i="27" s="1"/>
  <c r="T44" i="27" s="1"/>
  <c r="P45" i="27"/>
  <c r="P46" i="27" s="1"/>
  <c r="P47" i="27" s="1"/>
  <c r="P48" i="27" s="1"/>
  <c r="P49" i="27" s="1"/>
  <c r="P50" i="27" s="1"/>
  <c r="P51" i="27" s="1"/>
  <c r="P52" i="27" s="1"/>
  <c r="Q45" i="27"/>
  <c r="Q46" i="27" s="1"/>
  <c r="Q47" i="27" s="1"/>
  <c r="Q48" i="27" s="1"/>
  <c r="T45" i="27"/>
  <c r="T46" i="27" s="1"/>
  <c r="T47" i="27" s="1"/>
  <c r="T48" i="27" s="1"/>
  <c r="T49" i="27" s="1"/>
  <c r="T50" i="27" s="1"/>
  <c r="T51" i="27" s="1"/>
  <c r="T52" i="27" s="1"/>
  <c r="Q49" i="27"/>
  <c r="Q50" i="27"/>
  <c r="Q51" i="27"/>
  <c r="Q52" i="27"/>
  <c r="P53" i="27"/>
  <c r="P54" i="27" s="1"/>
  <c r="P55" i="27" s="1"/>
  <c r="P56" i="27" s="1"/>
  <c r="P57" i="27" s="1"/>
  <c r="P58" i="27" s="1"/>
  <c r="P59" i="27" s="1"/>
  <c r="P60" i="27" s="1"/>
  <c r="Q53" i="27"/>
  <c r="T53" i="27"/>
  <c r="T54" i="27" s="1"/>
  <c r="T55" i="27" s="1"/>
  <c r="T56" i="27" s="1"/>
  <c r="T57" i="27" s="1"/>
  <c r="T58" i="27" s="1"/>
  <c r="T59" i="27" s="1"/>
  <c r="T60" i="27" s="1"/>
  <c r="Q54" i="27"/>
  <c r="Q55" i="27"/>
  <c r="Q56" i="27"/>
  <c r="Q57" i="27"/>
  <c r="Q58" i="27" s="1"/>
  <c r="Q59" i="27"/>
  <c r="Q60" i="27" s="1"/>
  <c r="P61" i="27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Q61" i="27"/>
  <c r="Q62" i="27" s="1"/>
  <c r="Q63" i="27" s="1"/>
  <c r="Q64" i="27" s="1"/>
  <c r="Q65" i="27" s="1"/>
  <c r="T61" i="27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Q66" i="27"/>
  <c r="Q67" i="27" s="1"/>
  <c r="Q68" i="27" s="1"/>
  <c r="Q69" i="27" s="1"/>
  <c r="Q70" i="27" s="1"/>
  <c r="Q71" i="27" s="1"/>
  <c r="P72" i="27"/>
  <c r="P73" i="27" s="1"/>
  <c r="P74" i="27" s="1"/>
  <c r="P75" i="27" s="1"/>
  <c r="P76" i="27" s="1"/>
  <c r="P77" i="27" s="1"/>
  <c r="P78" i="27" s="1"/>
  <c r="P79" i="27" s="1"/>
  <c r="Q72" i="27"/>
  <c r="Q73" i="27" s="1"/>
  <c r="Q74" i="27" s="1"/>
  <c r="Q75" i="27" s="1"/>
  <c r="Q76" i="27" s="1"/>
  <c r="Q77" i="27" s="1"/>
  <c r="Q78" i="27" s="1"/>
  <c r="Q79" i="27" s="1"/>
  <c r="T72" i="27"/>
  <c r="T73" i="27" s="1"/>
  <c r="T74" i="27" s="1"/>
  <c r="T75" i="27" s="1"/>
  <c r="T76" i="27" s="1"/>
  <c r="T77" i="27" s="1"/>
  <c r="T78" i="27" s="1"/>
  <c r="T79" i="27" s="1"/>
  <c r="P80" i="27"/>
  <c r="P81" i="27" s="1"/>
  <c r="P82" i="27" s="1"/>
  <c r="P83" i="27" s="1"/>
  <c r="P84" i="27" s="1"/>
  <c r="P85" i="27" s="1"/>
  <c r="P86" i="27" s="1"/>
  <c r="P87" i="27" s="1"/>
  <c r="P88" i="27" s="1"/>
  <c r="Q80" i="27"/>
  <c r="T80" i="27"/>
  <c r="T81" i="27" s="1"/>
  <c r="T82" i="27" s="1"/>
  <c r="T83" i="27" s="1"/>
  <c r="T84" i="27" s="1"/>
  <c r="T85" i="27" s="1"/>
  <c r="T86" i="27" s="1"/>
  <c r="T87" i="27" s="1"/>
  <c r="T88" i="27" s="1"/>
  <c r="Q81" i="27"/>
  <c r="Q82" i="27" s="1"/>
  <c r="Q83" i="27" s="1"/>
  <c r="Q84" i="27"/>
  <c r="Q85" i="27"/>
  <c r="Q86" i="27" s="1"/>
  <c r="Q87" i="27" s="1"/>
  <c r="Q88" i="27" s="1"/>
  <c r="P89" i="27"/>
  <c r="P90" i="27" s="1"/>
  <c r="P91" i="27" s="1"/>
  <c r="P92" i="27" s="1"/>
  <c r="Q89" i="27"/>
  <c r="Q90" i="27" s="1"/>
  <c r="Q91" i="27" s="1"/>
  <c r="Q92" i="27" s="1"/>
  <c r="Q93" i="27" s="1"/>
  <c r="Q94" i="27" s="1"/>
  <c r="Q95" i="27" s="1"/>
  <c r="Q96" i="27" s="1"/>
  <c r="T89" i="27"/>
  <c r="T90" i="27" s="1"/>
  <c r="T91" i="27" s="1"/>
  <c r="T92" i="27" s="1"/>
  <c r="P93" i="27"/>
  <c r="P94" i="27" s="1"/>
  <c r="P95" i="27" s="1"/>
  <c r="P96" i="27" s="1"/>
  <c r="T93" i="27"/>
  <c r="T94" i="27" s="1"/>
  <c r="T95" i="27" s="1"/>
  <c r="T96" i="27" s="1"/>
  <c r="P97" i="27"/>
  <c r="P98" i="27" s="1"/>
  <c r="P99" i="27" s="1"/>
  <c r="P100" i="27" s="1"/>
  <c r="P101" i="27" s="1"/>
  <c r="P102" i="27" s="1"/>
  <c r="P103" i="27" s="1"/>
  <c r="P104" i="27" s="1"/>
  <c r="Q97" i="27"/>
  <c r="T97" i="27"/>
  <c r="T98" i="27" s="1"/>
  <c r="T99" i="27" s="1"/>
  <c r="T100" i="27" s="1"/>
  <c r="T101" i="27" s="1"/>
  <c r="T102" i="27" s="1"/>
  <c r="T103" i="27" s="1"/>
  <c r="T104" i="27" s="1"/>
  <c r="Q98" i="27"/>
  <c r="Q99" i="27" s="1"/>
  <c r="Q100" i="27"/>
  <c r="Q101" i="27"/>
  <c r="Q102" i="27" s="1"/>
  <c r="Q103" i="27" s="1"/>
  <c r="Q104" i="27"/>
  <c r="P105" i="27"/>
  <c r="P106" i="27" s="1"/>
  <c r="P107" i="27" s="1"/>
  <c r="P108" i="27" s="1"/>
  <c r="P109" i="27" s="1"/>
  <c r="P110" i="27" s="1"/>
  <c r="P111" i="27" s="1"/>
  <c r="P112" i="27" s="1"/>
  <c r="Q105" i="27"/>
  <c r="T105" i="27"/>
  <c r="T106" i="27" s="1"/>
  <c r="T107" i="27" s="1"/>
  <c r="T108" i="27" s="1"/>
  <c r="T109" i="27" s="1"/>
  <c r="T110" i="27" s="1"/>
  <c r="T111" i="27" s="1"/>
  <c r="T112" i="27" s="1"/>
  <c r="Q106" i="27"/>
  <c r="Q107" i="27" s="1"/>
  <c r="Q108" i="27" s="1"/>
  <c r="Q109" i="27" s="1"/>
  <c r="Q110" i="27" s="1"/>
  <c r="Q111" i="27" s="1"/>
  <c r="Q112" i="27" s="1"/>
  <c r="Q113" i="27" s="1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P2" i="27"/>
  <c r="P3" i="27" s="1"/>
  <c r="P4" i="27" s="1"/>
  <c r="P5" i="27" s="1"/>
  <c r="P6" i="27" s="1"/>
  <c r="P7" i="27" s="1"/>
  <c r="P8" i="27" s="1"/>
  <c r="P9" i="27" s="1"/>
  <c r="P10" i="27" s="1"/>
  <c r="T2" i="27"/>
  <c r="T3" i="27" s="1"/>
  <c r="T4" i="27" s="1"/>
  <c r="T5" i="27" s="1"/>
  <c r="T6" i="27" s="1"/>
  <c r="T7" i="27" s="1"/>
  <c r="T8" i="27" s="1"/>
  <c r="T9" i="27" s="1"/>
  <c r="T10" i="27" s="1"/>
  <c r="Q2" i="27"/>
  <c r="Q3" i="27" s="1"/>
  <c r="D95" i="27" l="1"/>
  <c r="D94" i="27"/>
  <c r="D93" i="27"/>
  <c r="D92" i="27"/>
  <c r="D91" i="27"/>
  <c r="D90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B274" i="11" l="1"/>
  <c r="B275" i="11"/>
  <c r="B276" i="11"/>
  <c r="B277" i="11"/>
  <c r="B278" i="11"/>
  <c r="B279" i="11"/>
  <c r="B280" i="11"/>
  <c r="B292" i="11"/>
  <c r="B293" i="11"/>
  <c r="B282" i="11"/>
  <c r="B283" i="11"/>
  <c r="B287" i="11"/>
  <c r="B288" i="11"/>
  <c r="B294" i="11"/>
  <c r="B295" i="11"/>
  <c r="B307" i="11"/>
  <c r="B308" i="11"/>
  <c r="B299" i="11"/>
  <c r="B300" i="11"/>
  <c r="B289" i="11"/>
  <c r="B303" i="11"/>
  <c r="B304" i="11"/>
  <c r="B305" i="11"/>
  <c r="B281" i="11"/>
  <c r="B284" i="11"/>
  <c r="B306" i="11"/>
  <c r="B285" i="11"/>
  <c r="B286" i="11"/>
  <c r="B290" i="11"/>
  <c r="B291" i="11"/>
  <c r="B296" i="11"/>
  <c r="B297" i="11"/>
  <c r="B298" i="11"/>
  <c r="B301" i="11"/>
  <c r="B302" i="11"/>
  <c r="B309" i="11"/>
  <c r="B310" i="11"/>
  <c r="U18" i="15" l="1"/>
  <c r="U15" i="15"/>
  <c r="U14" i="15"/>
  <c r="Q3" i="16" l="1"/>
  <c r="Q4" i="16" s="1"/>
  <c r="Q5" i="16" s="1"/>
  <c r="Q6" i="16" s="1"/>
  <c r="Q7" i="16" s="1"/>
  <c r="Q8" i="16" s="1"/>
  <c r="Q9" i="16" s="1"/>
  <c r="Q10" i="16" s="1"/>
  <c r="Q11" i="16" s="1"/>
  <c r="Q12" i="16" s="1"/>
  <c r="P13" i="16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Q13" i="16"/>
  <c r="Q14" i="16" s="1"/>
  <c r="Q15" i="16" s="1"/>
  <c r="Q16" i="16" s="1"/>
  <c r="Q17" i="16" s="1"/>
  <c r="Q18" i="16" s="1"/>
  <c r="R13" i="16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Q19" i="16"/>
  <c r="Q20" i="16"/>
  <c r="Q21" i="16" s="1"/>
  <c r="Q22" i="16" s="1"/>
  <c r="Q23" i="16" s="1"/>
  <c r="P24" i="16"/>
  <c r="Q24" i="16"/>
  <c r="R24" i="16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P25" i="16"/>
  <c r="P26" i="16" s="1"/>
  <c r="P27" i="16" s="1"/>
  <c r="P28" i="16" s="1"/>
  <c r="P29" i="16" s="1"/>
  <c r="P30" i="16" s="1"/>
  <c r="P31" i="16" s="1"/>
  <c r="P32" i="16" s="1"/>
  <c r="P33" i="16" s="1"/>
  <c r="P34" i="16" s="1"/>
  <c r="Q25" i="16"/>
  <c r="Q26" i="16" s="1"/>
  <c r="Q27" i="16" s="1"/>
  <c r="Q28" i="16" s="1"/>
  <c r="Q29" i="16"/>
  <c r="Q30" i="16" s="1"/>
  <c r="Q31" i="16" s="1"/>
  <c r="Q32" i="16" s="1"/>
  <c r="Q33" i="16" s="1"/>
  <c r="Q34" i="16"/>
  <c r="P35" i="16"/>
  <c r="P36" i="16" s="1"/>
  <c r="P37" i="16" s="1"/>
  <c r="P38" i="16" s="1"/>
  <c r="P39" i="16" s="1"/>
  <c r="Q35" i="16"/>
  <c r="Q36" i="16" s="1"/>
  <c r="Q37" i="16" s="1"/>
  <c r="Q38" i="16" s="1"/>
  <c r="Q39" i="16" s="1"/>
  <c r="R35" i="16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P40" i="16"/>
  <c r="P41" i="16" s="1"/>
  <c r="P42" i="16" s="1"/>
  <c r="P43" i="16" s="1"/>
  <c r="P44" i="16" s="1"/>
  <c r="P45" i="16" s="1"/>
  <c r="Q40" i="16"/>
  <c r="Q41" i="16" s="1"/>
  <c r="Q42" i="16" s="1"/>
  <c r="Q43" i="16" s="1"/>
  <c r="Q44" i="16" s="1"/>
  <c r="Q45" i="16" s="1"/>
  <c r="P46" i="16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Q46" i="16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R46" i="16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P57" i="16"/>
  <c r="P58" i="16" s="1"/>
  <c r="P59" i="16" s="1"/>
  <c r="P60" i="16" s="1"/>
  <c r="P61" i="16" s="1"/>
  <c r="P62" i="16" s="1"/>
  <c r="P63" i="16" s="1"/>
  <c r="P64" i="16" s="1"/>
  <c r="P65" i="16" s="1"/>
  <c r="P66" i="16" s="1"/>
  <c r="Q57" i="16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R57" i="16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P67" i="16"/>
  <c r="P68" i="16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Q68" i="16"/>
  <c r="Q69" i="16" s="1"/>
  <c r="Q70" i="16" s="1"/>
  <c r="Q71" i="16" s="1"/>
  <c r="Q72" i="16" s="1"/>
  <c r="R68" i="16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Q73" i="16"/>
  <c r="Q74" i="16"/>
  <c r="Q75" i="16"/>
  <c r="Q76" i="16"/>
  <c r="Q77" i="16"/>
  <c r="Q78" i="16"/>
  <c r="P79" i="16"/>
  <c r="P80" i="16" s="1"/>
  <c r="P81" i="16" s="1"/>
  <c r="P82" i="16" s="1"/>
  <c r="P83" i="16" s="1"/>
  <c r="P84" i="16" s="1"/>
  <c r="P85" i="16" s="1"/>
  <c r="P86" i="16" s="1"/>
  <c r="P87" i="16" s="1"/>
  <c r="P88" i="16" s="1"/>
  <c r="P89" i="16" s="1"/>
  <c r="Q79" i="16"/>
  <c r="Q80" i="16" s="1"/>
  <c r="Q81" i="16" s="1"/>
  <c r="Q82" i="16" s="1"/>
  <c r="Q83" i="16" s="1"/>
  <c r="Q84" i="16" s="1"/>
  <c r="Q85" i="16" s="1"/>
  <c r="Q86" i="16" s="1"/>
  <c r="Q87" i="16" s="1"/>
  <c r="Q88" i="16" s="1"/>
  <c r="Q89" i="16" s="1"/>
  <c r="R79" i="16"/>
  <c r="R80" i="16" s="1"/>
  <c r="R81" i="16" s="1"/>
  <c r="R82" i="16" s="1"/>
  <c r="R83" i="16" s="1"/>
  <c r="R84" i="16" s="1"/>
  <c r="R85" i="16" s="1"/>
  <c r="R86" i="16" s="1"/>
  <c r="R87" i="16" s="1"/>
  <c r="R88" i="16" s="1"/>
  <c r="R89" i="16" s="1"/>
  <c r="P90" i="16"/>
  <c r="P91" i="16" s="1"/>
  <c r="P92" i="16" s="1"/>
  <c r="P93" i="16" s="1"/>
  <c r="P94" i="16" s="1"/>
  <c r="Q90" i="16"/>
  <c r="R90" i="16"/>
  <c r="R91" i="16" s="1"/>
  <c r="R92" i="16" s="1"/>
  <c r="R93" i="16" s="1"/>
  <c r="R94" i="16" s="1"/>
  <c r="R95" i="16" s="1"/>
  <c r="R96" i="16" s="1"/>
  <c r="R97" i="16" s="1"/>
  <c r="R98" i="16" s="1"/>
  <c r="R99" i="16" s="1"/>
  <c r="Q91" i="16"/>
  <c r="Q92" i="16" s="1"/>
  <c r="Q93" i="16"/>
  <c r="Q94" i="16" s="1"/>
  <c r="P95" i="16"/>
  <c r="P96" i="16" s="1"/>
  <c r="P97" i="16" s="1"/>
  <c r="P98" i="16" s="1"/>
  <c r="P99" i="16" s="1"/>
  <c r="Q95" i="16"/>
  <c r="Q96" i="16" s="1"/>
  <c r="Q97" i="16" s="1"/>
  <c r="Q98" i="16" s="1"/>
  <c r="Q99" i="16" s="1"/>
  <c r="P100" i="16"/>
  <c r="Q100" i="16"/>
  <c r="R100" i="16"/>
  <c r="P101" i="16"/>
  <c r="P102" i="16" s="1"/>
  <c r="P103" i="16" s="1"/>
  <c r="P104" i="16" s="1"/>
  <c r="P105" i="16" s="1"/>
  <c r="P106" i="16" s="1"/>
  <c r="Q101" i="16"/>
  <c r="Q102" i="16" s="1"/>
  <c r="Q103" i="16" s="1"/>
  <c r="Q104" i="16" s="1"/>
  <c r="Q105" i="16" s="1"/>
  <c r="Q106" i="16" s="1"/>
  <c r="R101" i="16"/>
  <c r="R102" i="16" s="1"/>
  <c r="R103" i="16" s="1"/>
  <c r="R104" i="16" s="1"/>
  <c r="R105" i="16" s="1"/>
  <c r="R106" i="16" s="1"/>
  <c r="P107" i="16"/>
  <c r="Q107" i="16"/>
  <c r="R107" i="16"/>
  <c r="P108" i="16"/>
  <c r="Q108" i="16"/>
  <c r="R108" i="16"/>
  <c r="P109" i="16"/>
  <c r="Q109" i="16"/>
  <c r="R109" i="16"/>
  <c r="P110" i="16"/>
  <c r="Q110" i="16"/>
  <c r="R110" i="16"/>
  <c r="P111" i="16"/>
  <c r="Q111" i="16"/>
  <c r="R111" i="16"/>
  <c r="P112" i="16"/>
  <c r="P113" i="16" s="1"/>
  <c r="P114" i="16" s="1"/>
  <c r="P115" i="16" s="1"/>
  <c r="P116" i="16" s="1"/>
  <c r="P117" i="16" s="1"/>
  <c r="P118" i="16" s="1"/>
  <c r="P119" i="16" s="1"/>
  <c r="P120" i="16" s="1"/>
  <c r="P121" i="16" s="1"/>
  <c r="Q112" i="16"/>
  <c r="Q113" i="16" s="1"/>
  <c r="Q114" i="16" s="1"/>
  <c r="Q115" i="16" s="1"/>
  <c r="Q116" i="16" s="1"/>
  <c r="Q117" i="16" s="1"/>
  <c r="Q118" i="16" s="1"/>
  <c r="Q119" i="16" s="1"/>
  <c r="Q120" i="16" s="1"/>
  <c r="Q121" i="16" s="1"/>
  <c r="R112" i="16"/>
  <c r="R113" i="16" s="1"/>
  <c r="R114" i="16" s="1"/>
  <c r="R115" i="16" s="1"/>
  <c r="R116" i="16" s="1"/>
  <c r="R117" i="16" s="1"/>
  <c r="R118" i="16" s="1"/>
  <c r="R119" i="16" s="1"/>
  <c r="R120" i="16" s="1"/>
  <c r="R121" i="16" s="1"/>
  <c r="P122" i="16"/>
  <c r="Q122" i="16"/>
  <c r="R122" i="16"/>
  <c r="P123" i="16"/>
  <c r="P124" i="16" s="1"/>
  <c r="P125" i="16" s="1"/>
  <c r="P126" i="16" s="1"/>
  <c r="P127" i="16" s="1"/>
  <c r="Q123" i="16"/>
  <c r="Q124" i="16" s="1"/>
  <c r="Q125" i="16" s="1"/>
  <c r="Q126" i="16" s="1"/>
  <c r="Q127" i="16" s="1"/>
  <c r="R123" i="16"/>
  <c r="R124" i="16" s="1"/>
  <c r="R125" i="16" s="1"/>
  <c r="R126" i="16" s="1"/>
  <c r="R127" i="16" s="1"/>
  <c r="R128" i="16" s="1"/>
  <c r="R129" i="16" s="1"/>
  <c r="R130" i="16" s="1"/>
  <c r="R131" i="16" s="1"/>
  <c r="R132" i="16" s="1"/>
  <c r="R133" i="16" s="1"/>
  <c r="P128" i="16"/>
  <c r="P129" i="16" s="1"/>
  <c r="P130" i="16" s="1"/>
  <c r="P131" i="16" s="1"/>
  <c r="P132" i="16" s="1"/>
  <c r="P133" i="16" s="1"/>
  <c r="Q128" i="16"/>
  <c r="Q129" i="16" s="1"/>
  <c r="Q130" i="16" s="1"/>
  <c r="Q131" i="16" s="1"/>
  <c r="Q132" i="16" s="1"/>
  <c r="Q133" i="16" s="1"/>
  <c r="R2" i="16"/>
  <c r="R3" i="16" s="1"/>
  <c r="R4" i="16" s="1"/>
  <c r="R5" i="16" s="1"/>
  <c r="R6" i="16" s="1"/>
  <c r="R7" i="16" s="1"/>
  <c r="R8" i="16" s="1"/>
  <c r="R9" i="16" s="1"/>
  <c r="R10" i="16" s="1"/>
  <c r="R11" i="16" s="1"/>
  <c r="R12" i="16" s="1"/>
  <c r="Q2" i="16"/>
  <c r="P2" i="16"/>
  <c r="P3" i="16" s="1"/>
  <c r="P4" i="16" s="1"/>
  <c r="P5" i="16" s="1"/>
  <c r="P6" i="16" s="1"/>
  <c r="P7" i="16" s="1"/>
  <c r="P8" i="16" s="1"/>
  <c r="P9" i="16" s="1"/>
  <c r="P10" i="16" s="1"/>
  <c r="P11" i="16" s="1"/>
  <c r="P12" i="16" s="1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U19" i="15" l="1"/>
</calcChain>
</file>

<file path=xl/sharedStrings.xml><?xml version="1.0" encoding="utf-8"?>
<sst xmlns="http://schemas.openxmlformats.org/spreadsheetml/2006/main" count="15302" uniqueCount="2039">
  <si>
    <t>Hallgató neve</t>
  </si>
  <si>
    <t>Konzulens neve</t>
  </si>
  <si>
    <t>Képzés</t>
  </si>
  <si>
    <t>Szak</t>
  </si>
  <si>
    <t>Hallgatói kérés</t>
  </si>
  <si>
    <t>Diplomaterv magyar címe</t>
  </si>
  <si>
    <t>Diplomaterv angol címe</t>
  </si>
  <si>
    <t>Téma oktatói szerkesztő oldalának címe (URL) a portálon</t>
  </si>
  <si>
    <t>Titkosított</t>
  </si>
  <si>
    <t>Első tárgy neve</t>
  </si>
  <si>
    <t>Első tárgy kódja</t>
  </si>
  <si>
    <t>Első tárgy tanszéke</t>
  </si>
  <si>
    <t>Második tárgy neve</t>
  </si>
  <si>
    <t>Második tárgy kódja</t>
  </si>
  <si>
    <t>Második tárgy tanszéke</t>
  </si>
  <si>
    <t>Adatlap státusza</t>
  </si>
  <si>
    <t>Téma utolsó féléve</t>
  </si>
  <si>
    <t>Dr. Asztalos Márk</t>
  </si>
  <si>
    <t>MSc</t>
  </si>
  <si>
    <t>mérnök informatikus</t>
  </si>
  <si>
    <t>Automatizálási és Alkalmazott Informatikai Tanszék</t>
  </si>
  <si>
    <t>Nem</t>
  </si>
  <si>
    <t>Beadva</t>
  </si>
  <si>
    <t>Szoftverarchitektúrák</t>
  </si>
  <si>
    <t>BMEVIAUM105</t>
  </si>
  <si>
    <t>Dr. Charaf Hassan</t>
  </si>
  <si>
    <t>Imre Gábor</t>
  </si>
  <si>
    <t>Igen</t>
  </si>
  <si>
    <t>Dr. Ekler Péter</t>
  </si>
  <si>
    <t>Mobilszoftver-rendszerek fejlesztése</t>
  </si>
  <si>
    <t>BMEVIAUMB01</t>
  </si>
  <si>
    <t>Dr. Forstner Bertalan</t>
  </si>
  <si>
    <t>Szoftverfejlesztési módszerek és paradigmák</t>
  </si>
  <si>
    <t>BMEVIAUMA00</t>
  </si>
  <si>
    <t>Dr. Lengyel László</t>
  </si>
  <si>
    <t>Bálint Ádám</t>
  </si>
  <si>
    <t>Szabó Zoltán</t>
  </si>
  <si>
    <t>villamosmérnöki</t>
  </si>
  <si>
    <t>Beágyazott operációs rendszerek</t>
  </si>
  <si>
    <t>BMEVIAUMA08</t>
  </si>
  <si>
    <t>Dr. Vajk István</t>
  </si>
  <si>
    <t>Műszaki akusztika</t>
  </si>
  <si>
    <t>BMEVIHIMA11</t>
  </si>
  <si>
    <t>Hálózati Rendszerek és Szolgáltatások Tanszék</t>
  </si>
  <si>
    <t>Dr. Augusztinovicz Gusztáv Fülöp</t>
  </si>
  <si>
    <t>Balyi Márk</t>
  </si>
  <si>
    <t>BSc</t>
  </si>
  <si>
    <t>Méréstechnika és Információs Rendszerek Tanszék</t>
  </si>
  <si>
    <t>Közös BSc záróvizsga-MSc felvételi vizsga</t>
  </si>
  <si>
    <t>FELVETELI</t>
  </si>
  <si>
    <t>Villamosmérnöki Kar Dékáni Hivatal</t>
  </si>
  <si>
    <t>Beágyazott és ambiens rendszerek</t>
  </si>
  <si>
    <t>BMEVIMIA347</t>
  </si>
  <si>
    <t>Dr. Dabóczi Tamás</t>
  </si>
  <si>
    <t>Barancsuk Lilla</t>
  </si>
  <si>
    <t>Dr. Csorba Kristóf</t>
  </si>
  <si>
    <t>kristof@aut.bme.hu</t>
  </si>
  <si>
    <t>Alkalmazásfejlesztés</t>
  </si>
  <si>
    <t>BMEVIAUMA09</t>
  </si>
  <si>
    <t>Multiágensű rendszerek irányítása</t>
  </si>
  <si>
    <t>BMEVIIIMA14</t>
  </si>
  <si>
    <t>Irányítástechnika és Informatika Tanszék</t>
  </si>
  <si>
    <t>Dr. Harmati István</t>
  </si>
  <si>
    <t>Mikrokontroller alapú rendszerek</t>
  </si>
  <si>
    <t>BMEVIAUA348</t>
  </si>
  <si>
    <t>Dr. Tevesz Gábor</t>
  </si>
  <si>
    <t>Kliensalkalmazások fejlesztése</t>
  </si>
  <si>
    <t>BMEVIAUM254</t>
  </si>
  <si>
    <t>Benedek Zoltán</t>
  </si>
  <si>
    <t>Dr. Kővári Bence András</t>
  </si>
  <si>
    <t>kovari@aut.bme.hu</t>
  </si>
  <si>
    <t>Adatvezérelt alkalmazások fejlesztése</t>
  </si>
  <si>
    <t>BMEVIAUA369</t>
  </si>
  <si>
    <t>Dr. Dudás Ákos</t>
  </si>
  <si>
    <t>Oláh István</t>
  </si>
  <si>
    <t>Budai Ádám</t>
  </si>
  <si>
    <t>Gépi tanulás</t>
  </si>
  <si>
    <t>BMEVIMIMA05</t>
  </si>
  <si>
    <t>Dr. Pataki Béla</t>
  </si>
  <si>
    <t>Üzleti intelligencia</t>
  </si>
  <si>
    <t>BMEVIAUMA02</t>
  </si>
  <si>
    <t>Kövesdán Gábor</t>
  </si>
  <si>
    <t>Nagy Ákos</t>
  </si>
  <si>
    <t>Albert István</t>
  </si>
  <si>
    <t>Tóth Tibor</t>
  </si>
  <si>
    <t>Kiss Domokos</t>
  </si>
  <si>
    <t>Robotirányítás rendszertechnikája</t>
  </si>
  <si>
    <t>BMEVIAUMA10</t>
  </si>
  <si>
    <t>Dobiás Zoltán</t>
  </si>
  <si>
    <t>Dr. Balogh Attila</t>
  </si>
  <si>
    <t>Tápegység topológiák és alkalmazások</t>
  </si>
  <si>
    <t>BMEVIAUMA12</t>
  </si>
  <si>
    <t>Beágyazott rendszerek szoftvertechnológiája</t>
  </si>
  <si>
    <t>BMEVIMIMA09</t>
  </si>
  <si>
    <t>Dr. Kovácsházy Tamás</t>
  </si>
  <si>
    <t>Dudás Zsolt</t>
  </si>
  <si>
    <t>Számítógépes látórendszerek</t>
  </si>
  <si>
    <t>BMEVIIIMA07</t>
  </si>
  <si>
    <t>Dr. Vajda Ferenc</t>
  </si>
  <si>
    <t>BMEVIAUMA06</t>
  </si>
  <si>
    <t>Felméry Ádám</t>
  </si>
  <si>
    <t>Távközlési és Médiainformatikai Tanszék</t>
  </si>
  <si>
    <t>IP alapú hálózatok menedzsmentje</t>
  </si>
  <si>
    <t>BMEVITMA365</t>
  </si>
  <si>
    <t>Interfésztechnika</t>
  </si>
  <si>
    <t>Dr. Gál Tibor</t>
  </si>
  <si>
    <t>Földi Tamás János</t>
  </si>
  <si>
    <t>Szoftver- és rendszerellenőrzés</t>
  </si>
  <si>
    <t>BMEVIMIMA01</t>
  </si>
  <si>
    <t>Dr. Micskei Zoltán Imre</t>
  </si>
  <si>
    <t>Kovács Viktor</t>
  </si>
  <si>
    <t>Gulyás Milán Jakab</t>
  </si>
  <si>
    <t>Nyelvek és automaták</t>
  </si>
  <si>
    <t>BMEVISZMA04</t>
  </si>
  <si>
    <t>Számítástudományi és Információelméleti Tanszék</t>
  </si>
  <si>
    <t>Dr. Csima Judit</t>
  </si>
  <si>
    <t>Hably Alexandra</t>
  </si>
  <si>
    <t>Adatelemzési platformok</t>
  </si>
  <si>
    <t>BMEVITMMA05</t>
  </si>
  <si>
    <t>Gáspár Csaba</t>
  </si>
  <si>
    <t>Szabó Gábor</t>
  </si>
  <si>
    <t>Hidvégi Máté</t>
  </si>
  <si>
    <t>Rajacsics Tamás</t>
  </si>
  <si>
    <t>3D számítógépes geometria és alakzatrekonstrukció</t>
  </si>
  <si>
    <t>BMEVIIIMA01</t>
  </si>
  <si>
    <t>Dr. Várady Tamás László</t>
  </si>
  <si>
    <t>Jancsovics Tamás</t>
  </si>
  <si>
    <t>Mobil infokommunikációs rendszerek</t>
  </si>
  <si>
    <t>BMEVIHIA317</t>
  </si>
  <si>
    <t>Dr. Fazekas Péter</t>
  </si>
  <si>
    <t>BMEVIAUM255</t>
  </si>
  <si>
    <t>Mobilszoftver-platformok</t>
  </si>
  <si>
    <t>BMEVIAUMA05</t>
  </si>
  <si>
    <t>Kosztolnik Bence</t>
  </si>
  <si>
    <t>Objektumorientált szoftvertervezés</t>
  </si>
  <si>
    <t>BMEVIIIA371</t>
  </si>
  <si>
    <t>Nagyteljesítményű mikrokontrollerek és interfészek</t>
  </si>
  <si>
    <t>BMEVIAUMA07</t>
  </si>
  <si>
    <t>Lelkes Bálint</t>
  </si>
  <si>
    <t>Dr. Blázovics László</t>
  </si>
  <si>
    <t>blazovics.laszlo@aut.bme.hu</t>
  </si>
  <si>
    <t>Hideg Attila</t>
  </si>
  <si>
    <t>Elosztott rendszerek és szakterületi modellezés</t>
  </si>
  <si>
    <t>BMEVIAUMA01</t>
  </si>
  <si>
    <t>Moró Anna</t>
  </si>
  <si>
    <t>Muszka Balázs</t>
  </si>
  <si>
    <t>Kökényesi Tamás</t>
  </si>
  <si>
    <t>Nukleáris alapok mérnököknek</t>
  </si>
  <si>
    <t>BMETE80MV02</t>
  </si>
  <si>
    <t>Nukleáris Technika Intézet</t>
  </si>
  <si>
    <t>Gincsai Gábor</t>
  </si>
  <si>
    <t>Csorvási Gábor</t>
  </si>
  <si>
    <t>Dr. Kovács Tibor</t>
  </si>
  <si>
    <t>Sipos Dániel</t>
  </si>
  <si>
    <t>Dr. Varjasi István</t>
  </si>
  <si>
    <t>Nemlineáris és robusztus irányítások</t>
  </si>
  <si>
    <t>BMEVIIIMA10</t>
  </si>
  <si>
    <t>Dr. Kiss Bálint</t>
  </si>
  <si>
    <t>Sverteczky-Juhász Marcell Dániel</t>
  </si>
  <si>
    <t>Felsőbb matematika villamosmérnököknek - Haladó lieáris algebra</t>
  </si>
  <si>
    <t>BMETE90MX54</t>
  </si>
  <si>
    <t>Matematika Intézet</t>
  </si>
  <si>
    <t>Dr. Wettl Ferenc</t>
  </si>
  <si>
    <t>Szabó Bence</t>
  </si>
  <si>
    <t>Elosztott rendszerek</t>
  </si>
  <si>
    <t>Dr. Mezei Gergely</t>
  </si>
  <si>
    <t>Tombor Dániel</t>
  </si>
  <si>
    <t>Kooperatív és tanuló rendszerek</t>
  </si>
  <si>
    <t>BMEVIMIA357</t>
  </si>
  <si>
    <t>Dr. Horváth Gábor</t>
  </si>
  <si>
    <t>Filep Szabolcs</t>
  </si>
  <si>
    <t>Bányász Gábor</t>
  </si>
  <si>
    <t>Vincze Dániel Mátyás</t>
  </si>
  <si>
    <t>Intelligens rendszerfelügyelet</t>
  </si>
  <si>
    <t>BMEVIMIA370</t>
  </si>
  <si>
    <t>Kundra László János</t>
  </si>
  <si>
    <t>Simon Gábor</t>
  </si>
  <si>
    <t>Elek Dávid István</t>
  </si>
  <si>
    <t>Gazdi László</t>
  </si>
  <si>
    <t>Kránicz Péter Barnabás</t>
  </si>
  <si>
    <t>Mobilszoftverek</t>
  </si>
  <si>
    <t>BMEVIAUM125</t>
  </si>
  <si>
    <t>Pápai Attila</t>
  </si>
  <si>
    <t>Id</t>
  </si>
  <si>
    <t>Elnök</t>
  </si>
  <si>
    <t>Ács Judit</t>
  </si>
  <si>
    <t>Jánoky László Viktor</t>
  </si>
  <si>
    <t>Kardos Gergely</t>
  </si>
  <si>
    <t>Dr. Buttyán Levente</t>
  </si>
  <si>
    <t>Dr. Fehér Béla</t>
  </si>
  <si>
    <t>Dr. Szécsi László</t>
  </si>
  <si>
    <t>nap</t>
  </si>
  <si>
    <t>Info</t>
  </si>
  <si>
    <t>Villany</t>
  </si>
  <si>
    <t>QB203</t>
  </si>
  <si>
    <t>QB205</t>
  </si>
  <si>
    <t>Titkár</t>
  </si>
  <si>
    <t>Hallgató</t>
  </si>
  <si>
    <t>Konzulens</t>
  </si>
  <si>
    <t>Tárgyak</t>
  </si>
  <si>
    <t>Tárgy</t>
  </si>
  <si>
    <t>Tárgykód</t>
  </si>
  <si>
    <t>Tanszék</t>
  </si>
  <si>
    <t>Oktató</t>
  </si>
  <si>
    <t>Megszólítás</t>
  </si>
  <si>
    <t>Elérhetőség</t>
  </si>
  <si>
    <t>Dr. Czifrus Szabolcs</t>
  </si>
  <si>
    <t>Tisztelt Tanár Úr!</t>
  </si>
  <si>
    <t>Kedves Judit!</t>
  </si>
  <si>
    <t>Kedves Péter!</t>
  </si>
  <si>
    <t>Kedves István!</t>
  </si>
  <si>
    <t>Kedves Bálint</t>
  </si>
  <si>
    <t>Kedves Tamás!</t>
  </si>
  <si>
    <t>Kedves Zoltán!</t>
  </si>
  <si>
    <t>Dr. Simon Csaba</t>
  </si>
  <si>
    <t>Kedves Csaba!</t>
  </si>
  <si>
    <t>Kedves Feri!</t>
  </si>
  <si>
    <t>Dr. Goldschmidt Balázs</t>
  </si>
  <si>
    <t>Kedves Balázs!</t>
  </si>
  <si>
    <t>Gál Tibor</t>
  </si>
  <si>
    <t>Készüléktervezés</t>
  </si>
  <si>
    <t>Forstner Bertalan, Ekler Péter</t>
  </si>
  <si>
    <t>Tevesz Gábor, Kiss Domokos</t>
  </si>
  <si>
    <t>Név</t>
  </si>
  <si>
    <t>kör</t>
  </si>
  <si>
    <t>info</t>
  </si>
  <si>
    <t>Hassan</t>
  </si>
  <si>
    <t>Attila</t>
  </si>
  <si>
    <t>Gábor</t>
  </si>
  <si>
    <t>Péter</t>
  </si>
  <si>
    <t>Ákos</t>
  </si>
  <si>
    <t>Kristóf</t>
  </si>
  <si>
    <t>Lehet-e elnök</t>
  </si>
  <si>
    <t>Lehet-e tag</t>
  </si>
  <si>
    <t>Lehet-e titkár</t>
  </si>
  <si>
    <t>Infós</t>
  </si>
  <si>
    <t>Villanyos</t>
  </si>
  <si>
    <t>Gépész</t>
  </si>
  <si>
    <t>Külsős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</si>
  <si>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</si>
  <si>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</si>
  <si>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</si>
  <si>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</si>
  <si>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</si>
  <si>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</si>
  <si>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</si>
  <si>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</si>
  <si>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</si>
  <si>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</si>
  <si>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Dr. Max Gyula</t>
  </si>
  <si>
    <t>Recski Gábor András</t>
  </si>
  <si>
    <t>2017-2018. ősz</t>
  </si>
  <si>
    <t>Zsoldos Tamás Alfréd</t>
  </si>
  <si>
    <t>Nagyteljesítményű párhuzamos feldolgozás</t>
  </si>
  <si>
    <t>BMEVIIIMA06</t>
  </si>
  <si>
    <t>Dr. Szeberényi Imre</t>
  </si>
  <si>
    <t>Sik Tamás Dávid</t>
  </si>
  <si>
    <t>Urbanovics Simon</t>
  </si>
  <si>
    <t>Szolgáltatásorientált rendszerintegráció</t>
  </si>
  <si>
    <t>BMEVIIIMA04</t>
  </si>
  <si>
    <t>Dr. Simon Balázs</t>
  </si>
  <si>
    <t>Beágyazott operációs rendszerek és kliens alkalmazások</t>
  </si>
  <si>
    <t>BMEVIAUAC07</t>
  </si>
  <si>
    <t>Schantzl Richárd</t>
  </si>
  <si>
    <t>Node egységek Smart Home alkalmazásban</t>
  </si>
  <si>
    <t>Alkalmazásfejlesztési környezetek</t>
  </si>
  <si>
    <t>BMEVIAUAC04</t>
  </si>
  <si>
    <t>Adatvezérelt rendszerek</t>
  </si>
  <si>
    <t>BMEVIAUAC01</t>
  </si>
  <si>
    <t>Kliensoldali technológiák</t>
  </si>
  <si>
    <t>BMEVIAUAC02</t>
  </si>
  <si>
    <t>Tóth Attila</t>
  </si>
  <si>
    <t>BMEVIAUAC06</t>
  </si>
  <si>
    <t>Hegedüs Péter</t>
  </si>
  <si>
    <t>Számítógép-biztonság</t>
  </si>
  <si>
    <t>BMEVIHIMA06</t>
  </si>
  <si>
    <t>Bordács Gergő</t>
  </si>
  <si>
    <t>Nagy Balázs</t>
  </si>
  <si>
    <t>Hummel Gergely</t>
  </si>
  <si>
    <t>Információfeldolgozás</t>
  </si>
  <si>
    <t>BMEVIMIMA10</t>
  </si>
  <si>
    <t>Gats Titanilla Lizelotte</t>
  </si>
  <si>
    <t>Fafula Dániel</t>
  </si>
  <si>
    <t>Felsőbb matematika villamosmérnököknek - Analízis</t>
  </si>
  <si>
    <t>BMETE90MX53</t>
  </si>
  <si>
    <t>Dr. Kroó András</t>
  </si>
  <si>
    <t>Katona Máté</t>
  </si>
  <si>
    <t>Perjési Gábor</t>
  </si>
  <si>
    <t>Endrei Dominic Matthew</t>
  </si>
  <si>
    <t>Basics of Programming 1.</t>
  </si>
  <si>
    <t>BMEVIEEA100</t>
  </si>
  <si>
    <t>Elektronikus Eszközök Tanszéke</t>
  </si>
  <si>
    <t>Object-Oriented Software Design</t>
  </si>
  <si>
    <t>Kozma Benedek</t>
  </si>
  <si>
    <t>Szoftvertervezés</t>
  </si>
  <si>
    <t>BMEVIIIMA15</t>
  </si>
  <si>
    <t>Magyar Norbert</t>
  </si>
  <si>
    <t>Gueth Dániel</t>
  </si>
  <si>
    <t>Koleszár Dávid</t>
  </si>
  <si>
    <t>Mucsi Ákos</t>
  </si>
  <si>
    <t>Navigáció és pályatervezés</t>
  </si>
  <si>
    <t>BMEVIIIMA13</t>
  </si>
  <si>
    <t>Gyenes Attila</t>
  </si>
  <si>
    <t>Glaser Ádám</t>
  </si>
  <si>
    <t xml:space="preserve">Kiterjesztett valóság és gépi látás mobil eszközökön </t>
  </si>
  <si>
    <t>BMEVIIIMA02</t>
  </si>
  <si>
    <t>Sipka Bence</t>
  </si>
  <si>
    <t>Andrási Bulcsú János</t>
  </si>
  <si>
    <t>3D grafikus rendszerek</t>
  </si>
  <si>
    <t>BMEVIIIAC01</t>
  </si>
  <si>
    <t>Vogel Csongor Benedek</t>
  </si>
  <si>
    <t>Ipari irányítástechnika</t>
  </si>
  <si>
    <t>BMEVIIIAC03</t>
  </si>
  <si>
    <t>Cserna Balázs</t>
  </si>
  <si>
    <t>BMEVIIIAC00</t>
  </si>
  <si>
    <t>Magyar Gábor István</t>
  </si>
  <si>
    <t>Somogyi Norbert Zsolt</t>
  </si>
  <si>
    <t>Végh Éva</t>
  </si>
  <si>
    <t>Kovács Benedek</t>
  </si>
  <si>
    <t>Princz Ákos</t>
  </si>
  <si>
    <t>Mentler Dávid</t>
  </si>
  <si>
    <t>Ujvári Bálint</t>
  </si>
  <si>
    <t>Ipari képfeldolgozás és képmegjelenítés</t>
  </si>
  <si>
    <t>BMEVIIIAC04</t>
  </si>
  <si>
    <t>Dr. Vajta László</t>
  </si>
  <si>
    <t>Nagy Tamás</t>
  </si>
  <si>
    <t>Sümegi Márk</t>
  </si>
  <si>
    <t>Integrációs és ellenőrzési technikák</t>
  </si>
  <si>
    <t>BMEVIMIAC04</t>
  </si>
  <si>
    <t>Dr. Strausz György</t>
  </si>
  <si>
    <t>Mikrorendszerek tervezése</t>
  </si>
  <si>
    <t>BMEVIMIMA14</t>
  </si>
  <si>
    <t>Németh Gergely Dániel</t>
  </si>
  <si>
    <t>Informatikai rendszertervezés</t>
  </si>
  <si>
    <t>BMEVIMIAC01</t>
  </si>
  <si>
    <t>Élő Dénes Bence</t>
  </si>
  <si>
    <t>Szél Péter</t>
  </si>
  <si>
    <t>Váry Anna Zsófia</t>
  </si>
  <si>
    <t>Puppi Aurél Ádám</t>
  </si>
  <si>
    <t>Baráth György</t>
  </si>
  <si>
    <t>Prőhle Orsolya</t>
  </si>
  <si>
    <t>Intelligens közlekedési rendszerek</t>
  </si>
  <si>
    <t>BMEVITMMA10</t>
  </si>
  <si>
    <t>Lehoczki István</t>
  </si>
  <si>
    <t>QB233</t>
  </si>
  <si>
    <t>Kedves László!</t>
  </si>
  <si>
    <t>Kedves Gyuri!</t>
  </si>
  <si>
    <t>A 8. hétfő és a 9. kedd rendben lenne, az 5. kizárt, a 4. talán megoldható, ha kell.</t>
  </si>
  <si>
    <t>4-én az MSc felvételin felügyelek, előtte és utána alkalmas, 5-én déltől, 8-án 11-től, 9-én bármikor (MISZB ülés van tervezve erre a napra, de az el szokott maradni) ráérek, üdv, Gyuri</t>
  </si>
  <si>
    <t>Kovács Gábor</t>
  </si>
  <si>
    <t>Kedves Gábor!</t>
  </si>
  <si>
    <t xml:space="preserve">A jan. 5-e, péntek lenne az ideális. Ezen a napon eddig az egyetlen fix programom a 9:30-10:00 közötti záróvizsgáztatás az IIT-n </t>
  </si>
  <si>
    <r>
      <t>Simon Bal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zs tud n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latok vizsg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ztatni. Jan 4. vagy 5. lenne neki j</t>
    </r>
    <r>
      <rPr>
        <sz val="11"/>
        <rFont val="Times New Roman"/>
        <family val="1"/>
      </rPr>
      <t>ó</t>
    </r>
    <r>
      <rPr>
        <sz val="11"/>
        <rFont val="Calibri"/>
        <family val="2"/>
      </rPr>
      <t>, lehet</t>
    </r>
    <r>
      <rPr>
        <sz val="11"/>
        <rFont val="Times New Roman"/>
        <family val="1"/>
      </rPr>
      <t>ő</t>
    </r>
    <r>
      <rPr>
        <sz val="11"/>
        <rFont val="Calibri"/>
        <family val="2"/>
      </rPr>
      <t>leg egy blokkban</t>
    </r>
  </si>
  <si>
    <t>Én 4-én 9:00-tól 9:30-ig (elvileg) vizsgáztatok a TMIT-en. Napon belül minden más időpontom szabad</t>
  </si>
  <si>
    <t>Kohári Zsolt</t>
  </si>
  <si>
    <t>Kedves Zsolt!</t>
  </si>
  <si>
    <t>Dr. Micskei Zoltán</t>
  </si>
  <si>
    <t>Kedves Zoli!</t>
  </si>
  <si>
    <t>Idő</t>
  </si>
  <si>
    <t>Vizsgatárgy</t>
  </si>
  <si>
    <t>Tansz</t>
  </si>
  <si>
    <t>Vizsgáztató</t>
  </si>
  <si>
    <t>Tag</t>
  </si>
  <si>
    <t>Benedek Zoltán, Szabó Zoltán</t>
  </si>
  <si>
    <t>dátum</t>
  </si>
  <si>
    <t>terem</t>
  </si>
  <si>
    <t>Vill</t>
  </si>
  <si>
    <t>létszám</t>
  </si>
  <si>
    <t>szak</t>
  </si>
  <si>
    <t>Kedves Szebi!</t>
  </si>
  <si>
    <t>Kedves András!</t>
  </si>
  <si>
    <t>Kedves Béla!</t>
  </si>
  <si>
    <t>Kedves Levenete!</t>
  </si>
  <si>
    <t>jan 15 bármikor, jan 16. 9-11-között,13:30-14:30 között NE</t>
  </si>
  <si>
    <t>Január 19-e lenne nekem jó, 11:30-15:00 között valamikor, ha az megoldható.</t>
  </si>
  <si>
    <t>Pataricza helyett</t>
  </si>
  <si>
    <t>Varró Dani helyett</t>
  </si>
  <si>
    <t>Igen, de csak a 11:00 előtt. Remélem megoldható, hogy ezekkel a hallgatókkal kezdjünk például, 8:15-re pl. ott tudok lenni.</t>
  </si>
  <si>
    <t>Jan 22 de. és 23. jó.</t>
  </si>
  <si>
    <t>Január 18-án 10:00-től</t>
  </si>
  <si>
    <t>Gincsainé Szádeczky-Kardoss Emese</t>
  </si>
  <si>
    <t>Kedves Emese!</t>
  </si>
  <si>
    <t xml:space="preserve">A 22., 24. és 25. napok felelnének meg, de fontos lenne, hogy egy napra tegyük </t>
  </si>
  <si>
    <t>Január 18 rendben lenne, csak ne túl korán...</t>
  </si>
  <si>
    <t>jan 25-26  fél 9és 3-nál között</t>
  </si>
  <si>
    <t xml:space="preserve">18 délelőtt rendben. 19-én 14 –től </t>
  </si>
  <si>
    <t>22. du vagy 23 egész  nap</t>
  </si>
  <si>
    <t>A január 18, 22, 23 napokon bármilyen időpont megfelel.</t>
  </si>
  <si>
    <r>
      <t>a janu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r 22 j</t>
    </r>
    <r>
      <rPr>
        <sz val="11"/>
        <rFont val="Times New Roman"/>
        <family val="1"/>
      </rPr>
      <t>ó</t>
    </r>
    <r>
      <rPr>
        <sz val="11"/>
        <rFont val="Calibri"/>
        <family val="2"/>
      </rPr>
      <t>, akkor viszont b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rmilyen id</t>
    </r>
    <r>
      <rPr>
        <sz val="11"/>
        <rFont val="Times New Roman"/>
        <family val="1"/>
      </rPr>
      <t>ő</t>
    </r>
    <r>
      <rPr>
        <sz val="11"/>
        <rFont val="Calibri"/>
        <family val="2"/>
      </rPr>
      <t>pont., Január 19-én pl. Bencsáth Boldizsár tudna menni, január 26-án pedig Papp Dorottya</t>
    </r>
  </si>
  <si>
    <t>18-26-ból Nekem csak a január 22 délután foglalt egyelőre záróvizsgákkal az adott időintervallumban.</t>
  </si>
  <si>
    <t>Dr. Vida Rolland</t>
  </si>
  <si>
    <t>Kedves Rolland</t>
  </si>
  <si>
    <t xml:space="preserve">az első legyek és a lehető legkorábbi időpontban </t>
  </si>
  <si>
    <t>Dr. Somogyi Péter</t>
  </si>
  <si>
    <t>Tibor</t>
  </si>
  <si>
    <t>Horváth Máté</t>
  </si>
  <si>
    <t>Windows 10 IoT Core alapú öntözőrendszer</t>
  </si>
  <si>
    <t>Windows 10 IoT Core based irrigation system</t>
  </si>
  <si>
    <t>https://diplomaterv.vik.bme.hu/hu/Go/Theses/Windows-10-IoT-Core-alapu-ontozorendszer/SupervisorEdit</t>
  </si>
  <si>
    <t>BMEVIAUM165</t>
  </si>
  <si>
    <t>BMEVIAUM124</t>
  </si>
  <si>
    <t>Dankó Márton</t>
  </si>
  <si>
    <t>Az internet ökoszisztémája és evolúciója</t>
  </si>
  <si>
    <t>BMEVITMMA00</t>
  </si>
  <si>
    <t>Dr. Heszberger Zalán Tamás</t>
  </si>
  <si>
    <t>Török Máté</t>
  </si>
  <si>
    <t>Biztonsági protokollok</t>
  </si>
  <si>
    <t>BMEVIHIMA05</t>
  </si>
  <si>
    <t>Node units in smart home application</t>
  </si>
  <si>
    <t>https://diplomaterv.vik.bme.hu/hu/Go/Theses/Node-egysegek-Smart-Home-alkalmazasban/SupervisorEdit</t>
  </si>
  <si>
    <t>Gerner Balázs</t>
  </si>
  <si>
    <t>Világos Nándor</t>
  </si>
  <si>
    <t>Csibi Martin</t>
  </si>
  <si>
    <t>Németh Noel</t>
  </si>
  <si>
    <t>Ritter Kristóf János</t>
  </si>
  <si>
    <t>Intelligens elosztott rendszerek</t>
  </si>
  <si>
    <t>BMEVIMIAC02</t>
  </si>
  <si>
    <t>Dr. Dobrowiecki Tadeusz Pawel</t>
  </si>
  <si>
    <t>Papp Máté</t>
  </si>
  <si>
    <t>Fazekas Bálint</t>
  </si>
  <si>
    <t>Wlassits György Hunor</t>
  </si>
  <si>
    <t>Nagy Kristóf</t>
  </si>
  <si>
    <t>Hegedüs Fanni</t>
  </si>
  <si>
    <t>Müller András</t>
  </si>
  <si>
    <t>Radosza Belián Donát</t>
  </si>
  <si>
    <t>Singlár Péter</t>
  </si>
  <si>
    <t>Deutsch Olivér</t>
  </si>
  <si>
    <t>Iklódi Eszter</t>
  </si>
  <si>
    <t>Felsőbb matematika informatikusoknak - Rendszeroptimalizálás</t>
  </si>
  <si>
    <t>BMEVISZMA02</t>
  </si>
  <si>
    <t>Dr. Szeszlér Dávid</t>
  </si>
  <si>
    <t>Szélessávú Hírközlés és Villamosságtan Tanszék</t>
  </si>
  <si>
    <t>Boussaha Abderrahmen</t>
  </si>
  <si>
    <t>Artifical Intelligence Based Control</t>
  </si>
  <si>
    <t>BMEVIIIMA09</t>
  </si>
  <si>
    <t>Intelligent Transportation Systems</t>
  </si>
  <si>
    <t>Rezzag Lebza Ahmed</t>
  </si>
  <si>
    <t>Mr Hejazi Hamdan Yousef</t>
  </si>
  <si>
    <t>Sensor Networks and Applications</t>
  </si>
  <si>
    <t>BMEVITMMA09</t>
  </si>
  <si>
    <t>Umar Biliyaminu</t>
  </si>
  <si>
    <t>Development of Software Applications</t>
  </si>
  <si>
    <t>Szenzorhálózatok és alkalmazásaik</t>
  </si>
  <si>
    <t>Dr. Vidács Attila</t>
  </si>
  <si>
    <t>Dobai Máté</t>
  </si>
  <si>
    <t>Metzing Márton</t>
  </si>
  <si>
    <t>tevesz@aut.bme.hu</t>
  </si>
  <si>
    <t>Rasek Olivér</t>
  </si>
  <si>
    <t>Felhő alapú hálózatok</t>
  </si>
  <si>
    <t>BMEVITMMA02</t>
  </si>
  <si>
    <t>Dr. Maliosz Markosz</t>
  </si>
  <si>
    <t>Hálózatbiztonság</t>
  </si>
  <si>
    <t>BMEVIHIMB00</t>
  </si>
  <si>
    <t>Dr. Bencsáth Boldizsár</t>
  </si>
  <si>
    <t>Voropaieva Kateryna</t>
  </si>
  <si>
    <t>Networked Multimedia Systems and Services</t>
  </si>
  <si>
    <t>BMEVIHIMA09</t>
  </si>
  <si>
    <t>Dr. Huszák Árpád</t>
  </si>
  <si>
    <t>Kérdőív</t>
  </si>
  <si>
    <t xml:space="preserve"> </t>
  </si>
  <si>
    <t>megjegyzés</t>
  </si>
  <si>
    <t>x</t>
  </si>
  <si>
    <t>Tömösközi Máté Ferenc</t>
  </si>
  <si>
    <t>Braun Patrik János</t>
  </si>
  <si>
    <t>Dr. Hamar János Krisztián</t>
  </si>
  <si>
    <t>Dr. Sütő Zoltán</t>
  </si>
  <si>
    <t>Futó András</t>
  </si>
  <si>
    <t>Dr. Szegletes Luca</t>
  </si>
  <si>
    <t>Dr. Dunaev Dmitriy</t>
  </si>
  <si>
    <t>Dr. Stumpf Péter Pál</t>
  </si>
  <si>
    <t>Somogyi Ferenc Attila</t>
  </si>
  <si>
    <t>Halmos Ádám Péter</t>
  </si>
  <si>
    <t>Kiss Dávid</t>
  </si>
  <si>
    <t>Ekler Péter</t>
  </si>
  <si>
    <t>Blázovics László</t>
  </si>
  <si>
    <t>Forstner Bertalan</t>
  </si>
  <si>
    <t>Csorba Kristóf</t>
  </si>
  <si>
    <t>Lengyel László</t>
  </si>
  <si>
    <t>Tevesz Gábor</t>
  </si>
  <si>
    <t>Varjasi István</t>
  </si>
  <si>
    <t>Charaf Hassan</t>
  </si>
  <si>
    <t>Dudás Ákos</t>
  </si>
  <si>
    <t>Balogh Attila</t>
  </si>
  <si>
    <t>Kedves Boldizsár!</t>
  </si>
  <si>
    <t>Kedves Markosz!</t>
  </si>
  <si>
    <t>Kedves Dávid!</t>
  </si>
  <si>
    <t>Kedves Tádé!</t>
  </si>
  <si>
    <t>Kedves Zalán!</t>
  </si>
  <si>
    <t>megj</t>
  </si>
  <si>
    <t>Horváth Gábor helyett</t>
  </si>
  <si>
    <t>június 19. 12.00-14.00, június 18. 14.00-16.00, június 22. 14.00-16.00, június 20. 14.00-16.00</t>
  </si>
  <si>
    <t>19, 20, 21 napokon eddig bármikor jó.</t>
  </si>
  <si>
    <t>jún.20., 8:00-11:00 lenne a legjobb.</t>
  </si>
  <si>
    <t>Június 15., 18. vagy 20., 21., 22. 25.</t>
  </si>
  <si>
    <t>du 13-15 óra között lenne jó, melyik nap?</t>
  </si>
  <si>
    <t>Nálunk még folyamatban van a záróvizsgák szervezése,</t>
  </si>
  <si>
    <t>- jún. 20.,. 21, 22du, 25.</t>
  </si>
  <si>
    <t>Dr. Bergmann Gábor</t>
  </si>
  <si>
    <t>a jún. 18</t>
  </si>
  <si>
    <t xml:space="preserve"> jún. 19., 21. és 22.</t>
  </si>
  <si>
    <t>Leginkabb a 19 es 21-et tudnam vallalni.</t>
  </si>
  <si>
    <t xml:space="preserve">Nekem a június 20 délután nem jó,  a többi lehetőség igen. </t>
  </si>
  <si>
    <t>Kedves Attila!</t>
  </si>
  <si>
    <t>Nekem a júni 21. (cütörtök) teljesen üres még, aznap bármikor jó.</t>
  </si>
  <si>
    <t>nem dolgozik a tanszéken már Vajda Ferenc</t>
  </si>
  <si>
    <t xml:space="preserve">Dr. Umenhoffer Tamás </t>
  </si>
  <si>
    <t>19 és 20 még szabad, 21 már foglalt.</t>
  </si>
  <si>
    <t>Laci</t>
  </si>
  <si>
    <t>név</t>
  </si>
  <si>
    <t>kód</t>
  </si>
  <si>
    <t>Felelős</t>
  </si>
  <si>
    <t>Elsődleges</t>
  </si>
  <si>
    <t>Másodlagos</t>
  </si>
  <si>
    <t>dudas.akos@aut.bme.hu</t>
  </si>
  <si>
    <t>Dudás Ákos, Asztalos Márk, Albert István</t>
  </si>
  <si>
    <t>Gincsai Gábor, Benedek Zoltán</t>
  </si>
  <si>
    <t>Dudás Ákos (50%),Benedek Zoltán (25%), Imre Gábor (25%)</t>
  </si>
  <si>
    <t>Csorba Kristóf, Blázovics László</t>
  </si>
  <si>
    <t>Cserkuti Péter</t>
  </si>
  <si>
    <t>Csorba Kristóf, Bányász Gábor, Kövesdán Gábor</t>
  </si>
  <si>
    <t>?</t>
  </si>
  <si>
    <t>Zoli</t>
  </si>
  <si>
    <t>szabo.zoltan@aut.bme.hu</t>
  </si>
  <si>
    <t>Bányász Gábor (80%), Szabó Zoltán (20%)</t>
  </si>
  <si>
    <t>Zolka</t>
  </si>
  <si>
    <t>benedek.zoltan@aut.bme.hu</t>
  </si>
  <si>
    <t>hassan@aut.bme.hu</t>
  </si>
  <si>
    <t>Charaf Hassan, Asztalos Márk, Lengyel László</t>
  </si>
  <si>
    <t>Blázovics László, Albert István</t>
  </si>
  <si>
    <t>Charaf Hassan, Lengyel László, Mezei Gergely, Asztalos Márk</t>
  </si>
  <si>
    <t>Blázovics László, Kövesdán Gábor</t>
  </si>
  <si>
    <t>gal.tibor@aut.bme.hu</t>
  </si>
  <si>
    <t>BMEVIAIMA14</t>
  </si>
  <si>
    <t>balogh.attila@aut.bme.hu</t>
  </si>
  <si>
    <t>Varjasi István, Futó András</t>
  </si>
  <si>
    <t>Benedek Zoltán, Cserkuti Péter</t>
  </si>
  <si>
    <t>Kővári Bence</t>
  </si>
  <si>
    <t>Bence</t>
  </si>
  <si>
    <t>Kővári Bence, Albert István, Szabó Gábor</t>
  </si>
  <si>
    <t>Tevesz Gábor (35%), Szabó Zoltán (35%)</t>
  </si>
  <si>
    <t>Kiss Domokos (35%)</t>
  </si>
  <si>
    <t>Berci</t>
  </si>
  <si>
    <t>forstner.bertalan@aut.bme.hu</t>
  </si>
  <si>
    <t>Balogh Tamás, Tóth Tibor</t>
  </si>
  <si>
    <t>Asztalos Márk, Lengyel László</t>
  </si>
  <si>
    <t>lengyel.laszlo@aut.bme.hu</t>
  </si>
  <si>
    <t>Lengyel László, Mezei Gergely, Albert István, Kövesdán Gábor</t>
  </si>
  <si>
    <t>Futó András, Varjasi István</t>
  </si>
  <si>
    <t>ekler.peter@aut.bme.hu</t>
  </si>
  <si>
    <t>Ekler Péter, Dudás Ákos, Jánoky László</t>
  </si>
  <si>
    <t>Ács Judit, Tömösvári Imre</t>
  </si>
  <si>
    <t>júni 19 du, 22</t>
  </si>
  <si>
    <t>A 21-e úgy néz ki jó nekem 9-16 között bármikor.</t>
  </si>
  <si>
    <t>Orosz György</t>
  </si>
  <si>
    <t>Software development and paradigms</t>
  </si>
  <si>
    <t>Dabóczi Tamás helyett</t>
  </si>
  <si>
    <t>Kedves Árpi!</t>
  </si>
  <si>
    <t>Pomázi Krisztián Dániel</t>
  </si>
  <si>
    <t>Ács Evelin Kitti</t>
  </si>
  <si>
    <t>Kovács Balázs</t>
  </si>
  <si>
    <t>Almási János Tamás</t>
  </si>
  <si>
    <t>Alnehlawi Wasim</t>
  </si>
  <si>
    <t>Al-Saeedi Ali Abdullah Abdullah</t>
  </si>
  <si>
    <t>Alsalti Akram</t>
  </si>
  <si>
    <t>Amjadibigvand Mohammadamin</t>
  </si>
  <si>
    <t>Bakó András Benjamin</t>
  </si>
  <si>
    <t>Bárányos András</t>
  </si>
  <si>
    <t>Barton Péter</t>
  </si>
  <si>
    <t>Béri István János</t>
  </si>
  <si>
    <t>Berkes Bence</t>
  </si>
  <si>
    <t>Bojkovski David</t>
  </si>
  <si>
    <t>Csondor Bence Gyula</t>
  </si>
  <si>
    <t>Csuka Bence Róbert</t>
  </si>
  <si>
    <t>Dávid Bence</t>
  </si>
  <si>
    <t>Dávid Márk Tamás</t>
  </si>
  <si>
    <t>Dorogi-Kovács Gábor</t>
  </si>
  <si>
    <t>Erdélyi Audrey</t>
  </si>
  <si>
    <t>Faragó Timea</t>
  </si>
  <si>
    <t>Fazekas Ádám</t>
  </si>
  <si>
    <t>Fazekas Bence</t>
  </si>
  <si>
    <t>Fehér Balázs</t>
  </si>
  <si>
    <t>Fehér Ernő Viktor</t>
  </si>
  <si>
    <t>Fenyvesi Péter</t>
  </si>
  <si>
    <t>Ferenczi András</t>
  </si>
  <si>
    <t>Feta Amra</t>
  </si>
  <si>
    <t>Gulyás Gergely</t>
  </si>
  <si>
    <t>Gyöngyössy Bence</t>
  </si>
  <si>
    <t>Hajdu Erik</t>
  </si>
  <si>
    <t>Havasi Kristóf</t>
  </si>
  <si>
    <t>Hornok Csaba</t>
  </si>
  <si>
    <t>Horváth Dávid</t>
  </si>
  <si>
    <t>Horváth István Máté</t>
  </si>
  <si>
    <t>Horváth Norbert</t>
  </si>
  <si>
    <t>Hupján Károly</t>
  </si>
  <si>
    <t>Jákli Aida Karolina</t>
  </si>
  <si>
    <t>Juhász Bálint</t>
  </si>
  <si>
    <t>Kamen Vivien</t>
  </si>
  <si>
    <t>Katona Dániel</t>
  </si>
  <si>
    <t>Kigyósi Csaba János</t>
  </si>
  <si>
    <t>Kis Viktor</t>
  </si>
  <si>
    <t>Komjáti Ede Róbert</t>
  </si>
  <si>
    <t>Koppány Péter Alajos</t>
  </si>
  <si>
    <t>Kőszegi Richárd</t>
  </si>
  <si>
    <t>Kovács Ádám</t>
  </si>
  <si>
    <t>Kovács Adorján</t>
  </si>
  <si>
    <t>Kovács Gergő</t>
  </si>
  <si>
    <t>Kovács Péter Szabolcs</t>
  </si>
  <si>
    <t>Kovács-Egri Kristóf</t>
  </si>
  <si>
    <t>Lakatos Bálint Zsombor</t>
  </si>
  <si>
    <t>Láncz Gergő</t>
  </si>
  <si>
    <t>Lengyel Kinga Zsófia</t>
  </si>
  <si>
    <t>Majer Imre</t>
  </si>
  <si>
    <t>Máté Ákos</t>
  </si>
  <si>
    <t>Mendlik András</t>
  </si>
  <si>
    <t>Menyhárt-Radó Dávid</t>
  </si>
  <si>
    <t>Mocsári András Attila</t>
  </si>
  <si>
    <t>Molnár József</t>
  </si>
  <si>
    <t>Molnár Máté Lajos</t>
  </si>
  <si>
    <t>Németh Milán Valentin</t>
  </si>
  <si>
    <t>Padányi Emese</t>
  </si>
  <si>
    <t>Pásztor Ádám</t>
  </si>
  <si>
    <t>Piros György Bence</t>
  </si>
  <si>
    <t>Pokorádi Andor</t>
  </si>
  <si>
    <t>Purgai Patrik Dávid</t>
  </si>
  <si>
    <t>Rapcsák Péter</t>
  </si>
  <si>
    <t>Répássy Adrienn</t>
  </si>
  <si>
    <t>Ritter Alex</t>
  </si>
  <si>
    <t>Sami Mohammad Abu Siam Mansour</t>
  </si>
  <si>
    <t>Sike Tamás</t>
  </si>
  <si>
    <t>Stranigg Tamás</t>
  </si>
  <si>
    <t>Sulyok Gábor</t>
  </si>
  <si>
    <t>Sulyok Levente</t>
  </si>
  <si>
    <t>Suos Seam Martin</t>
  </si>
  <si>
    <t>Szabó Dániel</t>
  </si>
  <si>
    <t>Szabó László József</t>
  </si>
  <si>
    <t>Szabó Tímea</t>
  </si>
  <si>
    <t>Szilágyi Ádám</t>
  </si>
  <si>
    <t>Szilágyi Sándor</t>
  </si>
  <si>
    <t>Szili Péter</t>
  </si>
  <si>
    <t>Szlávik Balázs Krisztián</t>
  </si>
  <si>
    <t>Szőke Bence</t>
  </si>
  <si>
    <t>Tajti Balázs</t>
  </si>
  <si>
    <t>Tálas Gergő</t>
  </si>
  <si>
    <t>Trkala Kristóf</t>
  </si>
  <si>
    <t>Vadász Sára</t>
  </si>
  <si>
    <t>Vágujhelyi Gergely</t>
  </si>
  <si>
    <t>Varga Ádám</t>
  </si>
  <si>
    <t>Varga Domonkos</t>
  </si>
  <si>
    <t>Varga János</t>
  </si>
  <si>
    <t>Varga Péter</t>
  </si>
  <si>
    <t>Vihari Réka</t>
  </si>
  <si>
    <t>Zoller Péter</t>
  </si>
  <si>
    <t>2018-2019. ősz</t>
  </si>
  <si>
    <t>Közösségi anonim adatgyűjtő webalkalmazás fejlesztése</t>
  </si>
  <si>
    <t>Development of an anonymous data gathering web application</t>
  </si>
  <si>
    <t>https://diplomaterv.vik.bme.hu/hu/Go/Theses/Kozossegi-anonim-adatgyujto-webalkalmazas/SupervisorEdit</t>
  </si>
  <si>
    <t>BMEVIAUMA14</t>
  </si>
  <si>
    <t>Elektronikai Technológia Tanszék</t>
  </si>
  <si>
    <t>Hibaanalitika</t>
  </si>
  <si>
    <t>BMEVIETMA00</t>
  </si>
  <si>
    <t>Dr. Gordon Péter Róbert</t>
  </si>
  <si>
    <t>Mobil kommunikációs hálózatok</t>
  </si>
  <si>
    <t>BMEVIHIAC00</t>
  </si>
  <si>
    <t>Kliens oldali alkalmazásfejlesztés UWP és Angular technológiákkal</t>
  </si>
  <si>
    <t>Client side application development using UWP and Angular technologies</t>
  </si>
  <si>
    <t>https://diplomaterv.vik.bme.hu/hu/Go/Theses/Kliens-oldali-alkalmazasfejlesztes-UWP-es/SupervisorEdit</t>
  </si>
  <si>
    <t>Eseményszervezést támogató webalkalmazás fejlesztése</t>
  </si>
  <si>
    <t>Developing an event planning web application</t>
  </si>
  <si>
    <t>BMEVIMIAC06</t>
  </si>
  <si>
    <t>Komponens könyvtár (UI Kit) készítése React és Typescript alapon</t>
  </si>
  <si>
    <t>Creating a component library (UI Kit) based on React and Typescript</t>
  </si>
  <si>
    <t>https://diplomaterv.vik.bme.hu/hu/Go/Theses/Komponens-konyvtar-UI-Kit-keszitese-React-es/SupervisorEdit</t>
  </si>
  <si>
    <t>Elektromágneses terek</t>
  </si>
  <si>
    <t>BMEVIHVMA08</t>
  </si>
  <si>
    <t>Dr. Pávó József</t>
  </si>
  <si>
    <t>Hálózatok építése és üzemeltetése</t>
  </si>
  <si>
    <t>BMEVITMAC00</t>
  </si>
  <si>
    <t>Dr. Sonkoly Balázs</t>
  </si>
  <si>
    <t>Power System Operation and Control</t>
  </si>
  <si>
    <t>BMEVIVEMA01</t>
  </si>
  <si>
    <t>Villamos Energetika Tanszék</t>
  </si>
  <si>
    <t>Dr. Hartmann Bálint</t>
  </si>
  <si>
    <t>Electric Energy Market</t>
  </si>
  <si>
    <t>BMEVIVEMA05</t>
  </si>
  <si>
    <t>Dr. Divényi Dániel Péter</t>
  </si>
  <si>
    <t>Dr. Veszprémi Károly</t>
  </si>
  <si>
    <t>Világítástechnika</t>
  </si>
  <si>
    <t>BMEVIVEMA11</t>
  </si>
  <si>
    <t>Electrical Insulations and Discharges</t>
  </si>
  <si>
    <t>BMEVIVEMA14</t>
  </si>
  <si>
    <t>Dr. Tamus Zoltán Ádám</t>
  </si>
  <si>
    <t>GPGPU alkalmazások</t>
  </si>
  <si>
    <t>BMEVIIIMB01</t>
  </si>
  <si>
    <t>Dr. Tóth Balázs György</t>
  </si>
  <si>
    <t>Logikai tervezés</t>
  </si>
  <si>
    <t>BMEVIMIMA13</t>
  </si>
  <si>
    <t>Szántó Péter</t>
  </si>
  <si>
    <t>Horváth Tamás</t>
  </si>
  <si>
    <t>véd</t>
  </si>
  <si>
    <t>Kedves Laci!</t>
  </si>
  <si>
    <t>4-én reggel a VET-en kezdek, biztonsági ráhagyással kb. 9:30-tól tudnék nálatok vizsgáztatni.</t>
  </si>
  <si>
    <t>Január 7. hétfő az még szabad.</t>
  </si>
  <si>
    <r>
      <t>A jan.4. p</t>
    </r>
    <r>
      <rPr>
        <sz val="11"/>
        <rFont val="Times New Roman"/>
        <family val="1"/>
      </rPr>
      <t>é</t>
    </r>
    <r>
      <rPr>
        <sz val="11"/>
        <rFont val="Calibri"/>
        <family val="2"/>
      </rPr>
      <t>nteki eg</t>
    </r>
    <r>
      <rPr>
        <sz val="11"/>
        <rFont val="Times New Roman"/>
        <family val="1"/>
      </rPr>
      <t>é</t>
    </r>
    <r>
      <rPr>
        <sz val="11"/>
        <rFont val="Calibri"/>
        <family val="2"/>
      </rPr>
      <t>sz napot egy vizsg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ztat</t>
    </r>
    <r>
      <rPr>
        <sz val="11"/>
        <rFont val="Times New Roman"/>
        <family val="1"/>
      </rPr>
      <t>ó</t>
    </r>
    <r>
      <rPr>
        <sz val="11"/>
        <rFont val="Calibri"/>
        <family val="2"/>
      </rPr>
      <t xml:space="preserve">val </t>
    </r>
    <r>
      <rPr>
        <sz val="11"/>
        <rFont val="Times New Roman"/>
        <family val="1"/>
      </rPr>
      <t>é</t>
    </r>
    <r>
      <rPr>
        <sz val="11"/>
        <rFont val="Calibri"/>
        <family val="2"/>
      </rPr>
      <t>s a jan.8. kedd d</t>
    </r>
    <r>
      <rPr>
        <sz val="11"/>
        <rFont val="Times New Roman"/>
        <family val="1"/>
      </rPr>
      <t>é</t>
    </r>
    <r>
      <rPr>
        <sz val="11"/>
        <rFont val="Calibri"/>
        <family val="2"/>
      </rPr>
      <t>lel</t>
    </r>
    <r>
      <rPr>
        <sz val="11"/>
        <rFont val="Times New Roman"/>
        <family val="1"/>
      </rPr>
      <t>ő</t>
    </r>
    <r>
      <rPr>
        <sz val="11"/>
        <rFont val="Calibri"/>
        <family val="2"/>
      </rPr>
      <t>tt</t>
    </r>
    <r>
      <rPr>
        <sz val="11"/>
        <rFont val="Times New Roman"/>
        <family val="1"/>
      </rPr>
      <t>ö</t>
    </r>
    <r>
      <rPr>
        <sz val="11"/>
        <rFont val="Calibri"/>
        <family val="2"/>
      </rPr>
      <t>t (13.00-ig) egy vizsg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ztat</t>
    </r>
    <r>
      <rPr>
        <sz val="11"/>
        <rFont val="Times New Roman"/>
        <family val="1"/>
      </rPr>
      <t>ó</t>
    </r>
    <r>
      <rPr>
        <sz val="11"/>
        <rFont val="Calibri"/>
        <family val="2"/>
      </rPr>
      <t xml:space="preserve">val </t>
    </r>
  </si>
  <si>
    <t>A 7. délelőtt ami biztosan jó. A 4 vagy a 8 is jó lesz, de függőben van, hogy melyik.</t>
  </si>
  <si>
    <t>Nekünk a január 9-e lenne a legjobb.</t>
  </si>
  <si>
    <t>konzulens</t>
  </si>
  <si>
    <t>vi</t>
  </si>
  <si>
    <t>fb</t>
  </si>
  <si>
    <t>kt</t>
  </si>
  <si>
    <t>am</t>
  </si>
  <si>
    <t>csk</t>
  </si>
  <si>
    <t>ll</t>
  </si>
  <si>
    <t>ch</t>
  </si>
  <si>
    <t>megszólítás</t>
  </si>
  <si>
    <t>elérhetőség</t>
  </si>
  <si>
    <t>Kedves József!</t>
  </si>
  <si>
    <t>Kedves Bálint!</t>
  </si>
  <si>
    <t>Kedves Ádám!</t>
  </si>
  <si>
    <t>Kedves Rolland!</t>
  </si>
  <si>
    <t>Kedves Dániel!</t>
  </si>
  <si>
    <t>2019.01.17. (csütörtök) 15:00-től, 2019.01.21. (hétfő) 8:00-10:00 között</t>
  </si>
  <si>
    <t xml:space="preserve">14-én 10:30-11:30 között egy másik záróvizsgán leszek, egyébként tudok alkalmazkodni hozzátok. </t>
  </si>
  <si>
    <t>17. de 21. délután 23. egész nap</t>
  </si>
  <si>
    <t>Orosz györgy viszi a tárgya!!!</t>
  </si>
  <si>
    <t>Orosz Göyrgy</t>
  </si>
  <si>
    <t>.21.egész nap .23. 9-12 között ok</t>
  </si>
  <si>
    <t>21-én nem jó a 11:00-12:00 sáv, egyébként jó. 23, 24 jó.</t>
  </si>
  <si>
    <t>Nekem akár 17 is jó lehet, ne halogassuk a dolgot.</t>
  </si>
  <si>
    <t>Január 17-e és 23-a a legjob, ha kell 24 megoldható</t>
  </si>
  <si>
    <t>18: 12-15 21: 10-15 24: 9-15 25: 9-15</t>
  </si>
  <si>
    <t>csak 24.-én vagyok Pesten</t>
  </si>
  <si>
    <t>Farkas Csaba és Vokony István viszik a tárgyat</t>
  </si>
  <si>
    <t>Vajta viszi a tárgyat, Feri felmondott</t>
  </si>
  <si>
    <t>Csabának minden jó, Istvvánnak 23-24</t>
  </si>
  <si>
    <t>17,21,23,24, délután 14 előtt</t>
  </si>
  <si>
    <t>15, 18: 8-11 +du, 21, 22: 8-11 +du, 23: de, 24</t>
  </si>
  <si>
    <t>A január 18. délelőttjét szeretném kérni.</t>
  </si>
  <si>
    <t>jan 17m 8-11 k</t>
  </si>
  <si>
    <t>A január 17</t>
  </si>
  <si>
    <t>Kedves Ágnes!</t>
  </si>
  <si>
    <t xml:space="preserve">Dr. Némethné Vidovszky Ágnes </t>
  </si>
  <si>
    <t>Vajta viszi a tárgyat, Feri felmondott, Szemenyei Márton vizsgáztatott végül</t>
  </si>
  <si>
    <t>Ágocsi-Kiss Bence</t>
  </si>
  <si>
    <t>Bácsi Sándor</t>
  </si>
  <si>
    <t>Baida Maryna</t>
  </si>
  <si>
    <t>Barmenov Bauyrzhan</t>
  </si>
  <si>
    <t>Boran Can</t>
  </si>
  <si>
    <t>Borsos Dániel</t>
  </si>
  <si>
    <t>Branauer Ágoston</t>
  </si>
  <si>
    <t>Buchmüller Patrik</t>
  </si>
  <si>
    <t>Csonka Dávid Miklós</t>
  </si>
  <si>
    <t>Dános Péter</t>
  </si>
  <si>
    <t>Darwesh Ammar</t>
  </si>
  <si>
    <t>Dergez Bence Bendegúz</t>
  </si>
  <si>
    <t>Frank János</t>
  </si>
  <si>
    <t>Ghiurutan-Bura Daniel</t>
  </si>
  <si>
    <t>Hammer Ádám</t>
  </si>
  <si>
    <t>Jansugurov Olzhas</t>
  </si>
  <si>
    <t>Khalil (Moh'd Khair) Omar Said</t>
  </si>
  <si>
    <t>Kovács Levente Ákos</t>
  </si>
  <si>
    <t>Liu Shuaishuai</t>
  </si>
  <si>
    <t>Márkus Balázs</t>
  </si>
  <si>
    <t>Mrad Mohamed Azouz</t>
  </si>
  <si>
    <t>Nagy Ádám Gyula</t>
  </si>
  <si>
    <t>Oláh Tamás Bence</t>
  </si>
  <si>
    <t>Orgován József</t>
  </si>
  <si>
    <t>Pásztor Dániel</t>
  </si>
  <si>
    <t>Sívó Dóra</t>
  </si>
  <si>
    <t>Szabó Bence Farkas</t>
  </si>
  <si>
    <t>Szakály Balázs</t>
  </si>
  <si>
    <t>Szenti Péter</t>
  </si>
  <si>
    <t>Szilágyi Dezső</t>
  </si>
  <si>
    <t>Szilvágyi Vilmos</t>
  </si>
  <si>
    <t>Tóthpál Csilla</t>
  </si>
  <si>
    <t>Turi Péter</t>
  </si>
  <si>
    <t>Újhelyi-Kiss Dániel</t>
  </si>
  <si>
    <t>Zeytin Canberk</t>
  </si>
  <si>
    <t>mérnökinformatikus</t>
  </si>
  <si>
    <t>Software Development Methods and Paradigms</t>
  </si>
  <si>
    <t>Service Oriented System Integration</t>
  </si>
  <si>
    <t>Cloud Computing</t>
  </si>
  <si>
    <t>BMEVIIIMA05</t>
  </si>
  <si>
    <t>Internet Services and Applications</t>
  </si>
  <si>
    <t>BMEVITMMA04</t>
  </si>
  <si>
    <t>High Performance Parallel Computing</t>
  </si>
  <si>
    <t>GPGPU Applications</t>
  </si>
  <si>
    <t>Business Intelligence</t>
  </si>
  <si>
    <t>Kahloot Khalid M.M.</t>
  </si>
  <si>
    <t>Formal Methods</t>
  </si>
  <si>
    <t>BMEVIMIMA07</t>
  </si>
  <si>
    <t>Épületinformatika</t>
  </si>
  <si>
    <t>BMEVIVEMA10</t>
  </si>
  <si>
    <t>Termohidraulika és reaktorbiztonság</t>
  </si>
  <si>
    <t>BMETE80MV01</t>
  </si>
  <si>
    <t>Villamosenergia-piac</t>
  </si>
  <si>
    <t>Elektronikus átalakítók irányítása</t>
  </si>
  <si>
    <t>BMEVIAUMA13</t>
  </si>
  <si>
    <t>Fenntartható energetika villamos rendszerei</t>
  </si>
  <si>
    <t>BMEVIVEMA02</t>
  </si>
  <si>
    <t>2018-2019. tavasz</t>
  </si>
  <si>
    <t>Mesterséges intelligencia sakkban</t>
  </si>
  <si>
    <t>Artifical Intelligence in Chess</t>
  </si>
  <si>
    <t>https://diplomaterv.vik.bme.hu/hu/Go/Theses/Mesterseges-intelligencia-sakkban/SupervisorEdit</t>
  </si>
  <si>
    <t>Mesterséges intelligencia fejlesztése FPS játékos viselkedésének szimulálására</t>
  </si>
  <si>
    <t>Development of AI that simulates behavior of real person in first person shooter</t>
  </si>
  <si>
    <t>https://diplomaterv.vik.bme.hu/hu/Go/Theses/Mesterseges-intelligencia-fejlesztese-FPS/SupervisorEdit</t>
  </si>
  <si>
    <t>Szkriptelt és gépi tanulás alapú mesterséges intelligencia ágensek összehasonlítása Starcraft II játékban</t>
  </si>
  <si>
    <t>Comparison of fully scripted and machine learning based AI agents in Starcraft II game</t>
  </si>
  <si>
    <t>https://diplomaterv.vik.bme.hu/hu/Go/Theses/Szkriptelt-es-gepi-tanulas-alapu-mesterseges/SupervisorEdit</t>
  </si>
  <si>
    <t>Elektromos hajtású Formula Student versenyautó önvezető rendszer integrálására alkalmas  elektronikai rendszertervének kidolgozása</t>
  </si>
  <si>
    <t>Electrical System Design for Electrical Formula Student Racecar with Autonomous System Integration</t>
  </si>
  <si>
    <t>https://diplomaterv.vik.bme.hu/hu/Go/Theses/Elektromos-hajtasu-Formula-Student-versenyauto/SupervisorEdit</t>
  </si>
  <si>
    <t>Borbaráti kör webalkalmazásának fejlesztése NodeJS technológiával</t>
  </si>
  <si>
    <t>Building a web application using NodeJS</t>
  </si>
  <si>
    <t>https://diplomaterv.vik.bme.hu/hu/Go/Theses/Borbarati-kor-webalkalmazasanak-fejlesztese/SupervisorEdit</t>
  </si>
  <si>
    <t>Többfunkciós teljesítmény-átalakító irányító szoftverének és HIL szimulátorának tervezése</t>
  </si>
  <si>
    <t>Development of the Control Software and HIL Simulator of a Multifunction Power Converter</t>
  </si>
  <si>
    <t>https://diplomaterv.vik.bme.hu/hu/Go/Theses/Tobbfunkcios-teljesitmenyatalakito-iranyito1/SupervisorEdit</t>
  </si>
  <si>
    <t>Okos otthon központi egység Raspberry Pi kártyaszámítógéppel</t>
  </si>
  <si>
    <t>Raspberry Pi based smart home central unit</t>
  </si>
  <si>
    <t>https://diplomaterv.vik.bme.hu/hu/Go/Theses/Okos-otthon-kozponti-egyseg-Raspberry-Pi/SupervisorEdit</t>
  </si>
  <si>
    <t>Recept kezelő webes alkalmazás készítése</t>
  </si>
  <si>
    <t>Building a recipe managing web application</t>
  </si>
  <si>
    <t>https://diplomaterv.vik.bme.hu/hu/Go/Theses/Recept-kezelo-webes-alkalmazas-keszitese/SupervisorEdit</t>
  </si>
  <si>
    <t>Aktív marker követés és lokalizáció képfeldolgozással</t>
  </si>
  <si>
    <t>Active Marker Tracking using Image Processing</t>
  </si>
  <si>
    <t>https://diplomaterv.vik.bme.hu/hu/Go/Theses/Aktiv-marker-kovetes-es-lokalizacio/SupervisorEdit</t>
  </si>
  <si>
    <t>Kevert valóság felhasználása ipari környezetben</t>
  </si>
  <si>
    <t>Application of Mixed Reality in industrial environment</t>
  </si>
  <si>
    <t>https://diplomaterv.vik.bme.hu/hu/Go/Theses/Kevert-valosag-felhasznalasa-ipari-kornyezetben/SupervisorEdit</t>
  </si>
  <si>
    <t>Biztonsági megoldások vizsgálata felhő platformon</t>
  </si>
  <si>
    <t>The analysis of security solutions on cloud platform</t>
  </si>
  <si>
    <t>https://diplomaterv.vik.bme.hu/hu/Go/Theses/Biztonsagi-megoldasok-vizsgalata-felho/SupervisorEdit</t>
  </si>
  <si>
    <t>Dr. Majzik István</t>
  </si>
  <si>
    <t>-</t>
  </si>
  <si>
    <t>Dr. Iváncsy Tamás</t>
  </si>
  <si>
    <t>Dr. Kiss István</t>
  </si>
  <si>
    <t>igen</t>
  </si>
  <si>
    <t>vill</t>
  </si>
  <si>
    <t>Dr. Aszódi Attila</t>
  </si>
  <si>
    <t>dipterv portál szerint Simon Csaba</t>
  </si>
  <si>
    <t>Dr. Gulyás Gábor György</t>
  </si>
  <si>
    <t xml:space="preserve">20, 24, ok, 25 du, 19.  bizonytalan </t>
  </si>
  <si>
    <t>25 de, ha nagyon kell 24, 26</t>
  </si>
  <si>
    <t>24 jó, 17-I héten külföld</t>
  </si>
  <si>
    <t>19, ne túl korán</t>
  </si>
  <si>
    <t>17du, 25du, ha lehet, kora délután</t>
  </si>
  <si>
    <t>20du, 18 du</t>
  </si>
  <si>
    <t>Magdics Milán</t>
  </si>
  <si>
    <t>18 10:30-ig, 19 1300-ig, 20 ok</t>
  </si>
  <si>
    <t>Holczer Tamás is tud</t>
  </si>
  <si>
    <t>Fehér Béla is tud</t>
  </si>
  <si>
    <t xml:space="preserve">Veszprémi Károly ill. Göcsei Gábor </t>
  </si>
  <si>
    <t xml:space="preserve">24, 25 12-ig, </t>
  </si>
  <si>
    <t>25, 26, első vizsga</t>
  </si>
  <si>
    <t>24-I hét jobb, minden jó</t>
  </si>
  <si>
    <t>20, 26, lehetőleg DE</t>
  </si>
  <si>
    <t>június 20. délután.</t>
  </si>
  <si>
    <t>veszpremi.karoly@vet.bme.hu</t>
  </si>
  <si>
    <t>gocsei.gabor@vet.bme.hu</t>
  </si>
  <si>
    <t>26-án délután jó. 14.00-17.00 között.</t>
  </si>
  <si>
    <t>24, 20, 26, 17 - du</t>
  </si>
  <si>
    <t>Veréb Szabolcs</t>
  </si>
  <si>
    <t>Szemenyei Márton a felelős</t>
  </si>
  <si>
    <t>Ádám Tibor</t>
  </si>
  <si>
    <t>Agócs Ferenc</t>
  </si>
  <si>
    <t>Antal Detre</t>
  </si>
  <si>
    <t>Babud Bence</t>
  </si>
  <si>
    <t>Babud Lia Erika</t>
  </si>
  <si>
    <t>Bacskay Viktor Róbert</t>
  </si>
  <si>
    <t>Bagi Márton</t>
  </si>
  <si>
    <t>Bakos Bálint</t>
  </si>
  <si>
    <t>Balogh Beatrix</t>
  </si>
  <si>
    <t>Balogh Tímea</t>
  </si>
  <si>
    <t>Baran Gábor Benjamin</t>
  </si>
  <si>
    <t>Baranyai Gergely</t>
  </si>
  <si>
    <t>Baross Anna</t>
  </si>
  <si>
    <t>Bató Nóra</t>
  </si>
  <si>
    <t>Bede Fülöp</t>
  </si>
  <si>
    <t>Bedő Bence</t>
  </si>
  <si>
    <t>Bérces Máté</t>
  </si>
  <si>
    <t>Berta Balázs</t>
  </si>
  <si>
    <t>Bial Bence</t>
  </si>
  <si>
    <t>Bíró Péter</t>
  </si>
  <si>
    <t>Boda Ákos</t>
  </si>
  <si>
    <t>Január 9-én felvételizek Debrecenben, így kérem ne ezen a napon osszanak be!</t>
  </si>
  <si>
    <t>Bodnár Kevin</t>
  </si>
  <si>
    <t>Böjtös Vivien</t>
  </si>
  <si>
    <t>Borsy Béla</t>
  </si>
  <si>
    <t>Braun Márton Szabolcs</t>
  </si>
  <si>
    <t>Buari Ádám</t>
  </si>
  <si>
    <t>Csáki Szabina</t>
  </si>
  <si>
    <t>Csányi Marcell Péter</t>
  </si>
  <si>
    <t>Cseuz Áron</t>
  </si>
  <si>
    <t>Csikós András Ármin</t>
  </si>
  <si>
    <t>Csordás Márk</t>
  </si>
  <si>
    <t>Czap Balázs</t>
  </si>
  <si>
    <t>Január 14-étől 17-éig külföldi konferencián veszek részt, azokon a napokon nem tudok részt venni a záróvizsgán</t>
  </si>
  <si>
    <t>Czetter Gábor Péter</t>
  </si>
  <si>
    <t>Dávid Ádám</t>
  </si>
  <si>
    <t>Deák Dávid</t>
  </si>
  <si>
    <t>Dilong Sándor András</t>
  </si>
  <si>
    <t>Dobos Olivér Asztrik</t>
  </si>
  <si>
    <t>Dóka Balázs</t>
  </si>
  <si>
    <t>Dokupil Bence</t>
  </si>
  <si>
    <t>Édelmayer Donát</t>
  </si>
  <si>
    <t>Egyed Tamás Barnabás</t>
  </si>
  <si>
    <t>Elek Dániel</t>
  </si>
  <si>
    <t>Érdi-Krausz Gábor Márk</t>
  </si>
  <si>
    <t>Erdős Szilvia</t>
  </si>
  <si>
    <t>Fábián István</t>
  </si>
  <si>
    <t>Gazdaságinformatikus, valamint Műszaki menedzser mesterképzésre is jelentkeztem, kérem, a felvételik napján ne osszanak be védésre.</t>
  </si>
  <si>
    <t>Faragó Kornél</t>
  </si>
  <si>
    <t>Farkas Gergő</t>
  </si>
  <si>
    <t>Fehér Ágnes</t>
  </si>
  <si>
    <t>Fényes Balázs</t>
  </si>
  <si>
    <t>Fi Ákos</t>
  </si>
  <si>
    <t>Fodor Árpád</t>
  </si>
  <si>
    <t>Fodor Gábor Dániel</t>
  </si>
  <si>
    <t>Fónad Péter Csaba</t>
  </si>
  <si>
    <t>Fortágh Dávid</t>
  </si>
  <si>
    <t>Freisinberger Kristóf</t>
  </si>
  <si>
    <t>Frontó András Levente</t>
  </si>
  <si>
    <t>G. Varga Gábor</t>
  </si>
  <si>
    <t>Gál Norbert</t>
  </si>
  <si>
    <t>Garai Richárd</t>
  </si>
  <si>
    <t>Gáspár Vilmos</t>
  </si>
  <si>
    <t>Gema Szabolcs</t>
  </si>
  <si>
    <t>Gémes Kinga Andrea</t>
  </si>
  <si>
    <t>Gergely Tamás</t>
  </si>
  <si>
    <t>1. egészségügyi mérnök képzésre is jelentkeztem, kérem, a felvételi napján ne osszanak be védésre</t>
  </si>
  <si>
    <t>Girgász Péter Ákos</t>
  </si>
  <si>
    <t>Gonda-Nagy Anetta</t>
  </si>
  <si>
    <t>Gracza Dávid</t>
  </si>
  <si>
    <t>Gyárfás Gábor</t>
  </si>
  <si>
    <t>Győri-Molnár Bence Soma</t>
  </si>
  <si>
    <t>Háber Kinga</t>
  </si>
  <si>
    <t>1) A PTE TTK-ra jelentkeztem gazd info mesterképzésre, ha minden igaz január 6-án van a szakmai és motivációs elbeszélgetés</t>
  </si>
  <si>
    <t>Hagymási Réka</t>
  </si>
  <si>
    <t>Hambuch Konrád</t>
  </si>
  <si>
    <t>Hargitai Tamás</t>
  </si>
  <si>
    <t>Hassan Khalid</t>
  </si>
  <si>
    <t>Záróvizsgát szeretném szóbeli formában teljesíteni. Már jelentkeztem a FB elnöknél.</t>
  </si>
  <si>
    <t>He Jiaxing</t>
  </si>
  <si>
    <t>Horváth András</t>
  </si>
  <si>
    <t>Horváth András Zoltán</t>
  </si>
  <si>
    <t>Horváth Dénes</t>
  </si>
  <si>
    <t>Horváth Gergely</t>
  </si>
  <si>
    <t>Hübner Krisztián</t>
  </si>
  <si>
    <t>Hunyady Csaba</t>
  </si>
  <si>
    <t>Huszti Martin Zoltán</t>
  </si>
  <si>
    <t>Iharosi Csaba</t>
  </si>
  <si>
    <t>Nincs más vizsgám hátra, ezért szeretnék minél előbb védeni</t>
  </si>
  <si>
    <t>Jáhn Erik</t>
  </si>
  <si>
    <t>Juhász Marcell Ferenc</t>
  </si>
  <si>
    <t>K. Szabó András Miklós</t>
  </si>
  <si>
    <t>Kapitány Erik</t>
  </si>
  <si>
    <t>Kárpáti Zoltán</t>
  </si>
  <si>
    <t>Karz Gergely Jakab</t>
  </si>
  <si>
    <t>Kása Barnabás Máté</t>
  </si>
  <si>
    <t>Kasperkievicz Bence</t>
  </si>
  <si>
    <t>Kássa Kristóf Péter</t>
  </si>
  <si>
    <t>Kékesi Dávid</t>
  </si>
  <si>
    <t>Kelbakiani Irakli</t>
  </si>
  <si>
    <t xml:space="preserve">Hi, I will submit my thesis this semester. I will take 2 final oral exams in the second half of January (2020). I will have an exam in the course: Space Technology on 1/23/2020, I would like to take final exams after it.  </t>
  </si>
  <si>
    <t>Kelemen Norbert</t>
  </si>
  <si>
    <t>Kerekes Richárd</t>
  </si>
  <si>
    <t>Kiséry Máté Soma</t>
  </si>
  <si>
    <t>Kiss Gergely</t>
  </si>
  <si>
    <t>Kiss Sarolta</t>
  </si>
  <si>
    <t>Kisteleki Gergely</t>
  </si>
  <si>
    <t>Koppa Péter Kornél</t>
  </si>
  <si>
    <t>Kovács István</t>
  </si>
  <si>
    <t>Kovács Tibor</t>
  </si>
  <si>
    <t xml:space="preserve">korábbi félévben már sikeresen védtem és kapcsolódó tárgy záróvizsgáztam, csak az írásbeli záróvizsgát pótolom ebben a félévben  </t>
  </si>
  <si>
    <t>Kozák Ágota Boglárka</t>
  </si>
  <si>
    <t>Krausz Zsolt</t>
  </si>
  <si>
    <t>Krizsán Levente Csaba</t>
  </si>
  <si>
    <t>Kulacs Péter</t>
  </si>
  <si>
    <t>Kurdi Gergely Botond</t>
  </si>
  <si>
    <t>Kurovszky Robin Richárd</t>
  </si>
  <si>
    <t>Lakatos Dániel</t>
  </si>
  <si>
    <t>Laki Dávid</t>
  </si>
  <si>
    <t>Lami Edina</t>
  </si>
  <si>
    <t>László Robert Ferenc</t>
  </si>
  <si>
    <t>Latinovits Antal</t>
  </si>
  <si>
    <t>Lefebvre Viktor</t>
  </si>
  <si>
    <t>Leicht Ferenc Viktor</t>
  </si>
  <si>
    <t>Lénárt Levente Győző</t>
  </si>
  <si>
    <t>Lizák Richárd</t>
  </si>
  <si>
    <t>Lőrincz Balázs Péter</t>
  </si>
  <si>
    <t>Ludman Áron Tamás</t>
  </si>
  <si>
    <t>Magyar Bence</t>
  </si>
  <si>
    <t>Majkut Kristóf</t>
  </si>
  <si>
    <t>Maráz Márton</t>
  </si>
  <si>
    <t>Márki-Zay Ferenc</t>
  </si>
  <si>
    <t>A szakdolgozatomat az előző félévben leadtam, és a közös írásbeli záróvizsgát is sikeresen teljesítettem (ezért is jelöltem be azt hogy írásbelizni nem fogok), viszont egy nem szakirányos tárgyból nem tudtam időre levizsgázni, így azt a vizsgát a mostani vizsgaidőszakban fogom teljesíteni, majd ezután szeretném a szóbeli védést is megcsinálni. Nem megyek MSc-re, számomra nem sürgős a szóbeli védés. Sőt, mivel még előtte az abszolutóriumot is meg kell szereznem a másik vizsgával, amennyiben egy későbbi időpontra (január 20 után esetleg?) tudnának beosztani védésre, azt hálásan megköszönném. Előre is köszönöm a segítséget!</t>
  </si>
  <si>
    <t>Márkus László</t>
  </si>
  <si>
    <t>Matusek Márton</t>
  </si>
  <si>
    <t>Megyeri Balázs</t>
  </si>
  <si>
    <t>Mehdi Houssam</t>
  </si>
  <si>
    <t>Menich Péter</t>
  </si>
  <si>
    <t>Móczár Dávid</t>
  </si>
  <si>
    <t>Morvai Dániel</t>
  </si>
  <si>
    <t>Mózs Barnabás</t>
  </si>
  <si>
    <t>Muraközy Nóra Gyopár</t>
  </si>
  <si>
    <t>Nagy Bence Zsigmond</t>
  </si>
  <si>
    <t>Nagy Marcell</t>
  </si>
  <si>
    <t>Leadtam kérelmet szóbeli záróvizsgára, bár ennek még nincs eredménye.</t>
  </si>
  <si>
    <t>Nagy Nikolett</t>
  </si>
  <si>
    <t>Nagy Péter Géza</t>
  </si>
  <si>
    <t>Nagy Péter Szabolcs</t>
  </si>
  <si>
    <t>Január 14-17 között külföldi konferencián leszek, így akkor sajnos nem tudok a védésen részt venni.</t>
  </si>
  <si>
    <t>Novák Natália</t>
  </si>
  <si>
    <t>Nyakas Péter</t>
  </si>
  <si>
    <t>Ogundero Olusegun Michael</t>
  </si>
  <si>
    <t>Oszlányi Zsolt</t>
  </si>
  <si>
    <t>Palatinszky Dániel Gábor</t>
  </si>
  <si>
    <t>Páli Márton</t>
  </si>
  <si>
    <t>Palkovics Gábor</t>
  </si>
  <si>
    <t>Paluska Marcell</t>
  </si>
  <si>
    <t>Gazdaságinformatikus képzésre is jelentkeztem, ezért kérem a felvételi napján ne osszanak be védésre.</t>
  </si>
  <si>
    <t>Pammer Áron</t>
  </si>
  <si>
    <t>Január 14-től 17-ig külföldi konferencián leszek.  Január 20-tól 24-ig szintén, de ha nagyon szükséges, akkor a 23 és 24-ét meg tudom oldani.    Köszönöm!</t>
  </si>
  <si>
    <t>Pap Edina</t>
  </si>
  <si>
    <t>Pap Ervin</t>
  </si>
  <si>
    <t>Papp Bence</t>
  </si>
  <si>
    <t>Papp Kristóf Szabolcs</t>
  </si>
  <si>
    <t>Papp Lilla</t>
  </si>
  <si>
    <t>Papp Tamás József</t>
  </si>
  <si>
    <t>Pasics Richárd</t>
  </si>
  <si>
    <t>A tanszéken doktorandusz is vagyok, így a titkársági beosztásommal együtt válasszák ki a megfelelő időpontot.</t>
  </si>
  <si>
    <t>Patyi Gábor</t>
  </si>
  <si>
    <t>Petró Máté Mihály</t>
  </si>
  <si>
    <t>Pintér Benedek</t>
  </si>
  <si>
    <t>Pleesz Hanna</t>
  </si>
  <si>
    <t>Poduszló Kristóf Hunor</t>
  </si>
  <si>
    <t>Ponekker Patrik</t>
  </si>
  <si>
    <t>Pozsár József</t>
  </si>
  <si>
    <t>Pribelszki Levente</t>
  </si>
  <si>
    <t>Rácz Boldizsár János</t>
  </si>
  <si>
    <t>Ramács Gábor</t>
  </si>
  <si>
    <t>Rózsavölgyi Károly Róbert</t>
  </si>
  <si>
    <t>Ruszkabányai Ákos</t>
  </si>
  <si>
    <t>Salánki Judit</t>
  </si>
  <si>
    <t>Sándor Viktória</t>
  </si>
  <si>
    <t>Sári László</t>
  </si>
  <si>
    <t>Schőberl Krisztián</t>
  </si>
  <si>
    <t>Siket Melinda Tekla</t>
  </si>
  <si>
    <t>Simon Áron</t>
  </si>
  <si>
    <t>Simonek Péter</t>
  </si>
  <si>
    <t>Somos Bence</t>
  </si>
  <si>
    <t>Soós Roland</t>
  </si>
  <si>
    <t>Soós Sarolta</t>
  </si>
  <si>
    <t>Gazdaságinformatikus MSc képzésre is jelentkeztem, így a felvételi napján (január 8.) kérem, ne osszanak be védésre.</t>
  </si>
  <si>
    <t>Stermeczki Boglár Ágnes</t>
  </si>
  <si>
    <t>Szabó Dóra</t>
  </si>
  <si>
    <t>Kulfoldon tartozkodom, ha lehetseges, szeretnem a beosztasomat minel hamarabb megkapni, hogy a hazautat meg tudjam idoben szervezni.</t>
  </si>
  <si>
    <t>Szalai Dávid</t>
  </si>
  <si>
    <t>Szalkai Krisztián Farkas</t>
  </si>
  <si>
    <t>Szalóky Ádám</t>
  </si>
  <si>
    <t>Szántó Dávid Gergely</t>
  </si>
  <si>
    <t>Szemán Bence</t>
  </si>
  <si>
    <t>Szigeti Blanka</t>
  </si>
  <si>
    <t>Szigeti Soma</t>
  </si>
  <si>
    <t>Szilágyi Norbert Renátó</t>
  </si>
  <si>
    <t>Szlovák Máté Ákos</t>
  </si>
  <si>
    <t>Szőke Viktor</t>
  </si>
  <si>
    <t>Szövő Roland</t>
  </si>
  <si>
    <t>Szücs Cintia Lia</t>
  </si>
  <si>
    <t>Szücs József</t>
  </si>
  <si>
    <t>Szücs Pálma Zita</t>
  </si>
  <si>
    <t>Takács Norbert</t>
  </si>
  <si>
    <t>A mintatanterv (MSc) által előírt haladást követve ebben a félévben még egy kötelező vizsgás tantárgyam van (Mérnöki menedzsment - vitmmb03). A tárgyból a pótlási héten csütörtökön (dec. 19.) elővizsgát tartanak. míg az első vizsga január 9-én kerül megtartásra. Ha lehetne egy kérésem, akkor a záróvizsgát január második felére kérném, hogy addigra biztosan megszerezzem a jegyet a tárgyból, amivel megszerezném az abszolutóriumot, ami szükséges.</t>
  </si>
  <si>
    <t>Takács Tamara Beáta</t>
  </si>
  <si>
    <t>gazdaságinformatikus mérnök képzésre is jelentkeztem, kérem, a felvételi napján ne osszanak be védésre</t>
  </si>
  <si>
    <t>Tamás Kornél</t>
  </si>
  <si>
    <t>Tautz Szilveszter</t>
  </si>
  <si>
    <t>Tihn Martin</t>
  </si>
  <si>
    <t>Tisza Ádám</t>
  </si>
  <si>
    <t>Tokaji András Marcell</t>
  </si>
  <si>
    <t>Tolnai Márk</t>
  </si>
  <si>
    <t>Tomcsányi Gergely</t>
  </si>
  <si>
    <t>Toplak Balázs</t>
  </si>
  <si>
    <t>Toppantó Tamás</t>
  </si>
  <si>
    <t>Torma Szabolcs</t>
  </si>
  <si>
    <t>Tóth Dániel Péter</t>
  </si>
  <si>
    <t>Tóth Endre</t>
  </si>
  <si>
    <t>Tóth Judit</t>
  </si>
  <si>
    <t>Tóth Katalin</t>
  </si>
  <si>
    <t>Tóth Péter István</t>
  </si>
  <si>
    <t>Turnyánszki Tamás Adrián</t>
  </si>
  <si>
    <t>Ugrin Dániel</t>
  </si>
  <si>
    <t>Ujhelyi Benedek</t>
  </si>
  <si>
    <t>Előző félévben sikeres írásbeli záróvizsgám volt.</t>
  </si>
  <si>
    <t>Urbán Norbert</t>
  </si>
  <si>
    <t>Varga Dávid</t>
  </si>
  <si>
    <t>Varga Márton András</t>
  </si>
  <si>
    <t>Varga Szabolcs</t>
  </si>
  <si>
    <t>Várhegyi Balázs Zsolt</t>
  </si>
  <si>
    <t>Végvári Vilmos</t>
  </si>
  <si>
    <t>Veszelovszki Soma</t>
  </si>
  <si>
    <t>Villányi Máté László</t>
  </si>
  <si>
    <t>Vizi Előd</t>
  </si>
  <si>
    <t>Zalavári Márton</t>
  </si>
  <si>
    <t>Zöld Máté</t>
  </si>
  <si>
    <t>Zolnai László Viktor</t>
  </si>
  <si>
    <t>Zsakó Ágnes</t>
  </si>
  <si>
    <t>gazdaságinformatikus / egészségügyi mérnök képzésre is jelentkeztem, kérem, a felvételi napján ne osszanak be védésre</t>
  </si>
  <si>
    <t>Zsámboki András Nándor</t>
  </si>
  <si>
    <t>Parancssoros felhasználói felület fejlesztési keretrendszer</t>
  </si>
  <si>
    <t>Command line user interface development framework</t>
  </si>
  <si>
    <t>https://diplomaterv.vik.bme.hu/hu/Go/Theses/Parancssoros-felhasznaloi-felulet-fejlesztesi/SupervisorEdit</t>
  </si>
  <si>
    <t>2019-2020. ősz</t>
  </si>
  <si>
    <t>Kiterjeszthető fájlkezelő alkalmazás készítése UWP platformon</t>
  </si>
  <si>
    <t>Developing an extensible file manager application with UWP</t>
  </si>
  <si>
    <t>https://diplomaterv.vik.bme.hu/hu/Go/Theses/Kiterjesztheto-fajlkezelo-alkalmazas-keszitese2/SupervisorEdit</t>
  </si>
  <si>
    <t>Vállalati eseményszervező alkalmazás fejlesztése és adminisztrációs rendszer készítése</t>
  </si>
  <si>
    <t>Developing an enterprise event organization platform and creating an administration system</t>
  </si>
  <si>
    <t>https://diplomaterv.vik.bme.hu/hu/Go/Theses/Vallalati-esemenyszervezo-alkalmazas/SupervisorEdit</t>
  </si>
  <si>
    <t>Gépírás tanítás támogatása adaptív módszerrel</t>
  </si>
  <si>
    <t>Building an application for adaptive teaching of shorthand-typing</t>
  </si>
  <si>
    <t>https://diplomaterv.vik.bme.hu/hu/Go/Theses/Gepiras-tanitas-tamogatasa-adaptiv-modszerrel1/SupervisorEdit</t>
  </si>
  <si>
    <t>Bírálói modul fejlesztése .NET Core alapú záróvizsga-szervező portálhoz</t>
  </si>
  <si>
    <t>Development of a reviewer module for a NET Core based exam-management portal</t>
  </si>
  <si>
    <t>https://diplomaterv.vik.bme.hu/hu/Go/Theses/Biraloi-modul-fejlesztese-NET-Core-alapu/SupervisorEdit</t>
  </si>
  <si>
    <t>Mozifilm információs mobil alkalmazás készítése</t>
  </si>
  <si>
    <t>Building a movie information mobile application</t>
  </si>
  <si>
    <t>https://diplomaterv.vik.bme.hu/hu/Go/Theses/Mozifilm-informacios-mobil-alkalmazas-keszitese/SupervisorEdit</t>
  </si>
  <si>
    <t>Edzéstámogató rendszer megvalósítása modern webes technológiák felhasználásával</t>
  </si>
  <si>
    <t>Implementing a workout management framework using modern web technologies</t>
  </si>
  <si>
    <t>https://diplomaterv.vik.bme.hu/hu/Go/Theses/Edzestamogato-rendszer-megvalositasa-modern/SupervisorEdit</t>
  </si>
  <si>
    <t>Foglalási rendszer megvalósítása .NET Core és Angular környezetben</t>
  </si>
  <si>
    <t>Implementing a reservation system based on .NET Core and Angular</t>
  </si>
  <si>
    <t>https://diplomaterv.vik.bme.hu/hu/Go/Theses/Foglalasi-rendszer-megvalositasa-NET-Core-es/SupervisorEdit</t>
  </si>
  <si>
    <t>Procedurálisan generált játékvilág készítése C++ nyelven</t>
  </si>
  <si>
    <t>Creating procedurally generated game worlds in C++</t>
  </si>
  <si>
    <t>https://diplomaterv.vik.bme.hu/hu/Go/Theses/Proceduralisan-generalt-jatekvilag-keszitese/SupervisorEdit</t>
  </si>
  <si>
    <t>Online aláíráshitelesítési módszerek vizsgálata</t>
  </si>
  <si>
    <t>Study of online signature verification algorithms</t>
  </si>
  <si>
    <t>https://diplomaterv.vik.bme.hu/hu/Go/Theses/Online-alairashitelesitesi-modszerek-vizsgalata/SupervisorEdit</t>
  </si>
  <si>
    <t>Járóbeteg adminisztrációs rendszer fejlesztése</t>
  </si>
  <si>
    <t>Developing an Outpatient Administration System</t>
  </si>
  <si>
    <t>https://diplomaterv.vik.bme.hu/hu/Go/Theses/Jarobeteg-adminisztracios-rendszer-fejlesztese/SupervisorEdit</t>
  </si>
  <si>
    <t>Beosztástervezési kihívások megoldása .NET környezetben</t>
  </si>
  <si>
    <t>Scheduling challenges in .NET environment</t>
  </si>
  <si>
    <t>https://diplomaterv.vik.bme.hu/hu/Go/Theses/Beosztastervezesi-kihivasok-megoldasa-NET/SupervisorEdit</t>
  </si>
  <si>
    <t>VR kliens fejlesztése prezentációs képességek javítására</t>
  </si>
  <si>
    <t>Improving presentation skills using VR</t>
  </si>
  <si>
    <t>https://diplomaterv.vik.bme.hu/hu/Go/Theses/VR-kliens-fejlesztese-prezentacios-kepessegek/SupervisorEdit</t>
  </si>
  <si>
    <t>Állatorvosi rendszer frontendjének kifejlesztése</t>
  </si>
  <si>
    <t>Implementing the frontend of a veterinary management system</t>
  </si>
  <si>
    <t>https://diplomaterv.vik.bme.hu/hu/Go/Theses/Allatorvosi-rendszer-frontendjenek/SupervisorEdit</t>
  </si>
  <si>
    <t>Internet szolgáltatások és alkalmazások</t>
  </si>
  <si>
    <t>Intelligens FPGA alapú kommunikációs eszköz fejlesztése</t>
  </si>
  <si>
    <t>Development of a Smart FPGA Based Communication Device</t>
  </si>
  <si>
    <t>https://diplomaterv.vik.bme.hu/hu/Go/Theses/Intelligens-FPGA-alapu-kommunikacios-eszkoz/SupervisorEdit</t>
  </si>
  <si>
    <t>Valósidejű kamerakép-feldolgozás FPGA-val</t>
  </si>
  <si>
    <t>Real-Time Camera Image Processing with FPGA</t>
  </si>
  <si>
    <t>https://diplomaterv.vik.bme.hu/hu/Go/Theses/Valosideju-kamerakepfeldolgozas-FPGAval/SupervisorEdit</t>
  </si>
  <si>
    <t>Szigetüzemű inverter tervezése</t>
  </si>
  <si>
    <t>Gridforming inverter development</t>
  </si>
  <si>
    <t>https://diplomaterv.vik.bme.hu/hu/Go/Theses/Szigetuzemu-inverter-tervezese/SupervisorEdit</t>
  </si>
  <si>
    <t>Dinamikus környezetben történő navigációs eljárások fejlesztése intelligens járműmodellhez</t>
  </si>
  <si>
    <t>Development of Navigation Methods in Dynamic Environment for an Intelligent Model Car</t>
  </si>
  <si>
    <t>https://diplomaterv.vik.bme.hu/hu/Go/Theses/Dinamikus-kornyezetben-torteno-navigacios/SupervisorEdit</t>
  </si>
  <si>
    <t>Aktív markerek fejlesztése valósidejű kamerás követéshez</t>
  </si>
  <si>
    <t>Development of Active Markers for Real-Time Camera Based Localization</t>
  </si>
  <si>
    <t>https://diplomaterv.vik.bme.hu/hu/Go/Theses/Aktiv-markerek-fejlesztese-valosideju-kameras/SupervisorEdit</t>
  </si>
  <si>
    <t>Záróvizsga szervező portál bővítése</t>
  </si>
  <si>
    <t>Extension of a final exam management portal</t>
  </si>
  <si>
    <t>https://diplomaterv.vik.bme.hu/hu/Go/Theses/Zarovizsga-szervezo-portal-bovitese/SupervisorEdit</t>
  </si>
  <si>
    <t>Futball tippjáték portál megvalósítása</t>
  </si>
  <si>
    <t>Implementing a football tip portal</t>
  </si>
  <si>
    <t>https://diplomaterv.vik.bme.hu/hu/Go/Theses/Futball-tippjatek-portal-megvalositasa/SupervisorEdit</t>
  </si>
  <si>
    <t>Nyílt forráskódú projekt publikus felületeinek kezelése</t>
  </si>
  <si>
    <t>Management of public user interfaces of an open source project</t>
  </si>
  <si>
    <t>https://diplomaterv.vik.bme.hu/hu/Go/Theses/Nyilt-forraskodu-projekt-publikus-feluleteinek/SupervisorEdit</t>
  </si>
  <si>
    <t>Állatorvosi rendszer fejlesztése</t>
  </si>
  <si>
    <t>Implementing a veterinary management system</t>
  </si>
  <si>
    <t>https://diplomaterv.vik.bme.hu/hu/Go/Theses/Allatorvosi-rendszer-fejlesztese/SupervisorEdit</t>
  </si>
  <si>
    <t>Stratégiai játékszimulátor fejlesztése</t>
  </si>
  <si>
    <t>Strategy Game Simulator Development</t>
  </si>
  <si>
    <t>https://diplomaterv.vik.bme.hu/hu/Go/Theses/Strategiai-jatekszimulator-fejlesztese/SupervisorEdit</t>
  </si>
  <si>
    <t>Multimédiás Telefon Applikációs Szerver (MTAS) csomagoló és verziókövető rendszer (MIDAS) refaktorálása</t>
  </si>
  <si>
    <t>Refactoring Multimedia Telephony Application Server (MTAS) packer and version control system (MIDAS)</t>
  </si>
  <si>
    <t>https://diplomaterv.vik.bme.hu/hu/Go/Theses/Multimedias-Telefon-Applikacios-Szerver-MTAS/SupervisorEdit</t>
  </si>
  <si>
    <t>Házi feladatok ellenőrzése Docker-konténerek segítségével</t>
  </si>
  <si>
    <t>Automated evaluation of homeworks based on Docker-containers</t>
  </si>
  <si>
    <t>https://diplomaterv.vik.bme.hu/hu/Go/Theses/Hazi-feladatok-ellenorzese-Dockerkontenerek/SupervisorEdit</t>
  </si>
  <si>
    <t>Adatpiac megoldások vizsgálata</t>
  </si>
  <si>
    <t>Analysis of data mart solutions</t>
  </si>
  <si>
    <t>https://diplomaterv.vik.bme.hu/hu/Go/Theses/Adatpiac-megoldasok-vizsgalata/SupervisorEdit</t>
  </si>
  <si>
    <t>Szöveggenerálás dependenciagráfokból beágyazott reguláris fa-nyelvtanokkal</t>
  </si>
  <si>
    <t>Surface realisation using Interpreted Regular Tree Grammars</t>
  </si>
  <si>
    <t>https://diplomaterv.vik.bme.hu/hu/Go/Theses/Szoveggeneralas-dependenciagrafokbol/SupervisorEdit</t>
  </si>
  <si>
    <t>Számítógépes hálózat optimalizálása valósidejű adatok alapján</t>
  </si>
  <si>
    <t>Network optimalization based on realtime data</t>
  </si>
  <si>
    <t>https://diplomaterv.vik.bme.hu/hu/Go/Theses/Szamitogepes-halozat-optimalizalasa-valosideju/SupervisorEdit</t>
  </si>
  <si>
    <t>Házi feladatok ellenőrzésére szolgáló Electron.NET alapú alkalmazás fejlesztése</t>
  </si>
  <si>
    <t>Developing an Electron.NET application for the automated evaluation of homeworks</t>
  </si>
  <si>
    <t>https://diplomaterv.vik.bme.hu/hu/Go/Theses/Hazi-feladatok-ellenorzesere-szolgalo-Electron/SupervisorEdit</t>
  </si>
  <si>
    <t>Tanulmányi rendszer fejlesztése Android platformra</t>
  </si>
  <si>
    <t>Development of educational system on Android platform</t>
  </si>
  <si>
    <t>https://diplomaterv.vik.bme.hu/hu/Go/Theses/Tanulmanyi-rendszer-fejlesztese-Android/SupervisorEdit</t>
  </si>
  <si>
    <t>Adminisztratív és kapcsolattartó webalkalmazás fejlesztése Spring és Angular segítségével</t>
  </si>
  <si>
    <t>Developing an administrative and contact web application with Spring and Angular</t>
  </si>
  <si>
    <t>https://diplomaterv.vik.bme.hu/hu/Go/Theses/Adminisztrativ-es-kapcsolattarto-webalkalmazas/SupervisorEdit</t>
  </si>
  <si>
    <t>Mesterséges Intelligencia Implementálása 2D RPG Játékba</t>
  </si>
  <si>
    <t>Artificial Intelligence Implementation for a 2D RPG Game</t>
  </si>
  <si>
    <t>https://diplomaterv.vik.bme.hu/hu/Go/Theses/Mesterseges-Intelligencia-Implementalasa-2D/SupervisorEdit</t>
  </si>
  <si>
    <t>Automatikus szobanövény gondozó rendszer</t>
  </si>
  <si>
    <t>Automatic houseplant care system</t>
  </si>
  <si>
    <t>https://diplomaterv.vik.bme.hu/hu/Go/Theses/Automatikus-szobanoveny-gondozo-rendszer/SupervisorEdit</t>
  </si>
  <si>
    <t>Kiterjeszthető társasjáték keretrendszer fejlesztése ASP.NET Core platformra</t>
  </si>
  <si>
    <t>Developing an Extensible Boardgame Framework using ASP.NET Core</t>
  </si>
  <si>
    <t>https://diplomaterv.vik.bme.hu/hu/Go/Theses/Kiterjesztheto-tarsasjatek-keretrendszer/SupervisorEdit</t>
  </si>
  <si>
    <t>Terhelés- és teljesítményteszt-keretrendszer fejlesztése gyártástechnológiai szoftverrendszerhez</t>
  </si>
  <si>
    <t>Developing a Load and Performance Test Framework for a Manufacturing Software System</t>
  </si>
  <si>
    <t>https://diplomaterv.vik.bme.hu/hu/Go/Theses/Terheles-es-teljesitmenytesztkeretrendszer1/SupervisorEdit</t>
  </si>
  <si>
    <t>Szoftverfejlesztés áttetsző kijelzőre</t>
  </si>
  <si>
    <t>Software development for a transparent display</t>
  </si>
  <si>
    <t>https://diplomaterv.vik.bme.hu/hu/Go/Theses/Szoftverfejlesztes-attetszo-kijelzore/SupervisorEdit</t>
  </si>
  <si>
    <t>Sportfogadási szorzók számítása mesterséges intelligencia segítségével</t>
  </si>
  <si>
    <t>Odds prediction with AI technologies</t>
  </si>
  <si>
    <t>https://diplomaterv.vik.bme.hu/hu/Go/Theses/Sportfogadasi-szorzok-szamitasa-mesterseges/SupervisorEdit</t>
  </si>
  <si>
    <t>Stratégiai játék fejlesztése ASP.NET Core alapokon</t>
  </si>
  <si>
    <t>Developing a Strategy Game using ASP.NET Core</t>
  </si>
  <si>
    <t>https://diplomaterv.vik.bme.hu/hu/Go/Theses/Strategiai-jatek-fejlesztese-ASPNET-Core/SupervisorEdit</t>
  </si>
  <si>
    <t>Android alapú játék fejlesztése Unityben mozgáskövető szenzorok segítségével</t>
  </si>
  <si>
    <t>Unity based Android app development using Motion Tracking sensors</t>
  </si>
  <si>
    <t>https://diplomaterv.vik.bme.hu/hu/Go/Theses/Android-alapu-jatek-fejlesztese-Unityben/SupervisorEdit</t>
  </si>
  <si>
    <t>Spring alapú backend rendszer tervezése és megvalósítása egy esküvőszervező alkalmazáson keresztül</t>
  </si>
  <si>
    <t>Designing and implementing a Spring based backend system by a wedding organizer application</t>
  </si>
  <si>
    <t>https://diplomaterv.vik.bme.hu/hu/Go/Theses/Spring-alapu-backend-rendszer-tervezese-es/SupervisorEdit</t>
  </si>
  <si>
    <t>Adat anonimizálás gráf alapú megközelítéssel Go nyelven</t>
  </si>
  <si>
    <t>Data anonymization using graph-based algorithms in Go</t>
  </si>
  <si>
    <t>https://diplomaterv.vik.bme.hu/hu/Go/Theses/Adat-anonimizalas-graf-alapu-megkozelitessel/SupervisorEdit</t>
  </si>
  <si>
    <t>Kliens-oldali anonimizálási módszer a GDPR megfelelés érdekében</t>
  </si>
  <si>
    <t>Client-side anonymization for GDPR compliance</t>
  </si>
  <si>
    <t>https://diplomaterv.vik.bme.hu/hu/Go/Theses/Kliensoldali-anonimizalasi-modszer-a-GDPR/SupervisorEdit</t>
  </si>
  <si>
    <t>Differential privacy modellnek megfelelő kliens-oldali anonimizálási módszer</t>
  </si>
  <si>
    <t>Differential privacy-compatible client-side data anonymization</t>
  </si>
  <si>
    <t>https://diplomaterv.vik.bme.hu/hu/Go/Theses/Differential-privacy-modellnek-megfelelo/SupervisorEdit</t>
  </si>
  <si>
    <t>Jelenlét nyilvántartó alkalmazás megvalósítása</t>
  </si>
  <si>
    <t>Implementing an office presence application</t>
  </si>
  <si>
    <t>https://diplomaterv.vik.bme.hu/hu/Go/Theses/Jelenlet-nyilvantarto-alkalmazas-megvalositasa/SupervisorEdit</t>
  </si>
  <si>
    <t>Nyelvtanulást segítő mobilalkalmazás megvalósítása</t>
  </si>
  <si>
    <t>Implementing a mobile language learning application</t>
  </si>
  <si>
    <t>https://diplomaterv.vik.bme.hu/hu/Go/Theses/Nyelvtanulast-segito-mobilalkalmazas1/SupervisorEdit</t>
  </si>
  <si>
    <t>Autókölcsönző webalkalmazás fejlesztése ASP.NET Core platformon</t>
  </si>
  <si>
    <t>Developing a Car Rental Web Application with ASP.NET Core</t>
  </si>
  <si>
    <t>https://diplomaterv.vik.bme.hu/hu/Go/Theses/Autokolcsonzo-webalkalmazas-fejlesztese-ASP/SupervisorEdit</t>
  </si>
  <si>
    <t>Junkbot modern megközelítésben - egy Flash klasszikus felélesztése</t>
  </si>
  <si>
    <t>Recreating Junkbot - Modern Take On a Flash Classic</t>
  </si>
  <si>
    <t>https://diplomaterv.vik.bme.hu/hu/Go/Theses/Junkbot-modern-megkozelitesben-egy-Flash/SupervisorEdit</t>
  </si>
  <si>
    <t>Mesterséges intelligencia algoritmus készítése kétszemélyes társasjátékhoz</t>
  </si>
  <si>
    <t>Creating an artificial intelligence algorithm for two-player boardgame</t>
  </si>
  <si>
    <t>https://diplomaterv.vik.bme.hu/hu/Go/Theses/Mesterseges-intelligencia-algoritmus-keszitese/SupervisorEdit</t>
  </si>
  <si>
    <t>Hirdetési portál megvalósítása .NET Core és React alapokon</t>
  </si>
  <si>
    <t>Implementing a .NET Core and React based advertisement portal</t>
  </si>
  <si>
    <t>https://diplomaterv.vik.bme.hu/hu/Go/Theses/Hirdetesi-portal-megvalositasa-NET-Core-es/SupervisorEdit</t>
  </si>
  <si>
    <t>Hálózati adatforgalmi metrikák gyűjtése hálózat optimalizálás céljából</t>
  </si>
  <si>
    <t>Collecting network metrics for network optimalization</t>
  </si>
  <si>
    <t>https://diplomaterv.vik.bme.hu/hu/Go/Theses/Halozati-adatforgalmi-metrikak-gyujtese/SupervisorEdit</t>
  </si>
  <si>
    <t>Adatmentési algoritmusok egy aláíráshitelesítési keretrendszerben</t>
  </si>
  <si>
    <t>Data serialization algorithms in a signature verification framework</t>
  </si>
  <si>
    <t>https://diplomaterv.vik.bme.hu/hu/Go/Theses/Adatmentesi-algoritmusok-egy/SupervisorEdit</t>
  </si>
  <si>
    <t>Metrikák bemutatása egy mesterséges intelligencia példaalkalmazáson keresztül</t>
  </si>
  <si>
    <t>Introducing metrics in an artificial intelligence application</t>
  </si>
  <si>
    <t>https://diplomaterv.vik.bme.hu/hu/Go/Theses/Metrikak-bemutatasa-egy-mesterseges/SupervisorEdit</t>
  </si>
  <si>
    <t>Kalkulátor fejlesztése snapszer kártyajátékhoz</t>
  </si>
  <si>
    <t>Development of odds calculator for schnapsen card game</t>
  </si>
  <si>
    <t>https://diplomaterv.vik.bme.hu/hu/Go/Theses/Kalkulator-fejlesztese-snapszer-kartyajatekhoz/SupervisorEdit</t>
  </si>
  <si>
    <t>Online társasjáték fejlesztése</t>
  </si>
  <si>
    <t>Development of online board game</t>
  </si>
  <si>
    <t>https://diplomaterv.vik.bme.hu/hu/Go/Theses/Online-tarsasjatek-fejlesztese/SupervisorEdit</t>
  </si>
  <si>
    <t>Stratégiai játék mikroszolgáltatások és konténer alapokon</t>
  </si>
  <si>
    <t>Microservices and container-based strategy game</t>
  </si>
  <si>
    <t>https://diplomaterv.vik.bme.hu/hu/Go/Theses/Strategiai-jatek-mikroszolgaltatasok-es/SupervisorEdit</t>
  </si>
  <si>
    <t>Deep Learning alapú szöveg kivonat készítés magyar nyelven</t>
  </si>
  <si>
    <t>Deep Learning based text summerization in Hungarian language</t>
  </si>
  <si>
    <t>https://diplomaterv.vik.bme.hu/hu/Go/Theses/Deep-Learning-alapu-szoveg-kivonat-keszites/SupervisorEdit</t>
  </si>
  <si>
    <t>Ritmustartási képességet mérő és fejlesztő játékok fejlesztése Android platformra</t>
  </si>
  <si>
    <t>Development of games for measuring and developing beat keeping abilities on the Android platform</t>
  </si>
  <si>
    <t>https://diplomaterv.vik.bme.hu/hu/Go/Theses/Ritmustartasi-kepesseget-mero-es-fejleszto/SupervisorEdit</t>
  </si>
  <si>
    <t>Személyre szabott fitness alkalmazás fejlesztése Android platformra</t>
  </si>
  <si>
    <t>Personalized fitness application development for Android</t>
  </si>
  <si>
    <t>https://diplomaterv.vik.bme.hu/hu/Go/Theses/Szemelyre-szabott-fitness-alkalmazas/SupervisorEdit</t>
  </si>
  <si>
    <t>Hangoskönyv-streamelő szolgáltatás prototípus fejlesztése</t>
  </si>
  <si>
    <t>Audiobook streaming service prototype development</t>
  </si>
  <si>
    <t>https://diplomaterv.vik.bme.hu/hu/Go/Theses/Hangoskonyvstreamelo-szolgaltatas-prototipus/SupervisorEdit</t>
  </si>
  <si>
    <t>Kisállatmenhely alkalmazás megvalósítása React Native alapokon</t>
  </si>
  <si>
    <t>Implementing a React Native based pet shelter application</t>
  </si>
  <si>
    <t>https://diplomaterv.vik.bme.hu/hu/Go/Theses/Kisallatmenhely-alkalmazas-megvalositasa-React/SupervisorEdit</t>
  </si>
  <si>
    <t>https://diplomaterv.vik.bme.hu/hu/Go/Theses/Allatorvosi-rendszer-fejlesztese1/SupervisorEdit</t>
  </si>
  <si>
    <t>Internetes rádió alkalmazás tervezése és készítése</t>
  </si>
  <si>
    <t>Designing and implementing an online radio app</t>
  </si>
  <si>
    <t>https://diplomaterv.vik.bme.hu/hu/Go/Theses/Internetes-radio-alkalmazas-tervezese-es/SupervisorEdit</t>
  </si>
  <si>
    <t>Android alkalmazás fejlesztése modern architektúrák és technológiák használatával</t>
  </si>
  <si>
    <t>Android application development with modern architectures and technology</t>
  </si>
  <si>
    <t>https://diplomaterv.vik.bme.hu/hu/Go/Theses/Android-alkalmazas-fejlesztese-modern/SupervisorEdit</t>
  </si>
  <si>
    <t>Android alapú áruházi útvonaltervező alkalmazás</t>
  </si>
  <si>
    <t>Android based shopping mall route planner application</t>
  </si>
  <si>
    <t>https://diplomaterv.vik.bme.hu/hu/Go/Theses/Android-alapu-aruhazi-utvonaltervezo-alkalmazas/SupervisorEdit</t>
  </si>
  <si>
    <t>Képfelismerés gépi tanulással és alkalmazása Android platformon</t>
  </si>
  <si>
    <t>Image recognition with Machine Learning and Android application</t>
  </si>
  <si>
    <t>https://diplomaterv.vik.bme.hu/hu/Go/Theses/Kepfelismeres-gepi-tanulassal-es-alkalmazasa/SupervisorEdit</t>
  </si>
  <si>
    <t>AR technológia alkalmazása a szerelésben</t>
  </si>
  <si>
    <t>Using AR tecnology in the assambly</t>
  </si>
  <si>
    <t>https://diplomaterv.vik.bme.hu/hu/Go/Theses/AR-technologia-alkalmazasa-a-szerelesben/SupervisorEdit</t>
  </si>
  <si>
    <t>Társasjáték esemény szervezését segítő alkalmazás Xamarin alapokon</t>
  </si>
  <si>
    <t>Developing a Xamarin Application for Organizing Board Game Events</t>
  </si>
  <si>
    <t>https://diplomaterv.vik.bme.hu/hu/Go/Theses/Tarsasjatek-esemeny-szervezeset-segito1/SupervisorEdit</t>
  </si>
  <si>
    <t>Számítógépes ellenfél algoritmus készítése amőba játékhoz</t>
  </si>
  <si>
    <t>Creating a computer player for tic-tac-toe game</t>
  </si>
  <si>
    <t>https://diplomaterv.vik.bme.hu/hu/Go/Theses/Szamitogepes-ellenfel-algoritmus-keszitese/SupervisorEdit</t>
  </si>
  <si>
    <t>Konvolúciós neurális háló alapú gépi tanulás Python alapokon</t>
  </si>
  <si>
    <t>Convolutional neural network based machine learning in Python</t>
  </si>
  <si>
    <t>https://diplomaterv.vik.bme.hu/hu/Go/Theses/Konvolucios-neuralis-halo-alapu-gepi-tanulas1/SupervisorEdit</t>
  </si>
  <si>
    <t>Reszponzív webes technológiák vizsgálata egy stratégiai játék megvalósításán keresztül</t>
  </si>
  <si>
    <t>Exploring Responsive Web Technologies Through Implementing a Strategy Game</t>
  </si>
  <si>
    <t>https://diplomaterv.vik.bme.hu/hu/Go/Theses/Reszponziv-webes-technologiak-vizsgalata-egy/SupervisorEdit</t>
  </si>
  <si>
    <t>Közösségi találkozószervező alkalmazás Spring és Angular technológiákkal</t>
  </si>
  <si>
    <t>Social meeting planning application with Spring and Angular</t>
  </si>
  <si>
    <t>https://diplomaterv.vik.bme.hu/hu/Go/Theses/Kozossegi-talalkozoszervezo-alkalmazas-Spring/SupervisorEdit</t>
  </si>
  <si>
    <t>Házmester alkalmazás tervezése és megvalósítása Android platformon</t>
  </si>
  <si>
    <t>CareTaker Application on Android Platform</t>
  </si>
  <si>
    <t>https://diplomaterv.vik.bme.hu/hu/Go/Theses/Hazmester-alkalmazas-tervezese-es/SupervisorEdit</t>
  </si>
  <si>
    <t>Munkahelyi erőforrás foglaló rendszer fejlesztése</t>
  </si>
  <si>
    <t>Development of workspace resource reservation system</t>
  </si>
  <si>
    <t>https://diplomaterv.vik.bme.hu/hu/Go/Theses/Munkahelyi-eroforras-foglalo-rendszer/SupervisorEdit</t>
  </si>
  <si>
    <t>Kiterjeszthető társasjáték keretrendszer fejlesztése Univerzális Windows Platformra</t>
  </si>
  <si>
    <t>Developing an Extensible Boardgame Framework using Universal Windows Platform</t>
  </si>
  <si>
    <t>https://diplomaterv.vik.bme.hu/hu/Go/Theses/Kiterjesztheto-tarsasjatek-keretrendszer1/SupervisorEdit</t>
  </si>
  <si>
    <t>Android platform újdonságainak vizsgálata egy közösségi bevásárló megoldáson keresztül</t>
  </si>
  <si>
    <t>Analysis of Android platform by implementing a community shopping solution</t>
  </si>
  <si>
    <t>https://diplomaterv.vik.bme.hu/hu/Go/Theses/Android-platform-ujdonsagainak-vizsgalata-egy/SupervisorEdit</t>
  </si>
  <si>
    <t>Mikroszolgáltatásokra épülő konténer-alapú projektkezelő rendszer megvalósítása</t>
  </si>
  <si>
    <t>Project management software using microservices and container technologies</t>
  </si>
  <si>
    <t>https://diplomaterv.vik.bme.hu/hu/Go/Theses/Mikroszolgaltatasokra-epulo-konteneralapu/SupervisorEdit</t>
  </si>
  <si>
    <t>Multimédia funkciókkal bővített üzenetküldő megoldás tervezése és megvalósítása Android platformon</t>
  </si>
  <si>
    <t>Multimedia based chat application on Android platform</t>
  </si>
  <si>
    <t>https://diplomaterv.vik.bme.hu/hu/Go/Theses/Multimedia-funkciokkal-bovitett-uzenetkuldo/SupervisorEdit</t>
  </si>
  <si>
    <t>Általános entitás-szerkesztő webalkalmazás készítése</t>
  </si>
  <si>
    <t>Building a generic entity-editor webapplication</t>
  </si>
  <si>
    <t>https://diplomaterv.vik.bme.hu/hu/Go/Theses/Altalanos-entitasszerkeszto-webalkalmazas/SupervisorEdit</t>
  </si>
  <si>
    <t>Virtuális Város készítése Unity keretrendszerrel</t>
  </si>
  <si>
    <t>Creating virtual cities in Unity</t>
  </si>
  <si>
    <t>https://diplomaterv.vik.bme.hu/hu/Go/Theses/Virtualis-Varos-keszitese-Unity/SupervisorEdit</t>
  </si>
  <si>
    <t>GPS és geofencing alapú kvízjáték Android platformon</t>
  </si>
  <si>
    <t>GPS and geofencing based quiz application for Android</t>
  </si>
  <si>
    <t>https://diplomaterv.vik.bme.hu/hu/Go/Theses/GPS-es-geofencing-alapu-kvizjatek-Android/SupervisorEdit</t>
  </si>
  <si>
    <t>https://diplomaterv.vik.bme.hu/hu/Go/Theses/Esemenyszervezest-tamogato-webalkalmazas1/SupervisorEdit</t>
  </si>
  <si>
    <t>Társasjáték készítése Unity keretrendszerrel</t>
  </si>
  <si>
    <t>Boardgame development using Unity Framework</t>
  </si>
  <si>
    <t>https://diplomaterv.vik.bme.hu/hu/Go/Theses/Tarsasjatek-keszitese-Unity-keretrendszerrel/SupervisorEdit</t>
  </si>
  <si>
    <t>Ételrendelési megoldás megvalósítása Spring és React keretrendszerek segítségével</t>
  </si>
  <si>
    <t>Food ordering solution with Spring and React frameworks</t>
  </si>
  <si>
    <t>https://diplomaterv.vik.bme.hu/hu/Go/Theses/Etelrendelesi-megoldas-megvalositasa-Spring-es/SupervisorEdit</t>
  </si>
  <si>
    <t>Online stratégiai játék</t>
  </si>
  <si>
    <t>Online strategy game</t>
  </si>
  <si>
    <t>https://diplomaterv.vik.bme.hu/hu/Go/Theses/Online-strategiai-jatek/SupervisorEdit</t>
  </si>
  <si>
    <t>Közösségi bevásárló megoldás háttér rendszerének tervezése és megvalósítása Node.Js alapon GraphQL segítségével</t>
  </si>
  <si>
    <t>Community shopping solution with Node.JS and GraphQL technology</t>
  </si>
  <si>
    <t>https://diplomaterv.vik.bme.hu/hu/Go/Theses/Kozossegi-bevasarlo-megoldas-hatter/SupervisorEdit</t>
  </si>
  <si>
    <t>Konvolúciós neurális háló alapú gépi tanulás C++ alapokon</t>
  </si>
  <si>
    <t>Convolutional neural network based machine learning in C++</t>
  </si>
  <si>
    <t>https://diplomaterv.vik.bme.hu/hu/Go/Theses/Konvolucios-neuralis-halo-alapu-gepi-tanulas/SupervisorEdit</t>
  </si>
  <si>
    <t>Bőrelváltozások vizsgálata mesterséges intelligenciával</t>
  </si>
  <si>
    <t>Examination of skin lesions with artifical intelligence</t>
  </si>
  <si>
    <t>https://diplomaterv.vik.bme.hu/hu/Go/Theses/Borelvaltozasok-vizsgalata-mesterseges/SupervisorEdit</t>
  </si>
  <si>
    <t>Bevásárlást és szállítások lebonyolítások lebonyolítását segítő alkalmazás megvalósítása Android platformon</t>
  </si>
  <si>
    <t>Shopping and transportation application on Android platform</t>
  </si>
  <si>
    <t>https://diplomaterv.vik.bme.hu/hu/Go/Theses/Bevasarlast-es-szallitasok-lebonyolitasok/SupervisorEdit</t>
  </si>
  <si>
    <t>Storyline szerkesztő</t>
  </si>
  <si>
    <t>Storyline editor</t>
  </si>
  <si>
    <t>https://diplomaterv.vik.bme.hu/hu/Go/Theses/Storyline-szerkeszto/SupervisorEdit</t>
  </si>
  <si>
    <t>Procedurális generálás Unityben</t>
  </si>
  <si>
    <t>Procedural generation in Unity</t>
  </si>
  <si>
    <t>https://diplomaterv.vik.bme.hu/hu/Go/Theses/Proceduralis-generalas-Unityben/SupervisorEdit</t>
  </si>
  <si>
    <t>Reszponzív kvíz portál fejlesztése React és GraphQL segítségével</t>
  </si>
  <si>
    <t>Building a Responsive Quiz Portal with React and GraphQL</t>
  </si>
  <si>
    <t>https://diplomaterv.vik.bme.hu/hu/Go/Theses/Reszponziv-kviz-portal-fejlesztese-React-es/SupervisorEdit</t>
  </si>
  <si>
    <t>Az Android és iOS platformok összehasonlítása egy közösségi alkalmazás fejlesztésén keresztül</t>
  </si>
  <si>
    <t>Comparision of Android and iOS platforms by implementing a social application</t>
  </si>
  <si>
    <t>https://diplomaterv.vik.bme.hu/hu/Go/Theses/Az-Android-es-iOS-platformok-osszehasonlitasa/SupervisorEdit</t>
  </si>
  <si>
    <t>Multiplatform alkalmazásfejlesztés React Native alapokon</t>
  </si>
  <si>
    <t>React Native based multiplatform application development</t>
  </si>
  <si>
    <t>https://diplomaterv.vik.bme.hu/hu/Go/Theses/Multiplatform-alkalmazasfejlesztes-React/SupervisorEdit</t>
  </si>
  <si>
    <t>Gépjárműflotta-kezelő alkalmazás fejlesztése Spring platformon</t>
  </si>
  <si>
    <t>Developing a car fleet manager application on Spring platform</t>
  </si>
  <si>
    <t>https://diplomaterv.vik.bme.hu/hu/Go/Theses/Gepjarmuflottakezelo-alkalmazas-fejlesztese/SupervisorEdit</t>
  </si>
  <si>
    <t>Önvezető autó fejlesztése Unity környezetben</t>
  </si>
  <si>
    <t>Developing of self driving car in Unity</t>
  </si>
  <si>
    <t>https://diplomaterv.vik.bme.hu/hu/Go/Theses/Onvezeto-auto-fejlesztese-Unity-kornyezetben/SupervisorEdit</t>
  </si>
  <si>
    <t>https://diplomaterv.vik.bme.hu/hu/Go/Theses/Onvezeto-auto-fejlesztese-Unity-kornyezetben1/SupervisorEdit</t>
  </si>
  <si>
    <t>Házi feladatok automatikus ellenőrzésének támogatása GitHub segítségével</t>
  </si>
  <si>
    <t>Automated evaluation of homeworks with the help of GitHub</t>
  </si>
  <si>
    <t>https://diplomaterv.vik.bme.hu/hu/Go/Theses/Hazi-feladatok-automatikus-ellenorzesenek/SupervisorEdit</t>
  </si>
  <si>
    <t>Játékfejlesztés android platformon kotlin nyelven</t>
  </si>
  <si>
    <t>Game Development on Android Platform Using Kotlin</t>
  </si>
  <si>
    <t>https://diplomaterv.vik.bme.hu/hu/Go/Theses/Jatekfejlesztes-android-platformon-kotlin/SupervisorEdit</t>
  </si>
  <si>
    <t>Modern DevOps megoldások kidolgozása Windows alapú szoftverrendszerek számára</t>
  </si>
  <si>
    <t>Architecting Modern DevOps Solutions for Windows-based Software Systems</t>
  </si>
  <si>
    <t>https://diplomaterv.vik.bme.hu/hu/Go/Theses/Modern-DevOps-megoldasok-kidolgozasa-Windows/SupervisorEdit</t>
  </si>
  <si>
    <t>Tanuló weboldal a fiatalabb generációnak</t>
  </si>
  <si>
    <t>E-Learning portal for young generation</t>
  </si>
  <si>
    <t>https://diplomaterv.vik.bme.hu/hu/Go/Theses/Tanulo-weboldal-a-fiatalabb-generacionak/SupervisorEdit</t>
  </si>
  <si>
    <t>Tandem alkalmazás tervezése és megvalósítása nyelvtanulás céljából</t>
  </si>
  <si>
    <t>Design and development of a tandem solution for language exchange</t>
  </si>
  <si>
    <t>https://diplomaterv.vik.bme.hu/hu/Go/Theses/Tandem-alkalmazas-tervezese-es-megvalositasa/SupervisorEdit</t>
  </si>
  <si>
    <t>WPF alapú felhasználói felület fejlesztése geometriai műveletek motorjához és XML-ek megjelenítéséhez</t>
  </si>
  <si>
    <t>Creating a WPF based user interface for a geometry engine and for displaying XMLs</t>
  </si>
  <si>
    <t>https://diplomaterv.vik.bme.hu/hu/Go/Theses/WPF-alapu-felhasznaloi-felulet-fejlesztese/SupervisorEdit</t>
  </si>
  <si>
    <t>Webes ügyfélkezelő rendszer implementálása prototípus alapján</t>
  </si>
  <si>
    <t>Implementation of a web based CRM based on a prototype</t>
  </si>
  <si>
    <t>https://diplomaterv.vik.bme.hu/hu/Go/Theses/Webes-ugyfelkezelo-rendszer-implementalasa/SupervisorEdit</t>
  </si>
  <si>
    <t>Biotechnológiai folyamat monitorozása szoftveres támogatással</t>
  </si>
  <si>
    <t>Software support for the monitoring of biotechnological processes</t>
  </si>
  <si>
    <t>https://diplomaterv.vik.bme.hu/hu/Go/Theses/Biotechnologiai-folyamat-monitorozasa/SupervisorEdit</t>
  </si>
  <si>
    <t>Mikroszolgáltatásokra épülő architektúra tervezése és megvalósítása egy edzőterem portál keretében</t>
  </si>
  <si>
    <t>Designing and implementing an architecture based on microservices via a gym portal</t>
  </si>
  <si>
    <t>https://diplomaterv.vik.bme.hu/hu/Go/Theses/Mikroszolgaltatasokra-epulo-architektura/SupervisorEdit</t>
  </si>
  <si>
    <t>Idézettségi adatok automatizált gyűjtése</t>
  </si>
  <si>
    <t>Automated collection of citation data</t>
  </si>
  <si>
    <t>https://diplomaterv.vik.bme.hu/hu/Go/Theses/Idezettsegi-adatok-automatizalt-gyujtese/SupervisorEdit</t>
  </si>
  <si>
    <t>Közösségi alapú e-könyv olvasó platform fejlesztése</t>
  </si>
  <si>
    <t>Developing a community-driven ebook reading platform</t>
  </si>
  <si>
    <t>https://diplomaterv.vik.bme.hu/hu/Go/Theses/Kozossegi-alapu-ekonyv-olvaso-platform/SupervisorEdit</t>
  </si>
  <si>
    <t>Közösségi alkalmazás tartós betegek számára iOS platformon</t>
  </si>
  <si>
    <t>Social Application for chronically ill patients on iOS platform</t>
  </si>
  <si>
    <t>https://diplomaterv.vik.bme.hu/hu/Go/Theses/Kozossegi-alkalmazas-tartos-betegek-szamara/SupervisorEdit</t>
  </si>
  <si>
    <t>NFC alapú beléptető rendszer tervezése és megvalósítása</t>
  </si>
  <si>
    <t>NFC based access control system</t>
  </si>
  <si>
    <t>https://diplomaterv.vik.bme.hu/hu/Go/Theses/NFC-alapu-belepteto-rendszer-tervezese-es/SupervisorEdit</t>
  </si>
  <si>
    <t>Q-módszertan alapú kérdőív kezelő portál</t>
  </si>
  <si>
    <t>Q-Methodology based questionnaire management portal</t>
  </si>
  <si>
    <t>https://diplomaterv.vik.bme.hu/hu/Go/Theses/Qmodszertan-alapu-kerdoiv-kezelo-portal/SupervisorEdit</t>
  </si>
  <si>
    <t>Üzleti intelligencia folyamatok vizsgálata egy ingatlan portál fejlesztésén keresztül</t>
  </si>
  <si>
    <t>Business intelligence process analysis via real estate portal</t>
  </si>
  <si>
    <t>https://diplomaterv.vik.bme.hu/hu/Go/Theses/Uzleti-intelligencia-folyamatok-vizsgalata-egy/SupervisorEdit</t>
  </si>
  <si>
    <t>Lemezlovasokat támogató webalkalmazás készítése</t>
  </si>
  <si>
    <t>Building web application supporting DJs</t>
  </si>
  <si>
    <t>https://diplomaterv.vik.bme.hu/hu/Go/Theses/Lemezlovasokat-tamogato-webalkalmazas-keszitese/SupervisorEdit</t>
  </si>
  <si>
    <t>Közösségi italmenedzselő alkalmazás fejlesztése</t>
  </si>
  <si>
    <t>Development of community drink manager application</t>
  </si>
  <si>
    <t>https://diplomaterv.vik.bme.hu/hu/Go/Theses/Kozossegi-italmenedzselo-alkalmazas-fejlesztese/SupervisorEdit</t>
  </si>
  <si>
    <t>EEG jelek feldolgozása deep learning segítségével</t>
  </si>
  <si>
    <t>Processing EEG signals with Deep Learning</t>
  </si>
  <si>
    <t>https://diplomaterv.vik.bme.hu/hu/Go/Theses/EEG-jelek-feldolgozasa-deep-learning/SupervisorEdit</t>
  </si>
  <si>
    <t>Kristályosítási folyamat ellenőrzése képfeldolgozással</t>
  </si>
  <si>
    <t>Computer vision based monitoring of crystallization processes</t>
  </si>
  <si>
    <t>https://diplomaterv.vik.bme.hu/hu/Go/Theses/Kristalyositasi-folyamat-ellenorzese1/SupervisorEdit</t>
  </si>
  <si>
    <t>Formula Student versenyautó töltő rendszerének megvalósítása</t>
  </si>
  <si>
    <t>Implementation of a Formula Student Racecar Charge System</t>
  </si>
  <si>
    <t>https://diplomaterv.vik.bme.hu/hu/Go/Theses/Formula-Student-versenyauto-tolto-rendszerenek/SupervisorEdit</t>
  </si>
  <si>
    <t>Beépített adatvédelem vizsgálata biometrikus azonosítókat kezelő kamerás rendszerekhez</t>
  </si>
  <si>
    <t>On the protection of facial biometric identifiers in CCTV systems</t>
  </si>
  <si>
    <t>https://diplomaterv.vik.bme.hu/hu/Go/Theses/Beepitett-adatvedelem-vizsgalata-biometrikus/SupervisorEdit</t>
  </si>
  <si>
    <t>Egészségügyi adatok anonimizálási lehetőségének vizsgálata</t>
  </si>
  <si>
    <t>Analysis of the anonymization possibilities of health care data</t>
  </si>
  <si>
    <t>https://diplomaterv.vik.bme.hu/hu/Go/Theses/Egeszsegugyi-adatok-anonimizalasi/SupervisorEdit</t>
  </si>
  <si>
    <t>Opciókezelő szoftverkomponens implementációja Krónikus dialízis gépekre</t>
  </si>
  <si>
    <t>Implementation of an option management tool for Chronic dialysis machines</t>
  </si>
  <si>
    <t>https://diplomaterv.vik.bme.hu/hu/Go/Theses/Opciokezelo-szoftverkomponens-implementacioja/SupervisorEdit</t>
  </si>
  <si>
    <t>Járművek hátsó lámpáinak detektálása és állapotuk klasszifikálása neurális hálók segítségével</t>
  </si>
  <si>
    <t>Vehicle Taillight Detection and State Classification using Neural Networks</t>
  </si>
  <si>
    <t>https://diplomaterv.vik.bme.hu/hu/Go/Theses/Jarmuvek-hatso-lampainak-detektalasa-es/SupervisorEdit</t>
  </si>
  <si>
    <t>Személyes pénzügyek követését segítő alkalmazás készítése</t>
  </si>
  <si>
    <t>Building a personal financial tracking application</t>
  </si>
  <si>
    <t>https://diplomaterv.vik.bme.hu/hu/Go/Theses/Szemelyes-penzugyek-koveteset-segito/SupervisorEdit</t>
  </si>
  <si>
    <t>Hangvezérlés integrációja okoskávéfőző rendszerhez</t>
  </si>
  <si>
    <t>Voice control integration for a smart coffee machine</t>
  </si>
  <si>
    <t>https://diplomaterv.vik.bme.hu/hu/Go/Theses/Hangvezerles-integracioja-okoskavefozo/SupervisorEdit</t>
  </si>
  <si>
    <t>Szolenoid tekercs alapú induktív elmozdulásmérő tervezése</t>
  </si>
  <si>
    <t>Design of solenoid coil based inductive displacement sensor</t>
  </si>
  <si>
    <t>https://diplomaterv.vik.bme.hu/hu/Go/Theses/Szolenoid-tekercs-alapu-induktiv/SupervisorEdit</t>
  </si>
  <si>
    <t>Támadásdetekció CAN hálózaton</t>
  </si>
  <si>
    <t>Attack Detection on CAN Bus</t>
  </si>
  <si>
    <t>https://diplomaterv.vik.bme.hu/hu/Go/Theses/Tamadasdetekcio-CAN-halozaton1/SupervisorEdit</t>
  </si>
  <si>
    <t>Védőnői alkalmazás fejlesztése iOS platformon</t>
  </si>
  <si>
    <t>Development of a health care application on the iOS platform</t>
  </si>
  <si>
    <t>https://diplomaterv.vik.bme.hu/hu/Go/Theses/Vedonoi-alkalmazas-fejlesztese-iOS-platformon/SupervisorEdit</t>
  </si>
  <si>
    <t>Központi vezérlő egység tervezése a BME FUSE versenycsapat elektromos autójába</t>
  </si>
  <si>
    <t>Central ECU development for the BME FUSE racing team's electric car</t>
  </si>
  <si>
    <t>https://diplomaterv.vik.bme.hu/hu/Go/Theses/Kozponti-vezerlo-egyseg-tervezese-a-BME-FUSE/SupervisorEdit</t>
  </si>
  <si>
    <t>Arcfelismerés integráció okoskávéfőző rendszerhez</t>
  </si>
  <si>
    <t>Integrating face recognition for a smart coffee machine</t>
  </si>
  <si>
    <t>https://diplomaterv.vik.bme.hu/hu/Go/Theses/Arcfelismeres-integracio-okoskavefozo/SupervisorEdit</t>
  </si>
  <si>
    <t>Koreográfia szerkesztő webalkalmazás fejlesztése</t>
  </si>
  <si>
    <t>Web-based routine editor for ballroom dancing</t>
  </si>
  <si>
    <t>https://diplomaterv.vik.bme.hu/hu/Go/Theses/Koreografia-szerkeszto-webalkalmazas/SupervisorEdit</t>
  </si>
  <si>
    <t>CNN alapú közlekedési tábla felismerés mini önvezető járműhöz szimulált és modellezett környezetben</t>
  </si>
  <si>
    <t>CNN Based Traffic Sign Recognition for Mini Self-Driving Vehicle in a Simulated and Modeled Environment</t>
  </si>
  <si>
    <t>https://diplomaterv.vik.bme.hu/hu/Go/Theses/CNN-alapu-kozlekedesi-tabla-felismeres-mini/SupervisorEdit</t>
  </si>
  <si>
    <t>Deep learning alapú képfeldolgozás</t>
  </si>
  <si>
    <t>Image Processing with Deep Learning</t>
  </si>
  <si>
    <t>https://diplomaterv.vik.bme.hu/hu/Go/Theses/Deep-learning-alapu-kepfeldolgozas1/SupervisorEdit</t>
  </si>
  <si>
    <t>Mobil interfészre optimalizált, gyakorlást segítő és feladatsor-összeállító alkalmazás fejlesztése</t>
  </si>
  <si>
    <t>Developing a Mobile Interface-optimized Quiz Editor and Practicing Application</t>
  </si>
  <si>
    <t>https://diplomaterv.vik.bme.hu/hu/Go/Theses/Mobil-interfeszre-optimalizalt-gyakorlast/SupervisorEdit</t>
  </si>
  <si>
    <t>AR alkalmazás fejlesztése ipari felhasználásra</t>
  </si>
  <si>
    <t>AR application development for industrial use</t>
  </si>
  <si>
    <t>https://diplomaterv.vik.bme.hu/hu/Go/Theses/AR-alkalmazas-fejlesztese-ipari-felhasznalasra/SupervisorEdit</t>
  </si>
  <si>
    <t>ESP8266 alapú lakásautomatizálási rendszer fejlesztése</t>
  </si>
  <si>
    <t>Development of a Smart Home System Using the ESP8266 Microcontroller</t>
  </si>
  <si>
    <t>https://diplomaterv.vik.bme.hu/hu/Go/Theses/ESP8266-alapu-lakasautomatizalasi-rendszer/SupervisorEdit</t>
  </si>
  <si>
    <t>Körökre osztott középkori stratégia játék</t>
  </si>
  <si>
    <t>Turn-based Medieval Strategy Game</t>
  </si>
  <si>
    <t>https://diplomaterv.vik.bme.hu/hu/Go/Theses/Korokre-osztott-kozepkori-strategia-jatek/SupervisorEdit</t>
  </si>
  <si>
    <t>Kontextus függő stream feldolgozás Clojure-ben</t>
  </si>
  <si>
    <t>Context dependent stream processing in Clojure</t>
  </si>
  <si>
    <t>https://diplomaterv.vik.bme.hu/hu/Go/Theses/Kontextus-fuggo-stream-feldolgozas-Clojureben/SupervisorEdit</t>
  </si>
  <si>
    <t>https://diplomaterv.vik.bme.hu/hu/Go/Theses/Kristalyositasi-folyamat-ellenorzese/SupervisorEdit</t>
  </si>
  <si>
    <t>Biokertészet támogatása szakterületi modellezéssel</t>
  </si>
  <si>
    <t>Supporting ecological horticulture with domain-specific modeling</t>
  </si>
  <si>
    <t>https://diplomaterv.vik.bme.hu/hu/Go/Theses/Biokerteszet-tamogatasa-szakteruleti/SupervisorEdit</t>
  </si>
  <si>
    <t>Biometrikus azonosítást alkalmazó kamera rendszer implementációja beépített adatvédelemmel</t>
  </si>
  <si>
    <t>Imlementing a CCTV system using facial biometric identifiers with privacy-by-design</t>
  </si>
  <si>
    <t>https://diplomaterv.vik.bme.hu/hu/Go/Theses/Biometrikus-azonositast-alkalmazo-kamera/SupervisorEdit</t>
  </si>
  <si>
    <t>Ütközéselkerülés ultrahangos szenzorok segítségével autonóm beltéri járműplatformon</t>
  </si>
  <si>
    <t>Collision Avoidance using Ultrasonic Sensors on Autonomous Indoor Vehicle Platform</t>
  </si>
  <si>
    <t>https://diplomaterv.vik.bme.hu/hu/Go/Theses/Utkozeselkerules-ultrahangos-szenzorok/SupervisorEdit</t>
  </si>
  <si>
    <t>Digitális jelek továbbítása LPWA technológiával</t>
  </si>
  <si>
    <t>Digital Signal Transmission using LPWA Technology</t>
  </si>
  <si>
    <t>https://diplomaterv.vik.bme.hu/hu/Go/Theses/Digitalis-jelek-tovabbitasa-LPWA-technologiaval/SupervisorEdit</t>
  </si>
  <si>
    <t>Motor-, kamera- és lézervezérlő fejlesztése precíziós lézer szkennerhez</t>
  </si>
  <si>
    <t>Development of a high precision controller for 3D laser scanner</t>
  </si>
  <si>
    <t>https://diplomaterv.vik.bme.hu/hu/Go/Theses/Motor-kamera-es-lezervezerlo-fejlesztese/SupervisorEdit</t>
  </si>
  <si>
    <t>Távvezérelhető állófűtés tervezése elektromos autóhoz</t>
  </si>
  <si>
    <t>Remote Controllable heating for E-cars</t>
  </si>
  <si>
    <t>https://diplomaterv.vik.bme.hu/hu/Go/Theses/Tavvezerelheto-allofutes-tervezese-elektromos/SupervisorEdit</t>
  </si>
  <si>
    <t>Távoli járműves CAN busz mérőrendszerek vizsgálata</t>
  </si>
  <si>
    <t>Survey of Remote CAN Bus Analyzer Systems</t>
  </si>
  <si>
    <t>https://diplomaterv.vik.bme.hu/hu/Go/Theses/Tavoli-jarmuves-CAN-busz-merorendszerek/SupervisorEdit</t>
  </si>
  <si>
    <t>RF tápvonal felügyeleti szenzor fejlesztése</t>
  </si>
  <si>
    <t>Development of an RF Powersupply Supervisory System</t>
  </si>
  <si>
    <t>https://diplomaterv.vik.bme.hu/hu/Go/Theses/RF-tapvonal-felugyeleti-szenzor-fejlesztese/SupervisorEdit</t>
  </si>
  <si>
    <t>Oktatási célú fejlesztői panel készítése ST mikrokontrollerrel</t>
  </si>
  <si>
    <t>Development board design for educational purposes based on ST microcontroller</t>
  </si>
  <si>
    <t>https://diplomaterv.vik.bme.hu/hu/Go/Theses/Oktatasi-celu-fejlesztoi-panel-keszitese-ST/SupervisorEdit</t>
  </si>
  <si>
    <t>Real-time tesztkörnyezet létrehozása motorvezérlő szoftverek vizsgálatára célhardveren</t>
  </si>
  <si>
    <t>Development of a real-time test environment for testing engine control software on target hardware</t>
  </si>
  <si>
    <t>https://diplomaterv.vik.bme.hu/hu/Go/Theses/Realtime-tesztkornyezet-letrehozasa/SupervisorEdit</t>
  </si>
  <si>
    <t>Valós idejű videójel-feldolgozás konvolúciós hálózattal FPGA-n</t>
  </si>
  <si>
    <t>Real-time Video Stream Processing with a Convolutional Neural Network on an FPGA</t>
  </si>
  <si>
    <t>https://diplomaterv.vik.bme.hu/hu/Go/Theses/Valos-ideju-videojelfeldolgozas-konvolucios/SupervisorEdit</t>
  </si>
  <si>
    <t>Karbantarthatóságot növelő fejlesztések biztonságkritikus fékvezérlő elektronikai egységen</t>
  </si>
  <si>
    <t>Maintainability enhancements to safety-critical brake controller ECU</t>
  </si>
  <si>
    <t>https://diplomaterv.vik.bme.hu/hu/Go/Theses/Karbantarthatosagot-novelo-fejlesztesek/SupervisorEdit</t>
  </si>
  <si>
    <t>Powerzeek Energy Platform</t>
  </si>
  <si>
    <t>https://diplomaterv.vik.bme.hu/hu/Go/Theses/Powerzeek-Energy-Platform/SupervisorEdit</t>
  </si>
  <si>
    <t>Basics of Programming 1</t>
  </si>
  <si>
    <t>BMEVIEEAA00</t>
  </si>
  <si>
    <t>Client Side Technologies</t>
  </si>
  <si>
    <t>Mobil robot navigáció ROS alapokon</t>
  </si>
  <si>
    <t>Mobile Robot Navigation using ROS</t>
  </si>
  <si>
    <t>https://diplomaterv.vik.bme.hu/hu/Go/Theses/Mobil-robot-navigacio-ROS-alapokon/SupervisorEdit</t>
  </si>
  <si>
    <t>Space Technology</t>
  </si>
  <si>
    <t>BMEVIHVAC05</t>
  </si>
  <si>
    <t>Dr. Csurgai-Horváth László</t>
  </si>
  <si>
    <t>Microcontroller Based Systems</t>
  </si>
  <si>
    <t>Bluetooth Low Energy kommunikációs keretrendszer fejlesztése Android platformon Kotlin Coroutine alapokon</t>
  </si>
  <si>
    <t>Developing a Bluetooth Low Energy Communication Framework on Android with Kotlin Coroutine support</t>
  </si>
  <si>
    <t>https://diplomaterv.vik.bme.hu/hu/Go/Theses/Bluetooth-Low-Energy-kommunikacios/SupervisorEdit</t>
  </si>
  <si>
    <t>Hangtechnika</t>
  </si>
  <si>
    <t>BMEVIHIMA12</t>
  </si>
  <si>
    <t>Dr. Márki Ferenc</t>
  </si>
  <si>
    <t>Angular alapú kárpitkereskedői weboldal készítése</t>
  </si>
  <si>
    <t>Development of an Angular based tapestry merchant website</t>
  </si>
  <si>
    <t>https://diplomaterv.vik.bme.hu/hu/Go/Theses/Angular-alapu-karpitkereskedoi-weboldal/SupervisorEdit</t>
  </si>
  <si>
    <t>Vasúti incidenstár megvalósítása Angular frontenddel</t>
  </si>
  <si>
    <t>Development of a railway incident repository with an Angular frontend</t>
  </si>
  <si>
    <t>https://diplomaterv.vik.bme.hu/hu/Go/Theses/Vasuti-incidenstar-megvalositasa-Angular/SupervisorEdit</t>
  </si>
  <si>
    <t>https://diplomaterv.vik.bme.hu/hu/Go/Theses/Vasuti-incidenstar-megvalositasa-Angular1/SupervisorEdit</t>
  </si>
  <si>
    <t>Multimédia technológiák és rendszerek</t>
  </si>
  <si>
    <t>Automatikus bakamrai hypertrophia elemzés</t>
  </si>
  <si>
    <t>Automatic Delineation of Left ventricular Hypertrophy</t>
  </si>
  <si>
    <t>https://diplomaterv.vik.bme.hu/hu/Go/Theses/Automatikus-bakamrai-hypertrophia-elemzes/SupervisorEdit</t>
  </si>
  <si>
    <t>BMEVIHIAC05</t>
  </si>
  <si>
    <t>Peer to peer adtküldő alkalmazás fejelsztése .NET platformon</t>
  </si>
  <si>
    <t>Development of a peer to peer file transfer application on .NET platform</t>
  </si>
  <si>
    <t>https://diplomaterv.vik.bme.hu/hu/Go/Theses/Peer-to-peer-adtkuldo-alkalmazas-fejelsztese/SupervisorEdit</t>
  </si>
  <si>
    <t>Igazolványon található adatok ellenőrzése nyílt forráskódú megoldásokkal</t>
  </si>
  <si>
    <t>ID card verification with open-source libraries</t>
  </si>
  <si>
    <t>https://diplomaterv.vik.bme.hu/hu/Go/Theses/Igazolvanyon-talalhato-adatok-ellenorzese/SupervisorEdit</t>
  </si>
  <si>
    <t>Japán kandzsik tanítását támogató algoritmusok fejlesztése</t>
  </si>
  <si>
    <t>Development of kanji teaching algorithms</t>
  </si>
  <si>
    <t>https://diplomaterv.vik.bme.hu/hu/Go/Theses/Japan-kandzsik-tanitasat-tamogato-algoritmusok/SupervisorEdit</t>
  </si>
  <si>
    <t>Szakterületi nyelv gyűjtögetős kártyajátékokhoz</t>
  </si>
  <si>
    <t>Domain-specific language for collectible card games</t>
  </si>
  <si>
    <t>https://diplomaterv.vik.bme.hu/hu/Go/Theses/Szakteruleti-nyelv-gyujtogetos-kartyajatekokhoz/SupervisorEdit</t>
  </si>
  <si>
    <t>Költségvetést menedzselő alkalmazás fejlesztése</t>
  </si>
  <si>
    <t>Development of Budget Management Application</t>
  </si>
  <si>
    <t>https://diplomaterv.vik.bme.hu/hu/Go/Theses/Koltsegvetest-menedzselo-alkalmazas-fejlesztese/SupervisorEdit</t>
  </si>
  <si>
    <t>Sport aktivitást követő alkalmazás fejlesztése iOS platformon</t>
  </si>
  <si>
    <t>Sport tracking application development on iOS platform</t>
  </si>
  <si>
    <t>https://diplomaterv.vik.bme.hu/hu/Go/Theses/Sport-aktivitast-koveto-alkalmazas-fejlesztese/SupervisorEdit</t>
  </si>
  <si>
    <t>Közösségi csomagszállító alkalmazás fejlesztése Spring és Android platformokon</t>
  </si>
  <si>
    <t>Implementing a social package delivery application on Spring and Android platforms</t>
  </si>
  <si>
    <t>https://diplomaterv.vik.bme.hu/hu/Go/Theses/Kozossegi-csomagszallito-alkalmazas/SupervisorEdit</t>
  </si>
  <si>
    <t>Interaktív sportesemény követő alkalmazás Android platformon</t>
  </si>
  <si>
    <t>Interactive sport event follower application for Android</t>
  </si>
  <si>
    <t>https://diplomaterv.vik.bme.hu/hu/Go/Theses/Interaktiv-sportesemeny-koveto-alkalmazas/SupervisorEdit</t>
  </si>
  <si>
    <t>Tábor szervezést segítő webalkalmazás készítése</t>
  </si>
  <si>
    <t>Building a camp organizer web application</t>
  </si>
  <si>
    <t>https://diplomaterv.vik.bme.hu/hu/Go/Theses/Tabor-szervezest-segito-webalkalmazas-keszitese/SupervisorEdit</t>
  </si>
  <si>
    <t>Túraszervező alkalmazás mikroszolgáltatás architektúrával</t>
  </si>
  <si>
    <t>Hiking application using microservice architecture</t>
  </si>
  <si>
    <t>https://diplomaterv.vik.bme.hu/hu/Go/Theses/Turaszervezo-alkalmazas-mikroszolgaltatas/SupervisorEdit</t>
  </si>
  <si>
    <t>Mikroszolgáltatás architektúrájú alkalmazás fejlesztése .NET Core és Angular segítségével</t>
  </si>
  <si>
    <t>Developing microservice architecture based application using .NET Core and Angular</t>
  </si>
  <si>
    <t>https://diplomaterv.vik.bme.hu/hu/Go/Theses/Mikroszolgaltatas-architekturaju-alkalmazas/SupervisorEdit</t>
  </si>
  <si>
    <t>GitHub alapú projekt menedzsment felület megvalósítása</t>
  </si>
  <si>
    <t>Development of a GitHub based project management board</t>
  </si>
  <si>
    <t>https://diplomaterv.vik.bme.hu/hu/Go/Theses/GitHub-alapu-projekt-menedzsment-felulet/SupervisorEdit</t>
  </si>
  <si>
    <t>Online termékértékelő rendszer</t>
  </si>
  <si>
    <t>Online product review and rating platform</t>
  </si>
  <si>
    <t>https://diplomaterv.vik.bme.hu/hu/Go/Theses/Online-termekertekelo-rendszer/SupervisorEdit</t>
  </si>
  <si>
    <t>Többszereplős játék alkalmazás készítése</t>
  </si>
  <si>
    <t>Creating a multiplayer game</t>
  </si>
  <si>
    <t>https://diplomaterv.vik.bme.hu/hu/Go/Theses/Tobbszereplos-jatek-alkalmazas-keszitese/SupervisorEdit</t>
  </si>
  <si>
    <t>Papír alapú űrlapok digitalizációja</t>
  </si>
  <si>
    <t>Digitization of paper based forms</t>
  </si>
  <si>
    <t>https://diplomaterv.vik.bme.hu/hu/Go/Theses/Papir-alapu-urlapok-digitalizacioja/SupervisorEdit</t>
  </si>
  <si>
    <t>Automatikus sémakép generálás villamosipari modell alapján</t>
  </si>
  <si>
    <t>Automated schema generation based on power system model</t>
  </si>
  <si>
    <t>https://diplomaterv.vik.bme.hu/hu/Go/Theses/Automatikus-semakep-generalas-villamosipari/SupervisorEdit</t>
  </si>
  <si>
    <t>Dinamikus teljesítményértékelési és dokumentumgeneráló rendszer fejlesztése</t>
  </si>
  <si>
    <t>Development of a dynamic performance evaluation and document generation system</t>
  </si>
  <si>
    <t>https://diplomaterv.vik.bme.hu/hu/Go/Theses/Dinamikus-teljesitmenyertekelesi-es/SupervisorEdit</t>
  </si>
  <si>
    <t>Microservices architektúrájú alkalmazás fejlesztése Scala nyelven</t>
  </si>
  <si>
    <t>Application Development Using Microservices and Scala</t>
  </si>
  <si>
    <t>https://diplomaterv.vik.bme.hu/hu/Go/Theses/Microservices-architekturaju-alkalmazas/SupervisorEdit</t>
  </si>
  <si>
    <t>Passzív monitoring, mikroszolgáltatás architektúrájú, felhő alapú rendszeren</t>
  </si>
  <si>
    <t>Passive monitoring on a cloud-based microservice system</t>
  </si>
  <si>
    <t>https://diplomaterv.vik.bme.hu/hu/Go/Theses/Passziv-monitoring-mikroszolgaltatas/SupervisorEdit</t>
  </si>
  <si>
    <t>Adattároló rendszer fejlesztése gyógyszeripari mérésekhez</t>
  </si>
  <si>
    <t>Development of a data storage system supporting pharmaceutical measurements</t>
  </si>
  <si>
    <t>https://diplomaterv.vik.bme.hu/hu/Go/Theses/Adattarolo-rendszer-fejlesztese-gyogyszeripari/SupervisorEdit</t>
  </si>
  <si>
    <t>Gráf-transzformációk mély tanulása</t>
  </si>
  <si>
    <t>Deep learning of graph transformations</t>
  </si>
  <si>
    <t>https://diplomaterv.vik.bme.hu/hu/Go/Theses/Graftranszformaciok-mely-tanulasa/SupervisorEdit</t>
  </si>
  <si>
    <t>Sorozatkövető és -ajánló webalkalmazás készítése .NET Core alapon</t>
  </si>
  <si>
    <t>Developing an Online Recommender and Tracking Solution for TV Series</t>
  </si>
  <si>
    <t>https://diplomaterv.vik.bme.hu/hu/Go/Theses/Sorozatkoveto-es-ajanlo-webalkalmazas/SupervisorEdit</t>
  </si>
  <si>
    <t>Reporting engine fejlesztése Java és Angular 7 platformokon</t>
  </si>
  <si>
    <t>Reporting engine development on Java and Angular 7 platforms</t>
  </si>
  <si>
    <t>https://diplomaterv.vik.bme.hu/hu/Go/Theses/Reporting-engine-fejlesztese-Java-es-Angular-7/SupervisorEdit</t>
  </si>
  <si>
    <t>Deep learning alapú ajánlórendszer fejlesztése</t>
  </si>
  <si>
    <t>Deep learning-based recommendation system development</t>
  </si>
  <si>
    <t>https://diplomaterv.vik.bme.hu/hu/Go/Theses/Deep-learning-alapu-ajanlorendszer-fejlesztese1/SupervisorEdit</t>
  </si>
  <si>
    <t>Új út az oktatásban: pedagógusok virtuális piactere tananyagok számára</t>
  </si>
  <si>
    <t>New way in the education: online marketplace for teachers to share teaching materials</t>
  </si>
  <si>
    <t>https://diplomaterv.vik.bme.hu/hu/Go/Theses/Uj-ut-az-oktatasban-pedagogusok-virtualis/SupervisorEdit</t>
  </si>
  <si>
    <t>A Wikidata adathalmaz gráfadatbázis alapú tárolási megoldásainak teljesítményközpontú összehasonlítása valós lekérdezési minták alapján</t>
  </si>
  <si>
    <t>Benchmarking Wikidata Graph Database Storage Solutions Applying Real-Life Workload</t>
  </si>
  <si>
    <t>https://diplomaterv.vik.bme.hu/hu/Go/Theses/A-Wikidata-adathalmaz-grafadatbazis-alapu/SupervisorEdit</t>
  </si>
  <si>
    <t>Új felhasználói élmény fejlesztése egy népszerű Android alkalmazásban</t>
  </si>
  <si>
    <t>Building first-time user experience in a large-scale Android application</t>
  </si>
  <si>
    <t>https://diplomaterv.vik.bme.hu/hu/Go/Theses/Uj-felhasznaloi-elmeny-fejlesztese-egy/SupervisorEdit</t>
  </si>
  <si>
    <t>Mobil alkalmazás validációs idő optimalizálása</t>
  </si>
  <si>
    <t>Optimizing mobile application validation time</t>
  </si>
  <si>
    <t>https://diplomaterv.vik.bme.hu/hu/Go/Theses/Mobil-alkalmazas-validacios-ido-optimalizalasa/SupervisorEdit</t>
  </si>
  <si>
    <t>VR és biofeedback alkalmazása prezentációs képességek javítására</t>
  </si>
  <si>
    <t>Improving presentation skills with the application of VR and biofeedback</t>
  </si>
  <si>
    <t>https://diplomaterv.vik.bme.hu/hu/Go/Theses/VR-es-biofeedback-alkalmazasa-prezentacios/SupervisorEdit</t>
  </si>
  <si>
    <t>Modern Android alkalmazás architektúrák vizsgálata</t>
  </si>
  <si>
    <t>Architecting Modern Android Applications</t>
  </si>
  <si>
    <t>https://diplomaterv.vik.bme.hu/hu/Go/Theses/Modern-Android-alkalmazas-architekturak/SupervisorEdit</t>
  </si>
  <si>
    <t>Értesítési központ fejlesztése meglévő mobil alkalmazásban</t>
  </si>
  <si>
    <t>Development of notification centre in an existing mobile application</t>
  </si>
  <si>
    <t>https://diplomaterv.vik.bme.hu/hu/Go/Theses/Ertesitesi-kozpont-fejlesztese-meglevo-mobil/SupervisorEdit</t>
  </si>
  <si>
    <t>Microservices architektúrájú vendéglátóhely kereső rendszer fejlesztése</t>
  </si>
  <si>
    <t>Developing a Catering Unit Finder Application with Microservices Architecture</t>
  </si>
  <si>
    <t>https://diplomaterv.vik.bme.hu/hu/Go/Theses/Microservices-architekturaju-vendeglatohely/SupervisorEdit</t>
  </si>
  <si>
    <t>Munkaidő-beosztási algoritmusok megvalósítása .NET környezetben</t>
  </si>
  <si>
    <t>Development of employee scheduling algorithms in .NET environment</t>
  </si>
  <si>
    <t>https://diplomaterv.vik.bme.hu/hu/Go/Theses/Munkaidobeosztasi-algoritmusok-megvalositasa/SupervisorEdit</t>
  </si>
  <si>
    <t>Systemic játék fejlesztése Unity környezetben</t>
  </si>
  <si>
    <t>Development of systemic game with Unity</t>
  </si>
  <si>
    <t>https://diplomaterv.vik.bme.hu/hu/Go/Theses/Systemic-jatek-fejlesztese-Unity-kornyezetben/SupervisorEdit</t>
  </si>
  <si>
    <t>ASP.NET Core Razor Pages modellalapú keretrendszer kidolgozása</t>
  </si>
  <si>
    <t>Developing a Model-based Framework for ASP.NET Core Razor Pages</t>
  </si>
  <si>
    <t>https://diplomaterv.vik.bme.hu/hu/Go/Theses/ASPNET-Core-Razor-Pages-modellalapu/SupervisorEdit</t>
  </si>
  <si>
    <t>Virtuális gép dinamikus metamodellezéshez</t>
  </si>
  <si>
    <t>Virtual machine for dynamic metamodeling</t>
  </si>
  <si>
    <t>https://diplomaterv.vik.bme.hu/hu/Go/Theses/Virtualis-gep-dinamikus-metamodellezeshez/SupervisorEdit</t>
  </si>
  <si>
    <t>3D városszerkesztő eszköz készítése Unity keretrendszerrel</t>
  </si>
  <si>
    <t>3D city editing tool creation with Unity framework</t>
  </si>
  <si>
    <t>https://diplomaterv.vik.bme.hu/hu/Go/Theses/3D-varosszerkeszto-eszkoz-keszitese-Unity/SupervisorEdit</t>
  </si>
  <si>
    <t>Banki mobilalkalmazás fejlesztése iOS platformon</t>
  </si>
  <si>
    <t>Banking mobile application development in iOS platform</t>
  </si>
  <si>
    <t>https://diplomaterv.vik.bme.hu/hu/Go/Theses/Banki-mobilalkalmazas-fejlesztese-iOS1/SupervisorEdit</t>
  </si>
  <si>
    <t>Présszerszám életút nyilvántartó program készítése .NET keretrendszerben</t>
  </si>
  <si>
    <t>Press tool tracking manager application for .NET framework</t>
  </si>
  <si>
    <t>https://diplomaterv.vik.bme.hu/hu/Go/Theses/Presszerszam-eletut-nyilvantarto-program/SupervisorEdit</t>
  </si>
  <si>
    <t>Dr. Sipos Márton Ákos</t>
  </si>
  <si>
    <t>Biztonságos decentralizált fájlmegosztás blockchain és IPFS alapokon</t>
  </si>
  <si>
    <t>Secure Decentralized File Sharing Built on Blockchain Technology and IPFS</t>
  </si>
  <si>
    <t>https://diplomaterv.vik.bme.hu/hu/Go/Theses/Biztonsagos-decentralizalt-fajlmegosztas/SupervisorEdit</t>
  </si>
  <si>
    <t>Plugin rendszer fejlesztése telekommunikációs analitikai szoftverhez</t>
  </si>
  <si>
    <t>Developing plugin system for a telecommuniaction analytic software</t>
  </si>
  <si>
    <t>https://diplomaterv.vik.bme.hu/hu/Go/Theses/Plugin-rendszer-fejlesztese-telekommunikacios1/SupervisorEdit</t>
  </si>
  <si>
    <t>Deep learning based Recommendation System</t>
  </si>
  <si>
    <t>https://diplomaterv.vik.bme.hu/hu/Go/Theses/Deep-learning-alapu-ajanlorendszer-fejlesztese/SupervisorEdit</t>
  </si>
  <si>
    <t>Objektumdetektálás mesterséges intelligencia alapján</t>
  </si>
  <si>
    <t>Object detection with AI</t>
  </si>
  <si>
    <t>https://diplomaterv.vik.bme.hu/hu/Go/Theses/Objektumdetektalas-mesterseges-intelligencia/SupervisorEdit</t>
  </si>
  <si>
    <t>Többszemélyes valósidejű játék szerveroldali implementációja</t>
  </si>
  <si>
    <t>Server-side implementation of a real-time multiplayer game</t>
  </si>
  <si>
    <t>https://diplomaterv.vik.bme.hu/hu/Go/Theses/Tobbszemelyes-valosideju-jatek-szerveroldali/SupervisorEdit</t>
  </si>
  <si>
    <t>Alapszolgáltatások fejlesztése nyílt forráskódú aláíráshitelesítő keretrendszerhez</t>
  </si>
  <si>
    <t>Development of base services for an opensource signature verification system</t>
  </si>
  <si>
    <t>https://diplomaterv.vik.bme.hu/hu/Go/Theses/Alapszolgaltatasok-fejlesztese-nyilt/SupervisorEdit</t>
  </si>
  <si>
    <t>Android alapú integrált esküvőszervező alkalmazás tervezése és implementálása</t>
  </si>
  <si>
    <t>Designing and implementing an Android based, integrated wedding organizer application</t>
  </si>
  <si>
    <t>https://diplomaterv.vik.bme.hu/hu/Go/Theses/Android-alapu-integralt-eskuvoszervezo/SupervisorEdit</t>
  </si>
  <si>
    <t>Fuvar szervező alkalmazás fejlesztése</t>
  </si>
  <si>
    <t>Building a transportation organizer application</t>
  </si>
  <si>
    <t>https://diplomaterv.vik.bme.hu/hu/Go/Theses/Fuvar-szervezo-alkalmazas-fejlesztese/SupervisorEdit</t>
  </si>
  <si>
    <t>Több feladat egyidejű tanulása mély megerősítéses tanulással</t>
  </si>
  <si>
    <t>Multitask Deep Reinforcement Learning</t>
  </si>
  <si>
    <t>https://diplomaterv.vik.bme.hu/hu/Go/Theses/Tobb-feladat-egyideju-tanulasa-mely/SupervisorEdit</t>
  </si>
  <si>
    <t>Anime arcok generálása a GAN modell segítségével</t>
  </si>
  <si>
    <t>Generating Anime Faces via GAN Model</t>
  </si>
  <si>
    <t>https://diplomaterv.vik.bme.hu/hu/Go/Theses/Anime-arcok-generalasa-a-GAN-modell/SupervisorEdit</t>
  </si>
  <si>
    <t>Webes film adatbázis alkalmazás készítése</t>
  </si>
  <si>
    <t>Building a movie database web application</t>
  </si>
  <si>
    <t>https://diplomaterv.vik.bme.hu/hu/Go/Theses/Webes-film-adatbazis-alkalmazas-keszitese/SupervisorEdit</t>
  </si>
  <si>
    <t>Játékoskezelés és alapvető mesterséges intelligencia online stratégiai játékhoz</t>
  </si>
  <si>
    <t>Player handling functionality and basic artificial agent for an online strategy game</t>
  </si>
  <si>
    <t>https://diplomaterv.vik.bme.hu/hu/Go/Theses/Jatekoskezeles-es-alapveto-mesterseges/SupervisorEdit</t>
  </si>
  <si>
    <t>CNC gépek optimalizálása, Project Explorer</t>
  </si>
  <si>
    <t>Optimization of CNC machinery, Project Explorer</t>
  </si>
  <si>
    <t>https://diplomaterv.vik.bme.hu/hu/Go/Theses/CNC-gepek-optimalizalasa-Project-Explorer/SupervisorEdit</t>
  </si>
  <si>
    <t>Párhuzamos és eseményvezérelt programozás beágyazott rendszereken</t>
  </si>
  <si>
    <t>BMEVIMIAC08</t>
  </si>
  <si>
    <t>Nyomkövető és szenzor megjelenítő megoldás tervezése és megvalósítása Android platformon</t>
  </si>
  <si>
    <t>Location tracker and sensor monitoring on Android platform</t>
  </si>
  <si>
    <t>https://diplomaterv.vik.bme.hu/hu/Go/Theses/Nyomkoveto-es-szenzor-megjelenito-megoldas1/SupervisorEdit</t>
  </si>
  <si>
    <t>Interaktív oktatási portál tervezése és megvalósítása</t>
  </si>
  <si>
    <t>Interactive educational portal</t>
  </si>
  <si>
    <t>https://diplomaterv.vik.bme.hu/hu/Go/Theses/Interaktiv-oktatasi-portal-tervezese-es/SupervisorEdit</t>
  </si>
  <si>
    <t>Aktív gyerek felügyeleti rendszer</t>
  </si>
  <si>
    <t>Active child care system</t>
  </si>
  <si>
    <t>https://diplomaterv.vik.bme.hu/hu/Go/Theses/Aktiv-gyerek-felugyeleti-rendszer/SupervisorEdit</t>
  </si>
  <si>
    <t>Szerver oldali játéklogika stratégiai játékhoz</t>
  </si>
  <si>
    <t>Server-side game logic for a strategy game</t>
  </si>
  <si>
    <t>https://diplomaterv.vik.bme.hu/hu/Go/Theses/Szerver-oldali-jateklogika-strategiai-jatekhoz/SupervisorEdit</t>
  </si>
  <si>
    <t>Angular frontend stratégiai játékhoz</t>
  </si>
  <si>
    <t>Angular frontend for a strategy game</t>
  </si>
  <si>
    <t>https://diplomaterv.vik.bme.hu/hu/Go/Theses/Angular-frontend-strategiai-jatekhoz/SupervisorEdit</t>
  </si>
  <si>
    <t>Kölcsönzési rendszer megvalósítása mobil és webes frontenddel</t>
  </si>
  <si>
    <t>Implementing a mobile and web frontend based rental application</t>
  </si>
  <si>
    <t>https://diplomaterv.vik.bme.hu/hu/Go/Theses/Kolcsonzesi-rendszer-megvalositasa-mobil-es/SupervisorEdit</t>
  </si>
  <si>
    <t>Hibrid-elektromos hajtásrendszer FPGA alapú valós idejű HIL szimulátorának tervezése</t>
  </si>
  <si>
    <t>FPGA Based HIL Simulator for Hybrid-electric Drive System</t>
  </si>
  <si>
    <t>https://diplomaterv.vik.bme.hu/hu/Go/Theses/Hibridelektromos-hajtasrendszer-FPGA-alapu/SupervisorEdit</t>
  </si>
  <si>
    <t>Funkciófejlesztési technológiák</t>
  </si>
  <si>
    <t>BMEVIIIMA08</t>
  </si>
  <si>
    <t>EFR32 Radio Configurator új architektúrájának tervezése, implementálása és tesztelése</t>
  </si>
  <si>
    <t>Design, implementation and testing of new EFR32 Radio Configurator architecture</t>
  </si>
  <si>
    <t>https://diplomaterv.vik.bme.hu/hu/Go/Theses/EFR32-Radio-Configurator-uj-architekturajanak/SupervisorEdit</t>
  </si>
  <si>
    <t>Autosar gateway beágyazott vezérlő konfigurálása és teljesítménymérő rendszerének fejlesztése</t>
  </si>
  <si>
    <t>Development and Configuration of Performance Measurement System for Autosar Gateway ECUs</t>
  </si>
  <si>
    <t>https://diplomaterv.vik.bme.hu/hu/Go/Theses/Autosar-gateway-beagyazott-vezerlo/SupervisorEdit</t>
  </si>
  <si>
    <t>Zenelejátszó alkalmazás fejlesztése React Native nyelven</t>
  </si>
  <si>
    <t>Music player application development in React Native</t>
  </si>
  <si>
    <t>https://diplomaterv.vik.bme.hu/hu/Go/Theses/Zenelejatszo-alkalmazas-fejlesztese-React/SupervisorEdit</t>
  </si>
  <si>
    <t>Kínai sakk mesterséges intelligencia</t>
  </si>
  <si>
    <t>Chinese Chess Artificial Intelligence</t>
  </si>
  <si>
    <t>https://diplomaterv.vik.bme.hu/hu/Go/Theses/Kinai-sakk-mesterseges-intelligencia/SupervisorEdit</t>
  </si>
  <si>
    <t>Human-Computer Interaction</t>
  </si>
  <si>
    <t>BMEVITMMA11</t>
  </si>
  <si>
    <t>Gyógyszergyártási folyamatok automatizálása</t>
  </si>
  <si>
    <t>Automation of medicine production</t>
  </si>
  <si>
    <t>https://diplomaterv.vik.bme.hu/hu/Go/Theses/Gyogyszergyartasi-folyamatok-automatizalasa/SupervisorEdit</t>
  </si>
  <si>
    <t>Kétirányú teljesítmény áramlásra alkalmas tápegység fejlesztése</t>
  </si>
  <si>
    <t>Development of a power supply unit capable of bidirectional power flow</t>
  </si>
  <si>
    <t>https://diplomaterv.vik.bme.hu/hu/Go/Theses/Ketiranyu-teljesitmeny-aramlasra-alkalmas/SupervisorEdit</t>
  </si>
  <si>
    <t>Bérelhető termékek online piacaterének fejlesztése Android platformon</t>
  </si>
  <si>
    <t>Development of online marketplace for rentable products on Android</t>
  </si>
  <si>
    <t>https://diplomaterv.vik.bme.hu/hu/Go/Theses/Berelheto-termekek-online-piacaterenek/SupervisorEdit</t>
  </si>
  <si>
    <t>Villamos gépek és alkalmazások</t>
  </si>
  <si>
    <t>BMEVIVEAC01</t>
  </si>
  <si>
    <t>Adaptációs réteg tervezése és implementálása különböző vasúti fékvezérlő termékcsaládokhoz</t>
  </si>
  <si>
    <t>Definition and implementation of a common adaptation layer to different brake control product families</t>
  </si>
  <si>
    <t>https://diplomaterv.vik.bme.hu/hu/Go/Theses/Adaptacios-reteg-tervezese-es-implementalasa/SupervisorEdit</t>
  </si>
  <si>
    <t>Raspberry Pi alapú otthoni sörfőző állomás fejlesztése</t>
  </si>
  <si>
    <t>Development of home brewing station based on Raspberry Pi</t>
  </si>
  <si>
    <t>https://diplomaterv.vik.bme.hu/hu/Go/Theses/Raspberry-Pi-alapu-otthoni-sorfozo-allomas/SupervisorEdit</t>
  </si>
  <si>
    <t>Automatizált diagnosztikai applikációs modul generátor</t>
  </si>
  <si>
    <t>Automated Diagnostic Application Module Generator</t>
  </si>
  <si>
    <t>https://diplomaterv.vik.bme.hu/hu/Go/Theses/Automatizalt-diagnosztikai-applikacios-modul/SupervisorEdit</t>
  </si>
  <si>
    <t>Nagyfordulatszámú AC hajtás irányítása</t>
  </si>
  <si>
    <t>Control of High Speed AC Drive</t>
  </si>
  <si>
    <t>https://diplomaterv.vik.bme.hu/hu/Go/Theses/Nagyfordulatszamu-AC-hajtas-iranyitasa/SupervisorEdit</t>
  </si>
  <si>
    <t>Törpefeszültségről üzemelő fénycső inverter fejlesztése</t>
  </si>
  <si>
    <t>Development of a SELV operated fluorescent lamp inverter</t>
  </si>
  <si>
    <t>https://diplomaterv.vik.bme.hu/hu/Go/Theses/Torpefeszultsegrol-uzemelo-fenycso-inverter/SupervisorEdit</t>
  </si>
  <si>
    <t>Gyógyszergyártási folyamat automatizálása szoftveres megoldásokkal</t>
  </si>
  <si>
    <t>Automation of medicine production using software solutions</t>
  </si>
  <si>
    <t>https://diplomaterv.vik.bme.hu/hu/Go/Theses/Gyogyszergyartasi-folyamat-automatizalasa1/SupervisorEdit</t>
  </si>
  <si>
    <t>Autóipari vezetéstámogató beágyazott rendszer tápellátásának optimalizálása</t>
  </si>
  <si>
    <t>Power supply optimization for automotive driver assistance embedded systems</t>
  </si>
  <si>
    <t>https://diplomaterv.vik.bme.hu/hu/Go/Theses/Autoipari-vezetestamogato-beagyazott-rendszer/SupervisorEdit</t>
  </si>
  <si>
    <t>Valós idejű kommunikációs protokoll fejlesztése fékvezérlő rendszerhez</t>
  </si>
  <si>
    <t>Development and integration of a real time communication protocol to brake control unit</t>
  </si>
  <si>
    <t>https://diplomaterv.vik.bme.hu/hu/Go/Theses/Valos-ideju-kommunikacios-protokoll/SupervisorEdit</t>
  </si>
  <si>
    <t>EPB PIL szimulátor fejlesztése</t>
  </si>
  <si>
    <t>Development of EPB PIL simulator</t>
  </si>
  <si>
    <t>https://diplomaterv.vik.bme.hu/hu/Go/Theses/EPB-PIL-szimulator-fejlesztese/SupervisorEdit</t>
  </si>
  <si>
    <t>Adatfeldolgozó, analizáló és vizualizáló  üzleti intelligencia rendszer megvalósítása</t>
  </si>
  <si>
    <t>Building a data processing, analyzing and reporting business intelligence system</t>
  </si>
  <si>
    <t>https://diplomaterv.vik.bme.hu/hu/Go/Theses/Adatfeldolgozo-analizalo-es-vizualizalo/SupervisorEdit</t>
  </si>
  <si>
    <t>A táblázatot a Diplomaterv Portál készítette - 2019.12.09. 21:17:37</t>
  </si>
  <si>
    <t>I. kör</t>
  </si>
  <si>
    <t>II. kör</t>
  </si>
  <si>
    <t>QB237</t>
  </si>
  <si>
    <t>2020.01.06 (hétfő)</t>
  </si>
  <si>
    <t>2020.01.07 (kedd)</t>
  </si>
  <si>
    <t>2020.01.08 (szerda)</t>
  </si>
  <si>
    <t>2020.01.06. (hétfő)</t>
  </si>
  <si>
    <t>2020.01.07. (kedd)</t>
  </si>
  <si>
    <t>2020.01.08. (szerda)</t>
  </si>
  <si>
    <t>2020.01.20. (hétfő)</t>
  </si>
  <si>
    <t>2020.01.21. (kedd)</t>
  </si>
  <si>
    <t>2020.01.22. (szerda)</t>
  </si>
  <si>
    <t>2020.01.23. (csütörtök)</t>
  </si>
  <si>
    <t>2020.01.24. (péntek)</t>
  </si>
  <si>
    <t>2020.01.27. (hétfő)</t>
  </si>
  <si>
    <t>2020.01.28. (kedd)</t>
  </si>
  <si>
    <t>2020.01.29. (szerda)</t>
  </si>
  <si>
    <t>2020.01.30. (csütörtök)</t>
  </si>
  <si>
    <t>Dr. Mezei Gergely (9-13)</t>
  </si>
  <si>
    <t>Dr. Asztalos Márk (13-)</t>
  </si>
  <si>
    <t>Dr. Forstner Bertalan (13-)</t>
  </si>
  <si>
    <t>Kedves Árpád!</t>
  </si>
  <si>
    <t>Jan.6. 8:00 megoldható-e?</t>
  </si>
  <si>
    <t>•	Január 6 (hétfő) 9-13
•	Január 8 (szerda) 9-13</t>
  </si>
  <si>
    <t>2020.01.06. (hétfő)
QB203
Info</t>
  </si>
  <si>
    <t>2020.01.06. (hétfő)
QB233
Info</t>
  </si>
  <si>
    <t>2020.01.06. (hétfő)
QB237
Info</t>
  </si>
  <si>
    <t>2020.01.06. (hétfő)
QB205
Villany</t>
  </si>
  <si>
    <t>2020.01.07. (kedd)
QB203
Info</t>
  </si>
  <si>
    <t>2020.01.08. (szerda)
QB203
Info</t>
  </si>
  <si>
    <t>2020.01.07. (kedd)
QB205
Villany</t>
  </si>
  <si>
    <t>2020.01.07. (kedd)
QB233
Info</t>
  </si>
  <si>
    <t>2020.01.07. (kedd)
QB237
Info</t>
  </si>
  <si>
    <t>2020.01.08. (szerda)
QB205
Villany</t>
  </si>
  <si>
    <t>2020.01.08. (szerda)
QB233
Info</t>
  </si>
  <si>
    <t>2020.01.08. (szerda)
QB237
Info</t>
  </si>
  <si>
    <t>HIT</t>
  </si>
  <si>
    <t>MIT</t>
  </si>
  <si>
    <t>Asztalos Márk, Rajacsics Tamás, Gincsai Gábor</t>
  </si>
  <si>
    <t>IIT</t>
  </si>
  <si>
    <t>Kedd késő délelőtt, kora délután lenne jó (10:00-14:00).</t>
  </si>
  <si>
    <t>vizsgáztató</t>
  </si>
  <si>
    <t>vizsgáztató / konzulens</t>
  </si>
  <si>
    <t>Dr. Sipos Márton</t>
  </si>
  <si>
    <t xml:space="preserve">konzulens </t>
  </si>
  <si>
    <t>22-én vizsgázom, 24 után védenék</t>
  </si>
  <si>
    <t xml:space="preserve"> . Január 29-én viszont elutaznék. </t>
  </si>
  <si>
    <t>2020.01.20 (hétfő)</t>
  </si>
  <si>
    <t>2020.01.21 (kedd)</t>
  </si>
  <si>
    <t>2020.01.22 (szerda)</t>
  </si>
  <si>
    <t>2020.01.23 (csütörtök)</t>
  </si>
  <si>
    <t>Dr. Asztalos Márk (-13)</t>
  </si>
  <si>
    <t>Dr. Kovács Tibor (-13)</t>
  </si>
  <si>
    <t>Dr. Lengyel László (13-)</t>
  </si>
  <si>
    <t>Basics of Programming 1
_x000D_Client Side Technologies</t>
  </si>
  <si>
    <t>Basics of Programming 1
_x000D_Object-Oriented Software Design</t>
  </si>
  <si>
    <t>Software Development Methods and Paradigms
_x000D_GPGPU Applications</t>
  </si>
  <si>
    <t>Szoftverfejlesztési módszerek és paradigmák
_x000D_Elosztott rendszerek és szakterületi modellezés</t>
  </si>
  <si>
    <t>Szoftverarchitektúrák
_x000D_Üzleti intelligencia</t>
  </si>
  <si>
    <t>Szoftverfejlesztési módszerek és paradigmák
_x000D_Üzleti intelligencia</t>
  </si>
  <si>
    <t>Mobilszoftver-platformok
_x000D_Üzleti intelligencia</t>
  </si>
  <si>
    <t>Szoftverfejlesztési módszerek és paradigmák
_x000D_Mobilszoftver-rendszerek fejlesztése</t>
  </si>
  <si>
    <t>Internet szolgáltatások és alkalmazások
_x000D_Mobilszoftver-rendszerek fejlesztése</t>
  </si>
  <si>
    <t>Szoftverfejlesztési módszerek és paradigmák
_x000D_Számítógép-biztonság</t>
  </si>
  <si>
    <t>Szoftverfejlesztési módszerek és paradigmák
_x000D_Biztonsági protokollok</t>
  </si>
  <si>
    <t>Üzleti intelligencia
_x000D_Biztonsági protokollok</t>
  </si>
  <si>
    <t>Elosztott rendszerek és szakterületi modellezés
_x000D_Szoftverfejlesztési módszerek és paradigmák</t>
  </si>
  <si>
    <t>Mobilszoftver-platformok
_x000D_Szoftverfejlesztési módszerek és paradigmák</t>
  </si>
  <si>
    <t>Szoftverarchitektúrák
_x000D_Szoftverfejlesztési módszerek és paradigmák</t>
  </si>
  <si>
    <t>Üzleti intelligencia
_x000D_Szoftverfejlesztési módszerek és paradigmák</t>
  </si>
  <si>
    <t>Mobilszoftver-rendszerek fejlesztése
_x000D_Szoftverfejlesztési módszerek és paradigmák</t>
  </si>
  <si>
    <t>Szolgáltatásorientált rendszerintegráció
_x000D_Szoftverfejlesztési módszerek és paradigmák</t>
  </si>
  <si>
    <t>Üzleti intelligencia
_x000D_Mobilszoftver-platformok</t>
  </si>
  <si>
    <t>Szoftverfejlesztési módszerek és paradigmák
_x000D_Mobilszoftver-platformok</t>
  </si>
  <si>
    <t>Elosztott rendszerek és szakterületi modellezés
_x000D_Mobilszoftver-platformok</t>
  </si>
  <si>
    <t>Internet Services and Applications
_x000D_High Performance Parallel Computing</t>
  </si>
  <si>
    <t>Üzleti intelligencia
_x000D_Szoftverarchitektúrák</t>
  </si>
  <si>
    <t>Szoftverfejlesztési módszerek és paradigmák
_x000D_Szoftverarchitektúrák</t>
  </si>
  <si>
    <t>Business Intelligence
_x000D_Human-Computer Interaction</t>
  </si>
  <si>
    <t>Space Technology
_x000D_Microcontroller Based Systems</t>
  </si>
  <si>
    <t>Logikai tervezés
_x000D_Alkalmazásfejlesztés</t>
  </si>
  <si>
    <t>Nagyteljesítményű mikrokontrollerek és interfészek
_x000D_Alkalmazásfejlesztés</t>
  </si>
  <si>
    <t>Tápegység topológiák és alkalmazások
_x000D_Alkalmazásfejlesztés</t>
  </si>
  <si>
    <t>Robotirányítás rendszertechnikája
_x000D_Alkalmazásfejlesztés</t>
  </si>
  <si>
    <t>Alkalmazásfejlesztés
_x000D_Tápegység topológiák és alkalmazások</t>
  </si>
  <si>
    <t>Alkalmazásfejlesztés
_x000D_Hangtechnika</t>
  </si>
  <si>
    <t>Alkalmazásfejlesztés
_x000D_Multiágensű rendszerek irányítása</t>
  </si>
  <si>
    <t>Alkalmazásfejlesztés
_x000D_Navigáció és pályatervezés</t>
  </si>
  <si>
    <t>Funkciófejlesztési technológiák
_x000D_Beágyazott rendszerek szoftvertechnológiája</t>
  </si>
  <si>
    <t>Alkalmazásfejlesztés
_x000D_Szenzorhálózatok és alkalmazásaik</t>
  </si>
  <si>
    <t>Alkalmazásfejlesztés
_x000D_Intelligens közlekedési rendszerek</t>
  </si>
  <si>
    <t>Számítógépes látórendszerek
_x000D_Világítástechnika</t>
  </si>
  <si>
    <t>Alkalmazásfejlesztés
_x000D_Világítástechnika</t>
  </si>
  <si>
    <t>Alkalmazásfejlesztés
_x000D_Beágyazott operációs rendszerek</t>
  </si>
  <si>
    <t>Tápegység topológiák és alkalmazások
_x000D_Robotirányítás rendszertechnikája</t>
  </si>
  <si>
    <t>Elektronikus átalakítók irányítása
_x000D_Robotirányítás rendszertechnikája</t>
  </si>
  <si>
    <t>Készüléktervezés
_x000D_Robotirányítás rendszertechnikája</t>
  </si>
  <si>
    <t>Alkalmazásfejlesztés
_x000D_Robotirányítás rendszertechnikája</t>
  </si>
  <si>
    <t>Nagyteljesítményű mikrokontrollerek és interfészek
_x000D_Robotirányítás rendszertechnikája</t>
  </si>
  <si>
    <t>Január 20-tól 24-ig szintén, de ha nagyon szükséges, akkor a 23 és 24-ét meg tudom oldani.    Köszönöm!</t>
  </si>
  <si>
    <t>Szemenyei Márton</t>
  </si>
  <si>
    <t>Kedves Márton!</t>
  </si>
  <si>
    <t>Kedves Ferenc!</t>
  </si>
  <si>
    <t>Kedves Károly!</t>
  </si>
  <si>
    <t>csak írásbeli</t>
  </si>
  <si>
    <t>doktorandusz</t>
  </si>
  <si>
    <t>23 után</t>
  </si>
  <si>
    <t>27, 10-12</t>
  </si>
  <si>
    <t>20-28 bármikor</t>
  </si>
  <si>
    <t>Jan. 20, 22.: 10-17, 24, 27: 10-12</t>
  </si>
  <si>
    <t>Január 20-22, 24 és 29 egyelőre egész nap jó.</t>
  </si>
  <si>
    <t>24. délután lenne megfelelő. Vagy én, vagy Fehér Béla fog vizsgáztatni, őt is cc-ztem.</t>
  </si>
  <si>
    <t>24-én pénteken 10-14 óra között bármikor.</t>
  </si>
  <si>
    <t>20-a (hétfő) délután.</t>
  </si>
  <si>
    <t>én  21-én (kedd) délelőtt (9.00-tól bármi jó).</t>
  </si>
  <si>
    <t>Január 22. lenne nekem a legjobb.  24, 27 ha nagyon kell</t>
  </si>
  <si>
    <t>jan 20. (hétfő) 12-től jan 21. (kedd) délelőtt 12 előtt jan 22. (szerda) ebéd után 13:30-tól jan 24. (péntek) egész nap</t>
  </si>
  <si>
    <t>Nekem a 22. a legjobb, de ezen a napon van már egy záróvizsgám 9:30-11:30 között az I épületben, így ha megoldható ezen a sávon kívül, akkor az szuper lenne. Ezen felül a 24 és 27 egész nap megfelel.</t>
  </si>
  <si>
    <t>Ezek közül nekem a 24 péntek bármikor és a 27 hétfő délelőtt 11-ig alkalmas.</t>
  </si>
  <si>
    <t>A 22-e délután lenne a legjobb, de ha más időpont kell, akkor szerintem azt is meg tudjuk valaki oldani majd tőlünk.</t>
  </si>
  <si>
    <t>Január 22 és 27 szabad</t>
  </si>
  <si>
    <t>Kedves Géza!</t>
  </si>
  <si>
    <t>Dr. Németh Géza</t>
  </si>
  <si>
    <t>Ha lehet, 20-a hétfőn egész nap vagy 22-én szerdán 11-12 között vagy 16 után lenne nekem optimális.</t>
  </si>
  <si>
    <t>21 du, 22bármikor, 23 du</t>
  </si>
  <si>
    <t>20-án 14-től, 21-én délig, 22-én bármikor (minél korábban) 23, 24 bizonytalan valószínű csak du.</t>
  </si>
  <si>
    <t>2020.01.20. (hétfő)
QB203
Info</t>
  </si>
  <si>
    <t>2020.01.21. (kedd)
QB203
Info</t>
  </si>
  <si>
    <t>2020.01.21. (kedd)
QB205
Info</t>
  </si>
  <si>
    <t>2020.01.22. (szerda)
QB203
Info</t>
  </si>
  <si>
    <t>2020.01.23. (csütörtök)
QB205
Info</t>
  </si>
  <si>
    <t>2020.01.23. (csütörtök)
QB203
Info</t>
  </si>
  <si>
    <t>2020.01.24. (péntek)
QB203
Info</t>
  </si>
  <si>
    <t>2020.01.27. (hétfő)
QB203
Info</t>
  </si>
  <si>
    <t>2020.01.20. (hétfő)
QB205
Villany</t>
  </si>
  <si>
    <t>2020.01.22. (szerda)
QB205
Villany</t>
  </si>
  <si>
    <t>2020.01.24. (péntek)
QB205
Villany</t>
  </si>
  <si>
    <t>2020.01.27. (hétfő)
QB205
Villany</t>
  </si>
  <si>
    <t>27-én egyelőre nincs fix elfoglaltságom, így bármikor tudok vizsgáztatni Funkciófejlesztési technológiákból.</t>
  </si>
  <si>
    <t>IIT
MIT</t>
  </si>
  <si>
    <t>Kovács Gábor
Dr. Kovácsházy Tamás</t>
  </si>
  <si>
    <t xml:space="preserve">
IIT</t>
  </si>
  <si>
    <t>Dr. Vidács Attila
Dr. Szeberényi Imre</t>
  </si>
  <si>
    <t>TMIT
IIT</t>
  </si>
  <si>
    <t xml:space="preserve">TMIT
</t>
  </si>
  <si>
    <t xml:space="preserve">
HIT</t>
  </si>
  <si>
    <t xml:space="preserve">EET
</t>
  </si>
  <si>
    <t>EET
IIT</t>
  </si>
  <si>
    <t>Kohári Zsolt
Dr. Simon Balázs</t>
  </si>
  <si>
    <t xml:space="preserve">IIT
</t>
  </si>
  <si>
    <t xml:space="preserve">
TMIT</t>
  </si>
  <si>
    <t xml:space="preserve">
VET</t>
  </si>
  <si>
    <t>IIT
VET</t>
  </si>
  <si>
    <t xml:space="preserve">Szemenyei Márton
Dr. Némethné Vidovszky Ágnes </t>
  </si>
  <si>
    <t xml:space="preserve">HVT
</t>
  </si>
  <si>
    <t xml:space="preserve">MIT
</t>
  </si>
  <si>
    <t>VET</t>
  </si>
  <si>
    <t>Pomázi Krisztián</t>
  </si>
  <si>
    <t>Dr. Simon Balázs
Albert István</t>
  </si>
  <si>
    <t>Kohári Zsolt
Dr. Kővári Bence András</t>
  </si>
  <si>
    <t>Dr. Ekler Péter
Dr. Németh Géza</t>
  </si>
  <si>
    <t>Dr. Asztalos Márk
Dr. Kővári Bence András</t>
  </si>
  <si>
    <t>Dr. Kővári Bence András
Dr. Ekler Péter</t>
  </si>
  <si>
    <t>Dr. Vidács Attila
Dr. Ekler Péter</t>
  </si>
  <si>
    <t>Dr. Balogh Attila
Dr. Csorba Kristóf</t>
  </si>
  <si>
    <t>Dr. Csorba Kristóf
Dr. Balogh Attila</t>
  </si>
  <si>
    <t>Dr. Csorba Kristóf
Bányász Gábor</t>
  </si>
  <si>
    <t>Dr. Balogh Attila
Kiss Domokos</t>
  </si>
  <si>
    <t>Albert István
Magdics Milán</t>
  </si>
  <si>
    <t>Dr. Asztalos Márk
Albert István</t>
  </si>
  <si>
    <t>Dr. Forstner Bertalan
Kövesdán Gábor</t>
  </si>
  <si>
    <t>Kövesdán Gábor
Dr. Ekler Péter</t>
  </si>
  <si>
    <t>Jánoky László Viktor
Dr. Buttyán Levente</t>
  </si>
  <si>
    <t>Dr. Lengyel László
Dr. Buttyán Levente</t>
  </si>
  <si>
    <t>Dr. Lenyel László
Dr. Buttyán Levente</t>
  </si>
  <si>
    <t>Dr. Kővári Bence András
Jánoky László Viktor</t>
  </si>
  <si>
    <t>Dr. Blázovics László
Dr. Márki Ferenc</t>
  </si>
  <si>
    <t>Dr. Blázovics László
Gincsainé Dr .Szádeczky-Kardoss Emese</t>
  </si>
  <si>
    <t>Dr. Csurgai-Horváth László
Kiss Domokos</t>
  </si>
  <si>
    <t>Dr. Gál Tibor
Dr. Blázovics László</t>
  </si>
  <si>
    <t xml:space="preserve">Dr. Blázovics László
Dr. Némethné Vidovszky Ágnes </t>
  </si>
  <si>
    <t>Dr. Blázovics László
Kiss Domokos</t>
  </si>
  <si>
    <t>Szoftverfejlesztési módszerek és paradigmák
Szoftverarchitektúrák</t>
  </si>
  <si>
    <t>Mobilszoftver-platformok
Elosztott rendszerek és szakterületi modellezés</t>
  </si>
  <si>
    <t>Üzleti intelligencia
Szoftverfejlesztési módszerek és paradigmák</t>
  </si>
  <si>
    <t>Mobilszoftver-rendszerek fejlesztése
Szoftverfejlesztési módszerek és paradigmák</t>
  </si>
  <si>
    <t>Szoftverarchitektúrák
Szoftverfejlesztési módszerek és paradigmák</t>
  </si>
  <si>
    <t>Pomázi Krisztián Dániel
Dr. Mezei Gergely</t>
  </si>
  <si>
    <t>Dr. Ekler Péter
Dr. Ekler Péter</t>
  </si>
  <si>
    <t>Dr. Ekler Péter
Dr. Asztalos Márk</t>
  </si>
  <si>
    <t>Dr. Lengyel László
Dr. Lengyel László</t>
  </si>
  <si>
    <t>Dr. Asztalos Márk
Kovács Ádám</t>
  </si>
  <si>
    <t>Elektronikus átalakítók irányítása
Robotirányítás rendszertechnikája</t>
  </si>
  <si>
    <t>Dr. Blázovics László
Dr. Harmati István</t>
  </si>
  <si>
    <t>Dr. Blázovics László
Dr. Vida Rolland</t>
  </si>
  <si>
    <r>
      <rPr>
        <sz val="11"/>
        <color rgb="FFFF0000"/>
        <rFont val="Calibri"/>
        <family val="2"/>
      </rPr>
      <t>Dr. Varjasi István??</t>
    </r>
    <r>
      <rPr>
        <sz val="11"/>
        <rFont val="Calibri"/>
        <family val="2"/>
      </rPr>
      <t xml:space="preserve">
Kiss Domokos</t>
    </r>
  </si>
  <si>
    <t>Dr. Blázovics László
Dr. Tevesz Gábor</t>
  </si>
  <si>
    <t>Dr. Gál Tibor
Kiss Domokos</t>
  </si>
  <si>
    <t>Dr. Asztalos Márk
Kövesdán Gábor</t>
  </si>
  <si>
    <t>Jánoky László Viktor
Dr. Kővári Bence András</t>
  </si>
  <si>
    <t>Dr. Dudás Ákos
Kövesdán Gábor</t>
  </si>
  <si>
    <t>Dr. Kővári Bence András
Dr. Mezei Gergely</t>
  </si>
  <si>
    <t>Pomázi Krisztián Dániel
Dr. Dudás Ákos</t>
  </si>
  <si>
    <t>Albert István
Dr. Dudás Ákos</t>
  </si>
  <si>
    <t>Dr. Asztalos Márk
Dr. Asztalos Márk</t>
  </si>
  <si>
    <t>Szoftverfejlesztési módszerek és paradigmák
Mobilszoftver-platformok</t>
  </si>
  <si>
    <t>Dr. Mezei Gergely
Tóth Tibor</t>
  </si>
  <si>
    <t>2020.01.24 (péntek)</t>
  </si>
  <si>
    <t>2020.01.27 (hétfő)</t>
  </si>
  <si>
    <t>2020.01.28 (kedd)</t>
  </si>
  <si>
    <t>2020.01.29 (szerda)</t>
  </si>
  <si>
    <t>2020.01.28. (kedd)
QB203
Info</t>
  </si>
  <si>
    <t>2020.01.28. (kedd)
QB205
Info</t>
  </si>
  <si>
    <t>2020.01.29. (szerda)
QB205
Info</t>
  </si>
  <si>
    <t>Dr. Blázovics László
Bányász Gábor</t>
  </si>
  <si>
    <t>Kovács Ádám
Dr. Mezei Gergely</t>
  </si>
  <si>
    <t>???</t>
  </si>
  <si>
    <t>vizsgáztató1</t>
  </si>
  <si>
    <t>vizsgáztató2</t>
  </si>
  <si>
    <t>Fehér Béla
Dr. Blázovics László</t>
  </si>
  <si>
    <t>Dr. Blázovics László
Dr. Vidács Attila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</si>
</sst>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58" x14ac:knownFonts="1">
    <font>
      <sz val="11"/>
      <name val="Calibri"/>
    </font>
    <font>
      <sz val="11"/>
      <color theme="1"/>
      <name val="Calibri"/>
      <family val="2"/>
      <scheme val="minor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1F497D"/>
      <name val="Calibri"/>
      <family val="2"/>
    </font>
    <font>
      <sz val="11"/>
      <name val="Calibri"/>
      <family val="2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charset val="238"/>
    </font>
    <font>
      <b/>
      <sz val="16"/>
      <color rgb="FFA4001F"/>
      <name val="Calibri"/>
      <family val="2"/>
      <charset val="238"/>
    </font>
    <font>
      <b/>
      <sz val="14"/>
      <color rgb="FFA4001F"/>
      <name val="Calibri"/>
      <family val="2"/>
      <charset val="238"/>
    </font>
    <font>
      <i/>
      <sz val="11"/>
      <name val="Calibri"/>
      <family val="2"/>
      <charset val="238"/>
    </font>
    <font>
      <b/>
      <sz val="12"/>
      <name val="Calibri"/>
      <family val="2"/>
      <charset val="238"/>
    </font>
    <font>
      <b/>
      <sz val="12"/>
      <color rgb="FFFFFFFF"/>
      <name val="Calibri"/>
      <family val="2"/>
      <charset val="238"/>
    </font>
    <font>
      <sz val="10"/>
      <color rgb="FF7E7E7E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theme="1"/>
      <name val="Calibri"/>
    </font>
    <font>
      <sz val="10"/>
      <color rgb="FF000000"/>
      <name val="Courier New"/>
      <family val="3"/>
      <charset val="238"/>
    </font>
    <font>
      <sz val="12"/>
      <name val="Times New Roman"/>
      <family val="1"/>
      <charset val="238"/>
    </font>
    <font>
      <sz val="11"/>
      <color rgb="FF000000"/>
      <name val="Arial"/>
      <family val="2"/>
      <charset val="238"/>
    </font>
    <font>
      <b/>
      <sz val="11"/>
      <color theme="0"/>
      <name val="Calibri"/>
    </font>
    <font>
      <sz val="11"/>
      <color theme="0"/>
      <name val="Calibri"/>
      <family val="2"/>
    </font>
    <font>
      <sz val="8"/>
      <name val="Calibri"/>
      <family val="2"/>
    </font>
    <font>
      <strike/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0504D"/>
      </patternFill>
    </fill>
    <fill>
      <patternFill patternType="solid">
        <fgColor rgb="FFD9979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8000"/>
      </patternFill>
    </fill>
    <fill>
      <patternFill patternType="solid">
        <fgColor rgb="FF808080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F0000"/>
        <bgColor theme="5" tint="0.59999389629810485"/>
      </patternFill>
    </fill>
    <fill>
      <patternFill patternType="solid">
        <fgColor rgb="FFFFFF00"/>
        <bgColor theme="5" tint="0.79998168889431442"/>
      </patternFill>
    </fill>
    <fill>
      <patternFill patternType="solid">
        <fgColor theme="9"/>
        <bgColor theme="5" tint="0.79998168889431442"/>
      </patternFill>
    </fill>
    <fill>
      <patternFill patternType="solid">
        <fgColor theme="9"/>
        <bgColor theme="5" tint="0.59999389629810485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</fills>
  <borders count="4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/>
    <xf numFmtId="0" fontId="3" fillId="0" borderId="0"/>
    <xf numFmtId="0" fontId="4" fillId="0" borderId="0">
      <alignment vertical="center"/>
    </xf>
    <xf numFmtId="0" fontId="8" fillId="0" borderId="0">
      <alignment horizontal="center" vertical="center" wrapText="1"/>
    </xf>
    <xf numFmtId="0" fontId="6" fillId="2" borderId="1">
      <alignment horizontal="center" vertical="center" wrapText="1"/>
    </xf>
    <xf numFmtId="0" fontId="6" fillId="2" borderId="1">
      <alignment horizontal="left" vertical="center" wrapText="1"/>
    </xf>
    <xf numFmtId="0" fontId="5" fillId="3" borderId="1">
      <alignment horizontal="center" vertical="center" wrapText="1"/>
    </xf>
    <xf numFmtId="0" fontId="8" fillId="0" borderId="0">
      <alignment horizontal="right" vertical="center" wrapText="1"/>
    </xf>
    <xf numFmtId="0" fontId="5" fillId="3" borderId="1">
      <alignment horizontal="right" vertical="center" wrapText="1"/>
    </xf>
    <xf numFmtId="0" fontId="7" fillId="0" borderId="0"/>
    <xf numFmtId="0" fontId="12" fillId="0" borderId="0" applyNumberFormat="0" applyFill="0" applyBorder="0" applyAlignment="0" applyProtection="0"/>
    <xf numFmtId="0" fontId="20" fillId="0" borderId="0"/>
    <xf numFmtId="0" fontId="8" fillId="0" borderId="0"/>
    <xf numFmtId="0" fontId="26" fillId="0" borderId="0"/>
    <xf numFmtId="0" fontId="27" fillId="0" borderId="0"/>
    <xf numFmtId="0" fontId="28" fillId="0" borderId="0">
      <alignment vertical="center"/>
    </xf>
    <xf numFmtId="0" fontId="25" fillId="0" borderId="0">
      <alignment horizontal="center" vertical="center" wrapText="1"/>
    </xf>
    <xf numFmtId="0" fontId="30" fillId="2" borderId="1">
      <alignment horizontal="center" vertical="center" wrapText="1"/>
    </xf>
    <xf numFmtId="0" fontId="30" fillId="2" borderId="1">
      <alignment horizontal="left" vertical="center" wrapText="1"/>
    </xf>
    <xf numFmtId="0" fontId="29" fillId="3" borderId="1">
      <alignment horizontal="center" vertical="center" wrapText="1"/>
    </xf>
    <xf numFmtId="0" fontId="25" fillId="0" borderId="0">
      <alignment horizontal="right" vertical="center" wrapText="1"/>
    </xf>
    <xf numFmtId="0" fontId="29" fillId="3" borderId="1">
      <alignment horizontal="right" vertical="center" wrapText="1"/>
    </xf>
    <xf numFmtId="0" fontId="31" fillId="0" borderId="0"/>
    <xf numFmtId="0" fontId="32" fillId="0" borderId="0" applyNumberFormat="0" applyFill="0" applyBorder="0" applyAlignment="0" applyProtection="0"/>
    <xf numFmtId="0" fontId="34" fillId="0" borderId="0"/>
    <xf numFmtId="0" fontId="35" fillId="0" borderId="0"/>
    <xf numFmtId="0" fontId="36" fillId="0" borderId="0">
      <alignment vertical="center"/>
    </xf>
    <xf numFmtId="0" fontId="33" fillId="0" borderId="0">
      <alignment horizontal="center" vertical="center" wrapText="1"/>
    </xf>
    <xf numFmtId="0" fontId="38" fillId="2" borderId="1">
      <alignment horizontal="center" vertical="center" wrapText="1"/>
    </xf>
    <xf numFmtId="0" fontId="38" fillId="2" borderId="1">
      <alignment horizontal="left" vertical="center" wrapText="1"/>
    </xf>
    <xf numFmtId="0" fontId="37" fillId="3" borderId="1">
      <alignment horizontal="center" vertical="center" wrapText="1"/>
    </xf>
    <xf numFmtId="0" fontId="33" fillId="0" borderId="0">
      <alignment horizontal="right" vertical="center" wrapText="1"/>
    </xf>
    <xf numFmtId="0" fontId="37" fillId="3" borderId="1">
      <alignment horizontal="right" vertical="center" wrapText="1"/>
    </xf>
    <xf numFmtId="0" fontId="39" fillId="0" borderId="0"/>
    <xf numFmtId="0" fontId="43" fillId="0" borderId="0"/>
    <xf numFmtId="0" fontId="44" fillId="0" borderId="0"/>
    <xf numFmtId="0" fontId="45" fillId="0" borderId="0">
      <alignment vertical="center"/>
    </xf>
    <xf numFmtId="0" fontId="42" fillId="0" borderId="0">
      <alignment horizontal="center" vertical="center" wrapText="1"/>
    </xf>
    <xf numFmtId="0" fontId="47" fillId="2" borderId="1">
      <alignment horizontal="center" vertical="center" wrapText="1"/>
    </xf>
    <xf numFmtId="0" fontId="47" fillId="2" borderId="1">
      <alignment horizontal="left" vertical="center" wrapText="1"/>
    </xf>
    <xf numFmtId="0" fontId="46" fillId="3" borderId="1">
      <alignment horizontal="center" vertical="center" wrapText="1"/>
    </xf>
    <xf numFmtId="0" fontId="42" fillId="0" borderId="0">
      <alignment horizontal="right" vertical="center" wrapText="1"/>
    </xf>
    <xf numFmtId="0" fontId="46" fillId="3" borderId="1">
      <alignment horizontal="right" vertical="center" wrapText="1"/>
    </xf>
    <xf numFmtId="0" fontId="48" fillId="0" borderId="0"/>
    <xf numFmtId="0" fontId="1" fillId="0" borderId="0"/>
  </cellStyleXfs>
  <cellXfs count="464">
    <xf numFmtId="0" fontId="0" fillId="0" borderId="0" xfId="0"/>
    <xf numFmtId="0" fontId="0" fillId="0" borderId="0" xfId="0" applyAlignment="1">
      <alignment wrapText="1"/>
    </xf>
    <xf numFmtId="0" fontId="0" fillId="4" borderId="2" xfId="4" applyFont="1" applyFill="1" applyBorder="1">
      <alignment horizontal="center" vertical="center" wrapText="1"/>
    </xf>
    <xf numFmtId="0" fontId="8" fillId="0" borderId="2" xfId="4" applyBorder="1">
      <alignment horizontal="center" vertical="center" wrapText="1"/>
    </xf>
    <xf numFmtId="0" fontId="11" fillId="0" borderId="2" xfId="4" applyFont="1" applyBorder="1">
      <alignment horizontal="center" vertical="center" wrapText="1"/>
    </xf>
    <xf numFmtId="0" fontId="11" fillId="0" borderId="2" xfId="4" applyFont="1" applyBorder="1" applyAlignment="1">
      <alignment horizontal="center" vertical="center" wrapText="1"/>
    </xf>
    <xf numFmtId="0" fontId="10" fillId="5" borderId="2" xfId="4" applyFont="1" applyFill="1" applyBorder="1">
      <alignment horizontal="center" vertical="center" wrapText="1"/>
    </xf>
    <xf numFmtId="0" fontId="10" fillId="6" borderId="2" xfId="4" applyFont="1" applyFill="1" applyBorder="1">
      <alignment horizontal="center" vertical="center" wrapText="1"/>
    </xf>
    <xf numFmtId="0" fontId="11" fillId="0" borderId="0" xfId="0" applyFont="1"/>
    <xf numFmtId="0" fontId="0" fillId="8" borderId="2" xfId="0" applyFill="1" applyBorder="1"/>
    <xf numFmtId="0" fontId="11" fillId="0" borderId="0" xfId="0" applyFont="1" applyAlignment="1"/>
    <xf numFmtId="0" fontId="0" fillId="0" borderId="2" xfId="0" applyBorder="1" applyAlignment="1"/>
    <xf numFmtId="0" fontId="0" fillId="0" borderId="0" xfId="0" applyAlignment="1"/>
    <xf numFmtId="0" fontId="0" fillId="0" borderId="0" xfId="0" applyFont="1" applyAlignment="1"/>
    <xf numFmtId="0" fontId="0" fillId="11" borderId="0" xfId="0" applyFill="1"/>
    <xf numFmtId="0" fontId="0" fillId="10" borderId="2" xfId="0" applyFill="1" applyBorder="1"/>
    <xf numFmtId="0" fontId="11" fillId="10" borderId="2" xfId="0" applyFont="1" applyFill="1" applyBorder="1"/>
    <xf numFmtId="0" fontId="14" fillId="10" borderId="0" xfId="0" applyFont="1" applyFill="1"/>
    <xf numFmtId="0" fontId="0" fillId="9" borderId="2" xfId="0" applyFill="1" applyBorder="1"/>
    <xf numFmtId="0" fontId="11" fillId="9" borderId="2" xfId="0" applyFont="1" applyFill="1" applyBorder="1"/>
    <xf numFmtId="0" fontId="14" fillId="9" borderId="0" xfId="0" applyFont="1" applyFill="1"/>
    <xf numFmtId="0" fontId="0" fillId="15" borderId="0" xfId="0" applyFill="1"/>
    <xf numFmtId="0" fontId="17" fillId="18" borderId="14" xfId="0" applyFont="1" applyFill="1" applyBorder="1" applyAlignment="1">
      <alignment horizontal="center"/>
    </xf>
    <xf numFmtId="0" fontId="17" fillId="18" borderId="15" xfId="0" applyFont="1" applyFill="1" applyBorder="1" applyAlignment="1">
      <alignment horizontal="center"/>
    </xf>
    <xf numFmtId="0" fontId="17" fillId="18" borderId="13" xfId="0" applyFont="1" applyFill="1" applyBorder="1" applyAlignment="1">
      <alignment horizontal="center"/>
    </xf>
    <xf numFmtId="0" fontId="0" fillId="0" borderId="0" xfId="0" applyFont="1"/>
    <xf numFmtId="0" fontId="0" fillId="20" borderId="6" xfId="0" applyFont="1" applyFill="1" applyBorder="1" applyAlignment="1">
      <alignment vertical="center"/>
    </xf>
    <xf numFmtId="0" fontId="0" fillId="20" borderId="26" xfId="0" applyFont="1" applyFill="1" applyBorder="1" applyAlignment="1"/>
    <xf numFmtId="0" fontId="0" fillId="20" borderId="26" xfId="0" applyFont="1" applyFill="1" applyBorder="1" applyAlignment="1">
      <alignment vertical="center"/>
    </xf>
    <xf numFmtId="0" fontId="0" fillId="0" borderId="2" xfId="0" applyFont="1" applyFill="1" applyBorder="1" applyAlignment="1"/>
    <xf numFmtId="20" fontId="0" fillId="0" borderId="2" xfId="0" applyNumberFormat="1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26" xfId="0" applyFont="1" applyFill="1" applyBorder="1" applyAlignment="1"/>
    <xf numFmtId="20" fontId="0" fillId="0" borderId="26" xfId="0" applyNumberFormat="1" applyFont="1" applyFill="1" applyBorder="1" applyAlignment="1"/>
    <xf numFmtId="0" fontId="0" fillId="0" borderId="6" xfId="0" applyFont="1" applyFill="1" applyBorder="1" applyAlignment="1"/>
    <xf numFmtId="20" fontId="0" fillId="0" borderId="6" xfId="0" applyNumberFormat="1" applyFont="1" applyFill="1" applyBorder="1" applyAlignment="1"/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0" fillId="0" borderId="26" xfId="0" applyFont="1" applyFill="1" applyBorder="1" applyAlignment="1">
      <alignment vertical="center"/>
    </xf>
    <xf numFmtId="0" fontId="0" fillId="0" borderId="26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1" fillId="0" borderId="0" xfId="0" applyFont="1"/>
    <xf numFmtId="0" fontId="11" fillId="8" borderId="2" xfId="0" applyFont="1" applyFill="1" applyBorder="1"/>
    <xf numFmtId="0" fontId="14" fillId="8" borderId="2" xfId="0" applyFont="1" applyFill="1" applyBorder="1"/>
    <xf numFmtId="0" fontId="11" fillId="8" borderId="0" xfId="0" applyFont="1" applyFill="1"/>
    <xf numFmtId="0" fontId="0" fillId="8" borderId="2" xfId="0" applyFill="1" applyBorder="1" applyAlignment="1"/>
    <xf numFmtId="0" fontId="11" fillId="8" borderId="2" xfId="0" applyFont="1" applyFill="1" applyBorder="1" applyAlignment="1"/>
    <xf numFmtId="0" fontId="11" fillId="8" borderId="0" xfId="0" applyFont="1" applyFill="1" applyAlignment="1">
      <alignment vertical="center"/>
    </xf>
    <xf numFmtId="0" fontId="8" fillId="20" borderId="2" xfId="0" applyFont="1" applyFill="1" applyBorder="1" applyAlignment="1">
      <alignment vertical="center" wrapText="1"/>
    </xf>
    <xf numFmtId="0" fontId="8" fillId="0" borderId="0" xfId="0" applyFont="1"/>
    <xf numFmtId="0" fontId="8" fillId="0" borderId="2" xfId="0" applyFont="1" applyBorder="1"/>
    <xf numFmtId="0" fontId="14" fillId="0" borderId="0" xfId="0" applyFont="1"/>
    <xf numFmtId="0" fontId="8" fillId="0" borderId="6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17" fillId="18" borderId="0" xfId="0" applyFont="1" applyFill="1" applyBorder="1" applyAlignment="1">
      <alignment horizontal="center"/>
    </xf>
    <xf numFmtId="0" fontId="22" fillId="15" borderId="0" xfId="0" applyFont="1" applyFill="1" applyBorder="1"/>
    <xf numFmtId="0" fontId="0" fillId="8" borderId="0" xfId="0" applyFont="1" applyFill="1" applyBorder="1"/>
    <xf numFmtId="0" fontId="22" fillId="7" borderId="0" xfId="0" applyFont="1" applyFill="1" applyBorder="1"/>
    <xf numFmtId="0" fontId="0" fillId="7" borderId="0" xfId="0" applyFill="1"/>
    <xf numFmtId="0" fontId="11" fillId="0" borderId="0" xfId="0" applyFont="1" applyFill="1" applyAlignment="1"/>
    <xf numFmtId="0" fontId="0" fillId="0" borderId="0" xfId="0" applyFill="1" applyAlignment="1"/>
    <xf numFmtId="0" fontId="22" fillId="11" borderId="0" xfId="0" applyFont="1" applyFill="1" applyBorder="1"/>
    <xf numFmtId="0" fontId="8" fillId="11" borderId="0" xfId="0" applyFont="1" applyFill="1"/>
    <xf numFmtId="0" fontId="8" fillId="11" borderId="0" xfId="0" applyFont="1" applyFill="1" applyAlignment="1">
      <alignment vertical="center"/>
    </xf>
    <xf numFmtId="0" fontId="0" fillId="11" borderId="0" xfId="0" applyFont="1" applyFill="1" applyAlignment="1"/>
    <xf numFmtId="0" fontId="8" fillId="11" borderId="0" xfId="0" applyFont="1" applyFill="1" applyAlignment="1"/>
    <xf numFmtId="0" fontId="8" fillId="20" borderId="6" xfId="0" applyFont="1" applyFill="1" applyBorder="1" applyAlignment="1">
      <alignment vertical="center" wrapText="1"/>
    </xf>
    <xf numFmtId="0" fontId="22" fillId="9" borderId="0" xfId="0" applyFont="1" applyFill="1" applyBorder="1"/>
    <xf numFmtId="0" fontId="23" fillId="11" borderId="0" xfId="0" applyFont="1" applyFill="1"/>
    <xf numFmtId="0" fontId="8" fillId="14" borderId="0" xfId="0" applyFont="1" applyFill="1" applyAlignment="1">
      <alignment vertical="center"/>
    </xf>
    <xf numFmtId="0" fontId="24" fillId="11" borderId="0" xfId="0" applyFont="1" applyFill="1"/>
    <xf numFmtId="0" fontId="24" fillId="11" borderId="0" xfId="0" applyFont="1" applyFill="1" applyAlignment="1">
      <alignment vertical="center"/>
    </xf>
    <xf numFmtId="0" fontId="22" fillId="22" borderId="0" xfId="0" applyFont="1" applyFill="1" applyBorder="1"/>
    <xf numFmtId="0" fontId="0" fillId="22" borderId="0" xfId="0" applyFill="1"/>
    <xf numFmtId="0" fontId="8" fillId="22" borderId="0" xfId="0" applyFont="1" applyFill="1"/>
    <xf numFmtId="0" fontId="23" fillId="22" borderId="0" xfId="0" applyFont="1" applyFill="1"/>
    <xf numFmtId="0" fontId="0" fillId="10" borderId="0" xfId="0" applyFill="1"/>
    <xf numFmtId="0" fontId="8" fillId="10" borderId="0" xfId="0" applyFont="1" applyFill="1"/>
    <xf numFmtId="0" fontId="22" fillId="10" borderId="0" xfId="0" applyFont="1" applyFill="1" applyBorder="1"/>
    <xf numFmtId="0" fontId="9" fillId="10" borderId="0" xfId="0" applyFont="1" applyFill="1"/>
    <xf numFmtId="0" fontId="8" fillId="10" borderId="0" xfId="13" applyFill="1"/>
    <xf numFmtId="0" fontId="0" fillId="0" borderId="0" xfId="0" applyFill="1"/>
    <xf numFmtId="0" fontId="0" fillId="0" borderId="0" xfId="0"/>
    <xf numFmtId="0" fontId="12" fillId="0" borderId="0" xfId="11"/>
    <xf numFmtId="0" fontId="14" fillId="10" borderId="2" xfId="0" applyFont="1" applyFill="1" applyBorder="1"/>
    <xf numFmtId="0" fontId="8" fillId="0" borderId="0" xfId="0" applyFont="1" applyAlignment="1">
      <alignment vertical="center"/>
    </xf>
    <xf numFmtId="0" fontId="0" fillId="0" borderId="2" xfId="0" applyBorder="1"/>
    <xf numFmtId="0" fontId="8" fillId="0" borderId="0" xfId="0" applyFont="1" applyFill="1" applyAlignment="1"/>
    <xf numFmtId="0" fontId="9" fillId="0" borderId="0" xfId="0" applyFont="1"/>
    <xf numFmtId="0" fontId="18" fillId="25" borderId="12" xfId="0" applyFont="1" applyFill="1" applyBorder="1"/>
    <xf numFmtId="0" fontId="18" fillId="13" borderId="12" xfId="0" applyFont="1" applyFill="1" applyBorder="1"/>
    <xf numFmtId="14" fontId="0" fillId="0" borderId="0" xfId="0" applyNumberFormat="1"/>
    <xf numFmtId="0" fontId="0" fillId="0" borderId="12" xfId="0" applyBorder="1"/>
    <xf numFmtId="0" fontId="18" fillId="25" borderId="0" xfId="0" applyFont="1" applyFill="1" applyBorder="1"/>
    <xf numFmtId="0" fontId="8" fillId="12" borderId="0" xfId="0" applyFont="1" applyFill="1"/>
    <xf numFmtId="0" fontId="8" fillId="12" borderId="0" xfId="0" applyFont="1" applyFill="1" applyBorder="1"/>
    <xf numFmtId="0" fontId="8" fillId="26" borderId="12" xfId="0" applyFont="1" applyFill="1" applyBorder="1"/>
    <xf numFmtId="0" fontId="8" fillId="26" borderId="29" xfId="0" applyFont="1" applyFill="1" applyBorder="1"/>
    <xf numFmtId="0" fontId="8" fillId="12" borderId="0" xfId="0" applyFont="1" applyFill="1" applyAlignment="1">
      <alignment vertical="center"/>
    </xf>
    <xf numFmtId="0" fontId="0" fillId="20" borderId="17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18" fillId="25" borderId="31" xfId="0" applyFont="1" applyFill="1" applyBorder="1"/>
    <xf numFmtId="0" fontId="18" fillId="27" borderId="0" xfId="0" applyFont="1" applyFill="1" applyBorder="1" applyAlignment="1"/>
    <xf numFmtId="0" fontId="40" fillId="28" borderId="12" xfId="0" applyFont="1" applyFill="1" applyBorder="1"/>
    <xf numFmtId="0" fontId="40" fillId="29" borderId="29" xfId="0" applyFont="1" applyFill="1" applyBorder="1"/>
    <xf numFmtId="0" fontId="14" fillId="10" borderId="0" xfId="0" applyFont="1" applyFill="1" applyBorder="1"/>
    <xf numFmtId="0" fontId="40" fillId="29" borderId="12" xfId="0" applyFont="1" applyFill="1" applyBorder="1"/>
    <xf numFmtId="0" fontId="8" fillId="10" borderId="0" xfId="0" applyFont="1" applyFill="1" applyBorder="1"/>
    <xf numFmtId="0" fontId="40" fillId="29" borderId="0" xfId="0" applyFont="1" applyFill="1" applyBorder="1" applyAlignment="1"/>
    <xf numFmtId="0" fontId="0" fillId="10" borderId="0" xfId="0" applyFill="1" applyBorder="1" applyAlignment="1"/>
    <xf numFmtId="0" fontId="18" fillId="29" borderId="29" xfId="0" applyFont="1" applyFill="1" applyBorder="1"/>
    <xf numFmtId="0" fontId="18" fillId="10" borderId="0" xfId="0" applyFont="1" applyFill="1" applyBorder="1"/>
    <xf numFmtId="0" fontId="40" fillId="28" borderId="29" xfId="0" applyFont="1" applyFill="1" applyBorder="1"/>
    <xf numFmtId="0" fontId="40" fillId="28" borderId="0" xfId="0" applyFont="1" applyFill="1" applyBorder="1" applyAlignment="1"/>
    <xf numFmtId="0" fontId="18" fillId="29" borderId="0" xfId="0" applyFont="1" applyFill="1" applyBorder="1" applyAlignment="1"/>
    <xf numFmtId="0" fontId="18" fillId="28" borderId="29" xfId="0" applyFont="1" applyFill="1" applyBorder="1"/>
    <xf numFmtId="0" fontId="18" fillId="28" borderId="0" xfId="0" applyFont="1" applyFill="1" applyBorder="1" applyAlignment="1"/>
    <xf numFmtId="0" fontId="0" fillId="10" borderId="0" xfId="0" applyFill="1" applyBorder="1"/>
    <xf numFmtId="0" fontId="24" fillId="10" borderId="0" xfId="0" applyFont="1" applyFill="1" applyAlignment="1">
      <alignment vertical="center"/>
    </xf>
    <xf numFmtId="0" fontId="41" fillId="0" borderId="2" xfId="0" applyFont="1" applyFill="1" applyBorder="1" applyAlignment="1">
      <alignment vertical="center" wrapText="1"/>
    </xf>
    <xf numFmtId="0" fontId="41" fillId="0" borderId="26" xfId="0" applyFont="1" applyFill="1" applyBorder="1" applyAlignment="1">
      <alignment vertical="center" wrapText="1"/>
    </xf>
    <xf numFmtId="0" fontId="18" fillId="28" borderId="12" xfId="0" applyFont="1" applyFill="1" applyBorder="1"/>
    <xf numFmtId="0" fontId="8" fillId="10" borderId="0" xfId="0" applyFont="1" applyFill="1" applyAlignment="1">
      <alignment vertical="center"/>
    </xf>
    <xf numFmtId="0" fontId="40" fillId="29" borderId="28" xfId="0" applyFont="1" applyFill="1" applyBorder="1"/>
    <xf numFmtId="0" fontId="40" fillId="28" borderId="28" xfId="0" applyFont="1" applyFill="1" applyBorder="1"/>
    <xf numFmtId="0" fontId="40" fillId="28" borderId="30" xfId="0" applyFont="1" applyFill="1" applyBorder="1"/>
    <xf numFmtId="0" fontId="40" fillId="10" borderId="0" xfId="0" applyFont="1" applyFill="1" applyBorder="1"/>
    <xf numFmtId="0" fontId="0" fillId="0" borderId="0" xfId="0"/>
    <xf numFmtId="0" fontId="8" fillId="21" borderId="0" xfId="0" applyFont="1" applyFill="1" applyBorder="1"/>
    <xf numFmtId="0" fontId="0" fillId="0" borderId="0" xfId="0" applyFont="1" applyFill="1"/>
    <xf numFmtId="0" fontId="0" fillId="20" borderId="2" xfId="0" applyFont="1" applyFill="1" applyBorder="1" applyAlignment="1"/>
    <xf numFmtId="0" fontId="0" fillId="20" borderId="2" xfId="0" applyFont="1" applyFill="1" applyBorder="1" applyAlignment="1">
      <alignment vertical="center"/>
    </xf>
    <xf numFmtId="0" fontId="0" fillId="20" borderId="6" xfId="0" applyFont="1" applyFill="1" applyBorder="1" applyAlignment="1"/>
    <xf numFmtId="0" fontId="0" fillId="0" borderId="2" xfId="0" applyFont="1" applyFill="1" applyBorder="1" applyAlignment="1">
      <alignment vertical="center"/>
    </xf>
    <xf numFmtId="0" fontId="8" fillId="0" borderId="26" xfId="0" applyFont="1" applyFill="1" applyBorder="1" applyAlignment="1">
      <alignment vertical="center" wrapText="1"/>
    </xf>
    <xf numFmtId="20" fontId="0" fillId="20" borderId="2" xfId="0" applyNumberFormat="1" applyFont="1" applyFill="1" applyBorder="1" applyAlignment="1"/>
    <xf numFmtId="0" fontId="0" fillId="20" borderId="6" xfId="0" applyFont="1" applyFill="1" applyBorder="1" applyAlignment="1">
      <alignment vertical="center" wrapText="1"/>
    </xf>
    <xf numFmtId="0" fontId="0" fillId="20" borderId="2" xfId="0" applyFont="1" applyFill="1" applyBorder="1" applyAlignment="1">
      <alignment vertical="center" wrapText="1"/>
    </xf>
    <xf numFmtId="20" fontId="0" fillId="20" borderId="26" xfId="0" applyNumberFormat="1" applyFont="1" applyFill="1" applyBorder="1" applyAlignment="1"/>
    <xf numFmtId="20" fontId="0" fillId="20" borderId="6" xfId="0" applyNumberFormat="1" applyFont="1" applyFill="1" applyBorder="1" applyAlignment="1"/>
    <xf numFmtId="0" fontId="41" fillId="20" borderId="2" xfId="0" applyFont="1" applyFill="1" applyBorder="1" applyAlignment="1">
      <alignment vertical="center" wrapText="1"/>
    </xf>
    <xf numFmtId="0" fontId="0" fillId="20" borderId="26" xfId="0" applyFont="1" applyFill="1" applyBorder="1" applyAlignment="1">
      <alignment vertical="center" wrapText="1"/>
    </xf>
    <xf numFmtId="0" fontId="41" fillId="20" borderId="26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11" borderId="2" xfId="0" applyFill="1" applyBorder="1"/>
    <xf numFmtId="0" fontId="11" fillId="11" borderId="2" xfId="0" applyFont="1" applyFill="1" applyBorder="1"/>
    <xf numFmtId="0" fontId="49" fillId="10" borderId="12" xfId="0" applyFont="1" applyFill="1" applyBorder="1"/>
    <xf numFmtId="0" fontId="14" fillId="10" borderId="0" xfId="0" applyFont="1" applyFill="1" applyBorder="1" applyAlignment="1"/>
    <xf numFmtId="0" fontId="0" fillId="10" borderId="0" xfId="0" applyFill="1" applyAlignment="1">
      <alignment wrapText="1"/>
    </xf>
    <xf numFmtId="0" fontId="8" fillId="7" borderId="0" xfId="0" applyFont="1" applyFill="1" applyBorder="1" applyAlignment="1"/>
    <xf numFmtId="0" fontId="51" fillId="0" borderId="0" xfId="0" applyFont="1"/>
    <xf numFmtId="0" fontId="14" fillId="0" borderId="0" xfId="0" applyFont="1" applyAlignment="1"/>
    <xf numFmtId="0" fontId="52" fillId="0" borderId="0" xfId="0" applyFont="1" applyAlignment="1">
      <alignment vertical="center"/>
    </xf>
    <xf numFmtId="0" fontId="52" fillId="0" borderId="0" xfId="0" applyFont="1"/>
    <xf numFmtId="0" fontId="53" fillId="22" borderId="0" xfId="0" applyFont="1" applyFill="1"/>
    <xf numFmtId="0" fontId="0" fillId="7" borderId="0" xfId="0" applyFill="1" applyBorder="1" applyAlignment="1"/>
    <xf numFmtId="16" fontId="52" fillId="0" borderId="0" xfId="0" applyNumberFormat="1" applyFont="1" applyAlignment="1">
      <alignment vertical="center"/>
    </xf>
    <xf numFmtId="0" fontId="40" fillId="22" borderId="2" xfId="0" applyFont="1" applyFill="1" applyBorder="1"/>
    <xf numFmtId="0" fontId="14" fillId="22" borderId="2" xfId="0" applyFont="1" applyFill="1" applyBorder="1"/>
    <xf numFmtId="0" fontId="18" fillId="22" borderId="2" xfId="0" applyFont="1" applyFill="1" applyBorder="1"/>
    <xf numFmtId="0" fontId="0" fillId="22" borderId="2" xfId="0" applyFill="1" applyBorder="1" applyAlignment="1"/>
    <xf numFmtId="0" fontId="8" fillId="22" borderId="2" xfId="0" applyFont="1" applyFill="1" applyBorder="1"/>
    <xf numFmtId="0" fontId="0" fillId="22" borderId="2" xfId="0" applyFill="1" applyBorder="1"/>
    <xf numFmtId="0" fontId="11" fillId="22" borderId="2" xfId="0" applyFont="1" applyFill="1" applyBorder="1"/>
    <xf numFmtId="0" fontId="0" fillId="8" borderId="0" xfId="0" applyFill="1"/>
    <xf numFmtId="0" fontId="0" fillId="8" borderId="0" xfId="0" applyFill="1" applyAlignment="1">
      <alignment wrapText="1"/>
    </xf>
    <xf numFmtId="0" fontId="50" fillId="8" borderId="2" xfId="0" applyFont="1" applyFill="1" applyBorder="1"/>
    <xf numFmtId="0" fontId="8" fillId="8" borderId="2" xfId="0" applyFont="1" applyFill="1" applyBorder="1"/>
    <xf numFmtId="0" fontId="40" fillId="8" borderId="2" xfId="0" applyFont="1" applyFill="1" applyBorder="1"/>
    <xf numFmtId="0" fontId="0" fillId="21" borderId="0" xfId="0" applyFill="1"/>
    <xf numFmtId="0" fontId="14" fillId="21" borderId="2" xfId="0" applyFont="1" applyFill="1" applyBorder="1"/>
    <xf numFmtId="0" fontId="8" fillId="21" borderId="2" xfId="0" applyFont="1" applyFill="1" applyBorder="1"/>
    <xf numFmtId="0" fontId="54" fillId="16" borderId="32" xfId="28" applyNumberFormat="1" applyFont="1" applyFill="1" applyBorder="1" applyAlignment="1">
      <alignment horizontal="center" vertical="center" wrapText="1"/>
    </xf>
    <xf numFmtId="0" fontId="54" fillId="16" borderId="33" xfId="28" applyNumberFormat="1" applyFont="1" applyFill="1" applyBorder="1" applyAlignment="1">
      <alignment horizontal="center" vertical="center" wrapText="1"/>
    </xf>
    <xf numFmtId="0" fontId="7" fillId="0" borderId="0" xfId="10"/>
    <xf numFmtId="0" fontId="17" fillId="8" borderId="0" xfId="0" applyFont="1" applyFill="1" applyBorder="1" applyAlignment="1">
      <alignment horizontal="center" vertical="center"/>
    </xf>
    <xf numFmtId="0" fontId="0" fillId="8" borderId="2" xfId="0" applyFont="1" applyFill="1" applyBorder="1"/>
    <xf numFmtId="0" fontId="11" fillId="0" borderId="2" xfId="0" applyFont="1" applyBorder="1"/>
    <xf numFmtId="0" fontId="8" fillId="0" borderId="2" xfId="0" applyFont="1" applyFill="1" applyBorder="1" applyAlignment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20" borderId="26" xfId="0" applyFont="1" applyFill="1" applyBorder="1" applyAlignment="1">
      <alignment vertical="center" wrapText="1"/>
    </xf>
    <xf numFmtId="14" fontId="16" fillId="0" borderId="34" xfId="0" applyNumberFormat="1" applyFont="1" applyFill="1" applyBorder="1" applyAlignment="1">
      <alignment horizontal="center" vertical="center" wrapText="1"/>
    </xf>
    <xf numFmtId="0" fontId="0" fillId="0" borderId="34" xfId="0" applyFont="1" applyFill="1" applyBorder="1" applyAlignment="1"/>
    <xf numFmtId="20" fontId="0" fillId="0" borderId="34" xfId="0" applyNumberFormat="1" applyFont="1" applyFill="1" applyBorder="1" applyAlignment="1"/>
    <xf numFmtId="0" fontId="0" fillId="0" borderId="34" xfId="0" applyFont="1" applyFill="1" applyBorder="1" applyAlignment="1">
      <alignment vertical="center"/>
    </xf>
    <xf numFmtId="0" fontId="0" fillId="0" borderId="34" xfId="0" applyFont="1" applyFill="1" applyBorder="1" applyAlignment="1">
      <alignment vertical="center" wrapText="1"/>
    </xf>
    <xf numFmtId="0" fontId="8" fillId="0" borderId="34" xfId="0" applyFont="1" applyFill="1" applyBorder="1" applyAlignment="1">
      <alignment vertical="center" wrapText="1"/>
    </xf>
    <xf numFmtId="0" fontId="0" fillId="20" borderId="34" xfId="0" applyFont="1" applyFill="1" applyBorder="1" applyAlignment="1">
      <alignment vertical="center"/>
    </xf>
    <xf numFmtId="0" fontId="8" fillId="20" borderId="34" xfId="0" applyFont="1" applyFill="1" applyBorder="1" applyAlignment="1">
      <alignment vertical="center" wrapText="1"/>
    </xf>
    <xf numFmtId="20" fontId="0" fillId="20" borderId="34" xfId="0" applyNumberFormat="1" applyFont="1" applyFill="1" applyBorder="1" applyAlignment="1"/>
    <xf numFmtId="20" fontId="0" fillId="20" borderId="13" xfId="0" applyNumberFormat="1" applyFont="1" applyFill="1" applyBorder="1" applyAlignment="1"/>
    <xf numFmtId="0" fontId="0" fillId="20" borderId="34" xfId="0" applyFont="1" applyFill="1" applyBorder="1" applyAlignment="1">
      <alignment vertical="center" wrapText="1"/>
    </xf>
    <xf numFmtId="0" fontId="16" fillId="0" borderId="13" xfId="0" applyFont="1" applyFill="1" applyBorder="1" applyAlignment="1">
      <alignment vertical="center" wrapText="1"/>
    </xf>
    <xf numFmtId="0" fontId="41" fillId="0" borderId="6" xfId="0" applyFont="1" applyFill="1" applyBorder="1" applyAlignment="1">
      <alignment vertical="center" wrapText="1"/>
    </xf>
    <xf numFmtId="0" fontId="41" fillId="20" borderId="6" xfId="0" applyFont="1" applyFill="1" applyBorder="1" applyAlignment="1">
      <alignment vertical="center" wrapText="1"/>
    </xf>
    <xf numFmtId="0" fontId="18" fillId="10" borderId="2" xfId="0" applyFont="1" applyFill="1" applyBorder="1"/>
    <xf numFmtId="0" fontId="8" fillId="10" borderId="2" xfId="0" applyFont="1" applyFill="1" applyBorder="1"/>
    <xf numFmtId="0" fontId="18" fillId="28" borderId="2" xfId="0" applyFont="1" applyFill="1" applyBorder="1"/>
    <xf numFmtId="0" fontId="0" fillId="10" borderId="2" xfId="0" applyFont="1" applyFill="1" applyBorder="1"/>
    <xf numFmtId="0" fontId="50" fillId="28" borderId="2" xfId="0" applyFont="1" applyFill="1" applyBorder="1"/>
    <xf numFmtId="0" fontId="18" fillId="29" borderId="2" xfId="0" applyFont="1" applyFill="1" applyBorder="1"/>
    <xf numFmtId="0" fontId="50" fillId="10" borderId="2" xfId="0" applyFont="1" applyFill="1" applyBorder="1"/>
    <xf numFmtId="0" fontId="0" fillId="10" borderId="2" xfId="0" applyFill="1" applyBorder="1" applyAlignment="1"/>
    <xf numFmtId="0" fontId="40" fillId="10" borderId="2" xfId="0" applyFont="1" applyFill="1" applyBorder="1"/>
    <xf numFmtId="0" fontId="0" fillId="31" borderId="2" xfId="0" applyFill="1" applyBorder="1"/>
    <xf numFmtId="0" fontId="18" fillId="31" borderId="2" xfId="0" applyFont="1" applyFill="1" applyBorder="1"/>
    <xf numFmtId="0" fontId="40" fillId="31" borderId="2" xfId="0" applyFont="1" applyFill="1" applyBorder="1"/>
    <xf numFmtId="0" fontId="55" fillId="32" borderId="0" xfId="4" applyFont="1" applyFill="1">
      <alignment horizontal="center" vertical="center" wrapText="1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8" fillId="0" borderId="37" xfId="0" applyFont="1" applyBorder="1" applyAlignment="1">
      <alignment horizontal="right" vertical="center"/>
    </xf>
    <xf numFmtId="0" fontId="13" fillId="0" borderId="0" xfId="0" applyFont="1"/>
    <xf numFmtId="0" fontId="13" fillId="0" borderId="7" xfId="0" applyFont="1" applyBorder="1"/>
    <xf numFmtId="0" fontId="13" fillId="0" borderId="9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9" xfId="0" applyBorder="1"/>
    <xf numFmtId="1" fontId="0" fillId="0" borderId="10" xfId="0" applyNumberFormat="1" applyBorder="1"/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23" borderId="8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13" fillId="0" borderId="2" xfId="0" applyFont="1" applyBorder="1" applyAlignment="1">
      <alignment vertical="top" textRotation="90"/>
    </xf>
    <xf numFmtId="0" fontId="13" fillId="0" borderId="11" xfId="0" applyFont="1" applyBorder="1" applyAlignment="1">
      <alignment vertical="top" textRotation="90"/>
    </xf>
    <xf numFmtId="165" fontId="13" fillId="0" borderId="8" xfId="0" applyNumberFormat="1" applyFont="1" applyBorder="1" applyAlignment="1">
      <alignment horizontal="center" vertical="top" textRotation="90"/>
    </xf>
    <xf numFmtId="165" fontId="13" fillId="0" borderId="2" xfId="0" applyNumberFormat="1" applyFont="1" applyBorder="1" applyAlignment="1">
      <alignment horizontal="center" vertical="top" textRotation="90"/>
    </xf>
    <xf numFmtId="165" fontId="13" fillId="0" borderId="11" xfId="0" applyNumberFormat="1" applyFont="1" applyBorder="1" applyAlignment="1">
      <alignment horizontal="center" vertical="top" textRotation="90"/>
    </xf>
    <xf numFmtId="0" fontId="0" fillId="11" borderId="8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31" borderId="8" xfId="0" applyFill="1" applyBorder="1" applyAlignment="1">
      <alignment horizontal="center" vertical="center"/>
    </xf>
    <xf numFmtId="0" fontId="0" fillId="31" borderId="2" xfId="0" applyFill="1" applyBorder="1" applyAlignment="1">
      <alignment horizontal="center" vertical="center"/>
    </xf>
    <xf numFmtId="0" fontId="0" fillId="31" borderId="2" xfId="0" applyFill="1" applyBorder="1" applyAlignment="1">
      <alignment horizontal="center"/>
    </xf>
    <xf numFmtId="0" fontId="0" fillId="31" borderId="11" xfId="0" applyFill="1" applyBorder="1" applyAlignment="1">
      <alignment horizontal="center"/>
    </xf>
    <xf numFmtId="0" fontId="17" fillId="17" borderId="24" xfId="0" applyFont="1" applyFill="1" applyBorder="1" applyAlignment="1">
      <alignment vertical="center"/>
    </xf>
    <xf numFmtId="0" fontId="17" fillId="17" borderId="25" xfId="0" applyFont="1" applyFill="1" applyBorder="1" applyAlignment="1">
      <alignment vertical="center"/>
    </xf>
    <xf numFmtId="0" fontId="17" fillId="17" borderId="17" xfId="0" applyFont="1" applyFill="1" applyBorder="1" applyAlignment="1">
      <alignment vertical="center"/>
    </xf>
    <xf numFmtId="0" fontId="17" fillId="15" borderId="0" xfId="0" applyFont="1" applyFill="1" applyBorder="1" applyAlignment="1">
      <alignment horizontal="center"/>
    </xf>
    <xf numFmtId="0" fontId="14" fillId="10" borderId="4" xfId="0" applyFont="1" applyFill="1" applyBorder="1"/>
    <xf numFmtId="0" fontId="0" fillId="0" borderId="0" xfId="0"/>
    <xf numFmtId="0" fontId="0" fillId="0" borderId="0" xfId="0"/>
    <xf numFmtId="14" fontId="15" fillId="20" borderId="21" xfId="0" applyNumberFormat="1" applyFont="1" applyFill="1" applyBorder="1" applyAlignment="1">
      <alignment horizontal="center" vertical="center" wrapText="1"/>
    </xf>
    <xf numFmtId="14" fontId="15" fillId="0" borderId="21" xfId="0" applyNumberFormat="1" applyFont="1" applyFill="1" applyBorder="1" applyAlignment="1">
      <alignment horizontal="center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14" fontId="15" fillId="0" borderId="17" xfId="0" applyNumberFormat="1" applyFont="1" applyFill="1" applyBorder="1" applyAlignment="1">
      <alignment horizontal="center" vertical="center" wrapText="1"/>
    </xf>
    <xf numFmtId="0" fontId="0" fillId="0" borderId="13" xfId="0" applyFont="1" applyFill="1" applyBorder="1" applyAlignment="1"/>
    <xf numFmtId="20" fontId="0" fillId="0" borderId="13" xfId="0" applyNumberFormat="1" applyFont="1" applyFill="1" applyBorder="1" applyAlignment="1"/>
    <xf numFmtId="0" fontId="0" fillId="0" borderId="13" xfId="0" applyFont="1" applyFill="1" applyBorder="1" applyAlignment="1">
      <alignment vertical="center" wrapText="1"/>
    </xf>
    <xf numFmtId="0" fontId="41" fillId="0" borderId="13" xfId="0" applyFont="1" applyFill="1" applyBorder="1" applyAlignment="1">
      <alignment vertical="center" wrapText="1"/>
    </xf>
    <xf numFmtId="0" fontId="8" fillId="0" borderId="13" xfId="0" applyFont="1" applyFill="1" applyBorder="1" applyAlignment="1">
      <alignment vertical="center" wrapText="1"/>
    </xf>
    <xf numFmtId="0" fontId="0" fillId="20" borderId="34" xfId="0" applyFont="1" applyFill="1" applyBorder="1" applyAlignment="1"/>
    <xf numFmtId="0" fontId="0" fillId="20" borderId="13" xfId="0" applyFont="1" applyFill="1" applyBorder="1" applyAlignment="1"/>
    <xf numFmtId="0" fontId="41" fillId="20" borderId="13" xfId="0" applyFont="1" applyFill="1" applyBorder="1" applyAlignment="1">
      <alignment vertical="center" wrapText="1"/>
    </xf>
    <xf numFmtId="0" fontId="8" fillId="20" borderId="13" xfId="0" applyFont="1" applyFill="1" applyBorder="1" applyAlignment="1">
      <alignment vertical="center" wrapText="1"/>
    </xf>
    <xf numFmtId="0" fontId="0" fillId="0" borderId="13" xfId="0" applyFont="1" applyBorder="1" applyAlignment="1"/>
    <xf numFmtId="0" fontId="14" fillId="0" borderId="13" xfId="0" applyFont="1" applyBorder="1" applyAlignment="1"/>
    <xf numFmtId="0" fontId="15" fillId="0" borderId="13" xfId="0" applyFont="1" applyBorder="1" applyAlignment="1">
      <alignment horizontal="left"/>
    </xf>
    <xf numFmtId="0" fontId="15" fillId="0" borderId="13" xfId="0" applyFont="1" applyFill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3" xfId="0" applyFont="1" applyBorder="1" applyAlignment="1">
      <alignment vertical="center" wrapText="1"/>
    </xf>
    <xf numFmtId="0" fontId="15" fillId="0" borderId="13" xfId="0" applyFont="1" applyFill="1" applyBorder="1" applyAlignment="1">
      <alignment horizontal="center"/>
    </xf>
    <xf numFmtId="0" fontId="16" fillId="20" borderId="4" xfId="0" applyFont="1" applyFill="1" applyBorder="1" applyAlignment="1">
      <alignment vertical="center" textRotation="90" wrapText="1"/>
    </xf>
    <xf numFmtId="0" fontId="16" fillId="20" borderId="17" xfId="0" applyFont="1" applyFill="1" applyBorder="1" applyAlignment="1">
      <alignment vertical="center" textRotation="90" wrapText="1"/>
    </xf>
    <xf numFmtId="0" fontId="0" fillId="20" borderId="17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20" borderId="8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8" fillId="0" borderId="9" xfId="0" applyFont="1" applyBorder="1"/>
    <xf numFmtId="0" fontId="8" fillId="20" borderId="0" xfId="0" applyFont="1" applyFill="1" applyBorder="1" applyAlignment="1"/>
    <xf numFmtId="0" fontId="8" fillId="0" borderId="21" xfId="0" applyFont="1" applyFill="1" applyBorder="1" applyAlignment="1">
      <alignment vertical="center" wrapText="1"/>
    </xf>
    <xf numFmtId="0" fontId="8" fillId="0" borderId="21" xfId="0" applyFont="1" applyFill="1" applyBorder="1" applyAlignment="1">
      <alignment vertical="center"/>
    </xf>
    <xf numFmtId="0" fontId="16" fillId="0" borderId="34" xfId="0" applyFont="1" applyFill="1" applyBorder="1" applyAlignment="1">
      <alignment vertical="center" textRotation="90" wrapText="1"/>
    </xf>
    <xf numFmtId="0" fontId="16" fillId="0" borderId="34" xfId="0" applyFont="1" applyFill="1" applyBorder="1" applyAlignment="1">
      <alignment vertical="center" wrapText="1"/>
    </xf>
    <xf numFmtId="0" fontId="0" fillId="0" borderId="9" xfId="0" applyFont="1" applyFill="1" applyBorder="1"/>
    <xf numFmtId="0" fontId="0" fillId="0" borderId="0" xfId="0" applyBorder="1"/>
    <xf numFmtId="0" fontId="0" fillId="0" borderId="5" xfId="0" applyBorder="1"/>
    <xf numFmtId="0" fontId="0" fillId="0" borderId="10" xfId="0" applyBorder="1"/>
    <xf numFmtId="1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11" xfId="0" applyBorder="1"/>
    <xf numFmtId="0" fontId="0" fillId="0" borderId="8" xfId="0" applyBorder="1"/>
    <xf numFmtId="0" fontId="0" fillId="23" borderId="0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3" borderId="0" xfId="0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23" borderId="2" xfId="0" applyFont="1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0" fontId="16" fillId="0" borderId="17" xfId="0" applyFont="1" applyFill="1" applyBorder="1" applyAlignment="1">
      <alignment vertical="center" wrapText="1"/>
    </xf>
    <xf numFmtId="0" fontId="16" fillId="20" borderId="13" xfId="0" applyFont="1" applyFill="1" applyBorder="1" applyAlignment="1">
      <alignment vertical="center" wrapText="1"/>
    </xf>
    <xf numFmtId="0" fontId="16" fillId="20" borderId="6" xfId="0" applyFont="1" applyFill="1" applyBorder="1" applyAlignment="1">
      <alignment vertical="center" wrapText="1"/>
    </xf>
    <xf numFmtId="0" fontId="18" fillId="29" borderId="12" xfId="0" applyFont="1" applyFill="1" applyBorder="1"/>
    <xf numFmtId="0" fontId="0" fillId="0" borderId="0" xfId="0"/>
    <xf numFmtId="0" fontId="0" fillId="33" borderId="2" xfId="0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/>
    </xf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vertical="center"/>
    </xf>
    <xf numFmtId="0" fontId="0" fillId="0" borderId="0" xfId="0" applyFill="1" applyBorder="1"/>
    <xf numFmtId="0" fontId="17" fillId="0" borderId="14" xfId="0" applyFont="1" applyFill="1" applyBorder="1" applyAlignment="1">
      <alignment horizontal="center"/>
    </xf>
    <xf numFmtId="0" fontId="17" fillId="8" borderId="22" xfId="0" applyFont="1" applyFill="1" applyBorder="1" applyAlignment="1">
      <alignment vertical="center"/>
    </xf>
    <xf numFmtId="0" fontId="17" fillId="8" borderId="46" xfId="0" applyFont="1" applyFill="1" applyBorder="1" applyAlignment="1">
      <alignment vertical="center"/>
    </xf>
    <xf numFmtId="0" fontId="0" fillId="9" borderId="8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8" fillId="0" borderId="10" xfId="0" applyFont="1" applyFill="1" applyBorder="1" applyAlignment="1"/>
    <xf numFmtId="0" fontId="0" fillId="0" borderId="0" xfId="0"/>
    <xf numFmtId="0" fontId="0" fillId="20" borderId="0" xfId="0" applyFill="1"/>
    <xf numFmtId="0" fontId="0" fillId="20" borderId="0" xfId="0" applyFill="1" applyAlignment="1">
      <alignment wrapText="1"/>
    </xf>
    <xf numFmtId="0" fontId="0" fillId="0" borderId="0" xfId="0"/>
    <xf numFmtId="0" fontId="41" fillId="20" borderId="34" xfId="0" applyFont="1" applyFill="1" applyBorder="1" applyAlignment="1">
      <alignment vertical="center" wrapText="1"/>
    </xf>
    <xf numFmtId="0" fontId="0" fillId="15" borderId="2" xfId="0" applyFill="1" applyBorder="1"/>
    <xf numFmtId="0" fontId="8" fillId="15" borderId="2" xfId="0" applyFont="1" applyFill="1" applyBorder="1"/>
    <xf numFmtId="0" fontId="18" fillId="15" borderId="2" xfId="0" applyFont="1" applyFill="1" applyBorder="1"/>
    <xf numFmtId="0" fontId="50" fillId="15" borderId="2" xfId="0" applyFont="1" applyFill="1" applyBorder="1"/>
    <xf numFmtId="0" fontId="11" fillId="15" borderId="2" xfId="0" applyFont="1" applyFill="1" applyBorder="1"/>
    <xf numFmtId="0" fontId="40" fillId="15" borderId="2" xfId="0" applyFont="1" applyFill="1" applyBorder="1"/>
    <xf numFmtId="0" fontId="8" fillId="20" borderId="2" xfId="0" quotePrefix="1" applyFont="1" applyFill="1" applyBorder="1" applyAlignment="1">
      <alignment vertical="center" wrapText="1"/>
    </xf>
    <xf numFmtId="0" fontId="41" fillId="20" borderId="2" xfId="0" quotePrefix="1" applyFont="1" applyFill="1" applyBorder="1" applyAlignment="1">
      <alignment vertical="center" wrapText="1"/>
    </xf>
    <xf numFmtId="0" fontId="57" fillId="0" borderId="6" xfId="0" applyFont="1" applyFill="1" applyBorder="1" applyAlignment="1">
      <alignment vertical="center"/>
    </xf>
    <xf numFmtId="0" fontId="8" fillId="20" borderId="6" xfId="0" applyFont="1" applyFill="1" applyBorder="1" applyAlignment="1">
      <alignment vertical="center"/>
    </xf>
    <xf numFmtId="0" fontId="16" fillId="2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vertical="center" wrapText="1"/>
    </xf>
    <xf numFmtId="0" fontId="16" fillId="20" borderId="21" xfId="0" applyFont="1" applyFill="1" applyBorder="1" applyAlignment="1">
      <alignment vertical="center" textRotation="90" wrapText="1"/>
    </xf>
    <xf numFmtId="0" fontId="16" fillId="20" borderId="2" xfId="0" applyFont="1" applyFill="1" applyBorder="1" applyAlignment="1">
      <alignment vertical="center" textRotation="90" wrapText="1"/>
    </xf>
    <xf numFmtId="0" fontId="16" fillId="20" borderId="2" xfId="0" applyFont="1" applyFill="1" applyBorder="1" applyAlignment="1">
      <alignment vertical="center" wrapText="1"/>
    </xf>
    <xf numFmtId="0" fontId="16" fillId="0" borderId="6" xfId="0" applyFont="1" applyFill="1" applyBorder="1" applyAlignment="1">
      <alignment vertical="center" wrapText="1"/>
    </xf>
    <xf numFmtId="0" fontId="16" fillId="20" borderId="2" xfId="0" applyFont="1" applyFill="1" applyBorder="1" applyAlignment="1">
      <alignment horizontal="center" vertical="center" textRotation="90" wrapText="1"/>
    </xf>
    <xf numFmtId="0" fontId="16" fillId="0" borderId="2" xfId="0" applyFont="1" applyFill="1" applyBorder="1" applyAlignment="1">
      <alignment vertical="center" wrapText="1"/>
    </xf>
    <xf numFmtId="0" fontId="0" fillId="24" borderId="11" xfId="0" applyFill="1" applyBorder="1" applyAlignment="1">
      <alignment horizontal="center" vertical="center"/>
    </xf>
    <xf numFmtId="0" fontId="16" fillId="20" borderId="34" xfId="0" applyFont="1" applyFill="1" applyBorder="1" applyAlignment="1">
      <alignment vertical="center" wrapText="1"/>
    </xf>
    <xf numFmtId="14" fontId="16" fillId="0" borderId="6" xfId="0" applyNumberFormat="1" applyFont="1" applyFill="1" applyBorder="1" applyAlignment="1">
      <alignment horizontal="center" vertical="center" wrapText="1"/>
    </xf>
    <xf numFmtId="14" fontId="15" fillId="20" borderId="4" xfId="0" applyNumberFormat="1" applyFont="1" applyFill="1" applyBorder="1" applyAlignment="1">
      <alignment horizontal="center" vertical="center" wrapText="1"/>
    </xf>
    <xf numFmtId="14" fontId="16" fillId="0" borderId="2" xfId="0" applyNumberFormat="1" applyFont="1" applyFill="1" applyBorder="1" applyAlignment="1">
      <alignment horizontal="center" vertical="center" wrapText="1"/>
    </xf>
    <xf numFmtId="14" fontId="15" fillId="0" borderId="13" xfId="0" applyNumberFormat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vertical="center"/>
    </xf>
    <xf numFmtId="14" fontId="16" fillId="0" borderId="3" xfId="0" applyNumberFormat="1" applyFont="1" applyFill="1" applyBorder="1" applyAlignment="1">
      <alignment horizontal="center" vertical="center" wrapText="1"/>
    </xf>
    <xf numFmtId="14" fontId="15" fillId="0" borderId="3" xfId="0" applyNumberFormat="1" applyFont="1" applyFill="1" applyBorder="1" applyAlignment="1">
      <alignment horizontal="center" vertical="center" wrapText="1"/>
    </xf>
    <xf numFmtId="0" fontId="8" fillId="23" borderId="8" xfId="0" applyFont="1" applyFill="1" applyBorder="1" applyAlignment="1">
      <alignment horizontal="center" vertical="center"/>
    </xf>
    <xf numFmtId="0" fontId="8" fillId="23" borderId="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57" fillId="20" borderId="2" xfId="0" applyFont="1" applyFill="1" applyBorder="1" applyAlignment="1">
      <alignment vertical="center"/>
    </xf>
    <xf numFmtId="0" fontId="57" fillId="20" borderId="6" xfId="0" applyFont="1" applyFill="1" applyBorder="1" applyAlignment="1">
      <alignment vertical="center"/>
    </xf>
    <xf numFmtId="0" fontId="0" fillId="9" borderId="6" xfId="0" applyFont="1" applyFill="1" applyBorder="1" applyAlignment="1">
      <alignment vertical="center"/>
    </xf>
    <xf numFmtId="0" fontId="8" fillId="0" borderId="8" xfId="0" applyFont="1" applyBorder="1"/>
    <xf numFmtId="0" fontId="8" fillId="0" borderId="11" xfId="0" applyFont="1" applyBorder="1"/>
    <xf numFmtId="0" fontId="16" fillId="20" borderId="2" xfId="0" applyFont="1" applyFill="1" applyBorder="1" applyAlignment="1">
      <alignment horizontal="center" vertical="center" wrapText="1"/>
    </xf>
    <xf numFmtId="0" fontId="0" fillId="31" borderId="0" xfId="0" applyFill="1"/>
    <xf numFmtId="0" fontId="8" fillId="31" borderId="2" xfId="0" applyFont="1" applyFill="1" applyBorder="1"/>
    <xf numFmtId="0" fontId="0" fillId="31" borderId="0" xfId="0" applyFill="1" applyAlignment="1"/>
    <xf numFmtId="0" fontId="50" fillId="31" borderId="2" xfId="0" applyFont="1" applyFill="1" applyBorder="1"/>
    <xf numFmtId="0" fontId="14" fillId="31" borderId="2" xfId="0" applyFont="1" applyFill="1" applyBorder="1"/>
    <xf numFmtId="0" fontId="8" fillId="31" borderId="0" xfId="0" applyFont="1" applyFill="1"/>
    <xf numFmtId="0" fontId="8" fillId="31" borderId="0" xfId="0" applyFont="1" applyFill="1" applyAlignment="1">
      <alignment vertical="center"/>
    </xf>
    <xf numFmtId="0" fontId="0" fillId="31" borderId="2" xfId="0" applyFill="1" applyBorder="1" applyAlignment="1"/>
    <xf numFmtId="0" fontId="8" fillId="31" borderId="0" xfId="0" applyFont="1" applyFill="1" applyBorder="1" applyAlignment="1"/>
    <xf numFmtId="0" fontId="23" fillId="31" borderId="0" xfId="0" applyFont="1" applyFill="1"/>
    <xf numFmtId="0" fontId="8" fillId="31" borderId="0" xfId="0" applyFont="1" applyFill="1" applyAlignment="1"/>
    <xf numFmtId="0" fontId="8" fillId="31" borderId="4" xfId="0" applyFont="1" applyFill="1" applyBorder="1" applyAlignment="1"/>
    <xf numFmtId="0" fontId="11" fillId="31" borderId="2" xfId="0" applyFont="1" applyFill="1" applyBorder="1"/>
    <xf numFmtId="0" fontId="0" fillId="31" borderId="0" xfId="0" applyFill="1" applyAlignment="1">
      <alignment wrapText="1"/>
    </xf>
    <xf numFmtId="0" fontId="8" fillId="31" borderId="4" xfId="0" applyFont="1" applyFill="1" applyBorder="1"/>
    <xf numFmtId="0" fontId="8" fillId="31" borderId="5" xfId="0" applyFont="1" applyFill="1" applyBorder="1" applyAlignment="1"/>
    <xf numFmtId="0" fontId="0" fillId="30" borderId="6" xfId="0" applyFont="1" applyFill="1" applyBorder="1" applyAlignment="1">
      <alignment vertical="center"/>
    </xf>
    <xf numFmtId="0" fontId="0" fillId="30" borderId="6" xfId="0" applyFont="1" applyFill="1" applyBorder="1" applyAlignment="1">
      <alignment vertical="center" wrapText="1"/>
    </xf>
    <xf numFmtId="0" fontId="41" fillId="30" borderId="6" xfId="0" applyFont="1" applyFill="1" applyBorder="1" applyAlignment="1">
      <alignment vertical="center" wrapText="1"/>
    </xf>
    <xf numFmtId="0" fontId="8" fillId="30" borderId="6" xfId="0" applyFont="1" applyFill="1" applyBorder="1" applyAlignment="1">
      <alignment vertical="center" wrapText="1"/>
    </xf>
    <xf numFmtId="14" fontId="13" fillId="0" borderId="8" xfId="0" applyNumberFormat="1" applyFont="1" applyBorder="1" applyAlignment="1">
      <alignment horizontal="center"/>
    </xf>
    <xf numFmtId="0" fontId="0" fillId="0" borderId="0" xfId="0"/>
    <xf numFmtId="14" fontId="13" fillId="0" borderId="2" xfId="0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14" fontId="17" fillId="19" borderId="19" xfId="0" applyNumberFormat="1" applyFont="1" applyFill="1" applyBorder="1" applyAlignment="1">
      <alignment horizontal="center" vertical="center"/>
    </xf>
    <xf numFmtId="14" fontId="17" fillId="19" borderId="23" xfId="0" applyNumberFormat="1" applyFont="1" applyFill="1" applyBorder="1" applyAlignment="1">
      <alignment horizontal="center" vertical="center"/>
    </xf>
    <xf numFmtId="14" fontId="17" fillId="19" borderId="22" xfId="0" applyNumberFormat="1" applyFont="1" applyFill="1" applyBorder="1" applyAlignment="1">
      <alignment horizontal="center" vertical="center"/>
    </xf>
    <xf numFmtId="0" fontId="11" fillId="15" borderId="20" xfId="0" applyFont="1" applyFill="1" applyBorder="1" applyAlignment="1">
      <alignment horizontal="center" vertical="center"/>
    </xf>
    <xf numFmtId="0" fontId="11" fillId="15" borderId="16" xfId="0" applyFont="1" applyFill="1" applyBorder="1" applyAlignment="1">
      <alignment horizontal="center" vertical="center"/>
    </xf>
    <xf numFmtId="0" fontId="17" fillId="15" borderId="19" xfId="0" applyFont="1" applyFill="1" applyBorder="1" applyAlignment="1">
      <alignment horizontal="center" vertical="center"/>
    </xf>
    <xf numFmtId="0" fontId="17" fillId="15" borderId="22" xfId="0" applyFont="1" applyFill="1" applyBorder="1" applyAlignment="1">
      <alignment horizontal="center" vertical="center"/>
    </xf>
    <xf numFmtId="0" fontId="17" fillId="15" borderId="23" xfId="0" applyFont="1" applyFill="1" applyBorder="1" applyAlignment="1">
      <alignment horizontal="center" vertical="center"/>
    </xf>
    <xf numFmtId="0" fontId="17" fillId="18" borderId="38" xfId="0" applyFont="1" applyFill="1" applyBorder="1" applyAlignment="1">
      <alignment horizontal="center"/>
    </xf>
    <xf numFmtId="0" fontId="17" fillId="18" borderId="41" xfId="0" applyFont="1" applyFill="1" applyBorder="1" applyAlignment="1">
      <alignment horizontal="center"/>
    </xf>
    <xf numFmtId="0" fontId="17" fillId="18" borderId="42" xfId="0" applyFont="1" applyFill="1" applyBorder="1" applyAlignment="1">
      <alignment horizontal="center"/>
    </xf>
    <xf numFmtId="0" fontId="17" fillId="18" borderId="36" xfId="0" applyFont="1" applyFill="1" applyBorder="1" applyAlignment="1">
      <alignment horizontal="center"/>
    </xf>
    <xf numFmtId="0" fontId="17" fillId="17" borderId="19" xfId="0" applyFont="1" applyFill="1" applyBorder="1" applyAlignment="1">
      <alignment horizontal="center" vertical="center"/>
    </xf>
    <xf numFmtId="0" fontId="17" fillId="17" borderId="23" xfId="0" applyFont="1" applyFill="1" applyBorder="1" applyAlignment="1">
      <alignment horizontal="center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7" fillId="18" borderId="39" xfId="0" applyFont="1" applyFill="1" applyBorder="1" applyAlignment="1">
      <alignment horizontal="center"/>
    </xf>
    <xf numFmtId="0" fontId="17" fillId="18" borderId="40" xfId="0" applyFont="1" applyFill="1" applyBorder="1" applyAlignment="1">
      <alignment horizontal="center"/>
    </xf>
    <xf numFmtId="0" fontId="11" fillId="17" borderId="20" xfId="0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 vertical="center"/>
    </xf>
    <xf numFmtId="0" fontId="11" fillId="17" borderId="21" xfId="0" applyFont="1" applyFill="1" applyBorder="1" applyAlignment="1">
      <alignment horizontal="center" vertical="center"/>
    </xf>
    <xf numFmtId="0" fontId="11" fillId="17" borderId="4" xfId="0" applyFont="1" applyFill="1" applyBorder="1" applyAlignment="1">
      <alignment horizontal="center" vertical="center"/>
    </xf>
    <xf numFmtId="0" fontId="11" fillId="17" borderId="16" xfId="0" applyFont="1" applyFill="1" applyBorder="1" applyAlignment="1">
      <alignment horizontal="center" vertical="center"/>
    </xf>
    <xf numFmtId="0" fontId="17" fillId="18" borderId="43" xfId="0" applyFont="1" applyFill="1" applyBorder="1" applyAlignment="1">
      <alignment horizontal="center"/>
    </xf>
    <xf numFmtId="0" fontId="17" fillId="17" borderId="22" xfId="0" applyFont="1" applyFill="1" applyBorder="1" applyAlignment="1">
      <alignment horizontal="center" vertical="center"/>
    </xf>
    <xf numFmtId="0" fontId="11" fillId="17" borderId="17" xfId="0" applyFont="1" applyFill="1" applyBorder="1" applyAlignment="1">
      <alignment horizontal="center" vertical="center"/>
    </xf>
    <xf numFmtId="0" fontId="17" fillId="17" borderId="21" xfId="0" applyFont="1" applyFill="1" applyBorder="1" applyAlignment="1">
      <alignment horizontal="center" vertical="center"/>
    </xf>
    <xf numFmtId="0" fontId="17" fillId="17" borderId="17" xfId="0" applyFont="1" applyFill="1" applyBorder="1" applyAlignment="1">
      <alignment horizontal="center" vertical="center"/>
    </xf>
    <xf numFmtId="0" fontId="17" fillId="8" borderId="24" xfId="0" applyFont="1" applyFill="1" applyBorder="1" applyAlignment="1">
      <alignment horizontal="center" vertical="center"/>
    </xf>
    <xf numFmtId="0" fontId="17" fillId="8" borderId="25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/>
    </xf>
    <xf numFmtId="0" fontId="17" fillId="0" borderId="44" xfId="0" applyFont="1" applyFill="1" applyBorder="1" applyAlignment="1">
      <alignment horizontal="center"/>
    </xf>
    <xf numFmtId="0" fontId="17" fillId="0" borderId="45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7" fillId="8" borderId="19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14" fontId="15" fillId="20" borderId="19" xfId="0" applyNumberFormat="1" applyFont="1" applyFill="1" applyBorder="1" applyAlignment="1">
      <alignment horizontal="center" vertical="center" wrapText="1"/>
    </xf>
    <xf numFmtId="14" fontId="15" fillId="20" borderId="23" xfId="0" applyNumberFormat="1" applyFont="1" applyFill="1" applyBorder="1" applyAlignment="1">
      <alignment horizontal="center" vertical="center" wrapText="1"/>
    </xf>
    <xf numFmtId="14" fontId="15" fillId="20" borderId="22" xfId="0" applyNumberFormat="1" applyFont="1" applyFill="1" applyBorder="1" applyAlignment="1">
      <alignment horizontal="center" vertical="center" wrapText="1"/>
    </xf>
    <xf numFmtId="0" fontId="16" fillId="20" borderId="21" xfId="0" applyFont="1" applyFill="1" applyBorder="1" applyAlignment="1">
      <alignment horizontal="center" vertical="center" textRotation="90" wrapText="1"/>
    </xf>
    <xf numFmtId="0" fontId="16" fillId="20" borderId="4" xfId="0" applyFont="1" applyFill="1" applyBorder="1" applyAlignment="1">
      <alignment horizontal="center" vertical="center" textRotation="90" wrapText="1"/>
    </xf>
    <xf numFmtId="0" fontId="16" fillId="20" borderId="17" xfId="0" applyFont="1" applyFill="1" applyBorder="1" applyAlignment="1">
      <alignment horizontal="center" vertical="center" textRotation="90" wrapText="1"/>
    </xf>
    <xf numFmtId="0" fontId="16" fillId="20" borderId="21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vertical="center" wrapText="1"/>
    </xf>
    <xf numFmtId="0" fontId="16" fillId="20" borderId="17" xfId="0" applyFont="1" applyFill="1" applyBorder="1" applyAlignment="1">
      <alignment horizontal="center" vertical="center" wrapText="1"/>
    </xf>
    <xf numFmtId="0" fontId="16" fillId="20" borderId="20" xfId="0" applyFont="1" applyFill="1" applyBorder="1" applyAlignment="1">
      <alignment horizontal="center" vertical="center" textRotation="90" wrapText="1"/>
    </xf>
    <xf numFmtId="0" fontId="16" fillId="20" borderId="18" xfId="0" applyFont="1" applyFill="1" applyBorder="1" applyAlignment="1">
      <alignment horizontal="center" vertical="center" textRotation="90" wrapText="1"/>
    </xf>
    <xf numFmtId="0" fontId="16" fillId="20" borderId="16" xfId="0" applyFont="1" applyFill="1" applyBorder="1" applyAlignment="1">
      <alignment horizontal="center" vertical="center" textRotation="90" wrapText="1"/>
    </xf>
    <xf numFmtId="0" fontId="16" fillId="0" borderId="20" xfId="0" applyFont="1" applyFill="1" applyBorder="1" applyAlignment="1">
      <alignment horizontal="center" vertical="center" textRotation="90" wrapText="1"/>
    </xf>
    <xf numFmtId="0" fontId="16" fillId="0" borderId="18" xfId="0" applyFont="1" applyFill="1" applyBorder="1" applyAlignment="1">
      <alignment horizontal="center" vertical="center" textRotation="90" wrapText="1"/>
    </xf>
    <xf numFmtId="0" fontId="16" fillId="0" borderId="16" xfId="0" applyFont="1" applyFill="1" applyBorder="1" applyAlignment="1">
      <alignment horizontal="center" vertical="center" textRotation="90" wrapText="1"/>
    </xf>
    <xf numFmtId="0" fontId="16" fillId="0" borderId="21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14" fontId="15" fillId="0" borderId="19" xfId="0" applyNumberFormat="1" applyFont="1" applyFill="1" applyBorder="1" applyAlignment="1">
      <alignment horizontal="center" vertical="center" wrapText="1"/>
    </xf>
    <xf numFmtId="14" fontId="15" fillId="0" borderId="23" xfId="0" applyNumberFormat="1" applyFont="1" applyFill="1" applyBorder="1" applyAlignment="1">
      <alignment horizontal="center" vertical="center" wrapText="1"/>
    </xf>
    <xf numFmtId="14" fontId="15" fillId="0" borderId="22" xfId="0" applyNumberFormat="1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textRotation="90" wrapText="1"/>
    </xf>
    <xf numFmtId="0" fontId="16" fillId="0" borderId="4" xfId="0" applyFont="1" applyFill="1" applyBorder="1" applyAlignment="1">
      <alignment horizontal="center" vertical="center" textRotation="90" wrapText="1"/>
    </xf>
    <xf numFmtId="0" fontId="16" fillId="0" borderId="17" xfId="0" applyFont="1" applyFill="1" applyBorder="1" applyAlignment="1">
      <alignment horizontal="center" vertical="center" textRotation="90" wrapText="1"/>
    </xf>
    <xf numFmtId="0" fontId="16" fillId="20" borderId="6" xfId="0" applyFont="1" applyFill="1" applyBorder="1" applyAlignment="1">
      <alignment horizontal="center" vertical="center" textRotation="90" wrapText="1"/>
    </xf>
    <xf numFmtId="0" fontId="16" fillId="20" borderId="13" xfId="0" applyFont="1" applyFill="1" applyBorder="1" applyAlignment="1">
      <alignment horizontal="center" vertical="center" textRotation="90" wrapText="1"/>
    </xf>
    <xf numFmtId="0" fontId="16" fillId="0" borderId="13" xfId="0" applyFont="1" applyFill="1" applyBorder="1" applyAlignment="1">
      <alignment horizontal="center" vertical="center" textRotation="90" wrapText="1"/>
    </xf>
    <xf numFmtId="0" fontId="16" fillId="0" borderId="6" xfId="0" applyFont="1" applyFill="1" applyBorder="1" applyAlignment="1">
      <alignment horizontal="center" vertical="center" textRotation="90" wrapText="1"/>
    </xf>
    <xf numFmtId="0" fontId="16" fillId="0" borderId="13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47" xfId="0" applyFont="1" applyFill="1" applyBorder="1" applyAlignment="1">
      <alignment horizontal="center" vertical="center" textRotation="90" wrapText="1"/>
    </xf>
    <xf numFmtId="0" fontId="16" fillId="20" borderId="13" xfId="0" applyFont="1" applyFill="1" applyBorder="1" applyAlignment="1">
      <alignment horizontal="center" vertical="center" wrapText="1"/>
    </xf>
    <xf numFmtId="0" fontId="16" fillId="20" borderId="6" xfId="0" applyFont="1" applyFill="1" applyBorder="1" applyAlignment="1">
      <alignment horizontal="center" vertical="center" wrapText="1"/>
    </xf>
    <xf numFmtId="14" fontId="15" fillId="0" borderId="19" xfId="0" applyNumberFormat="1" applyFont="1" applyBorder="1" applyAlignment="1">
      <alignment horizontal="center" vertical="center" wrapText="1"/>
    </xf>
    <xf numFmtId="14" fontId="15" fillId="0" borderId="23" xfId="0" applyNumberFormat="1" applyFont="1" applyBorder="1" applyAlignment="1">
      <alignment horizontal="center" vertical="center" wrapText="1"/>
    </xf>
    <xf numFmtId="0" fontId="16" fillId="12" borderId="21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textRotation="90" wrapText="1"/>
    </xf>
  </cellXfs>
  <cellStyles count="46">
    <cellStyle name="descriptionStyle" xfId="3" xr:uid="{00000000-0005-0000-0000-000000000000}"/>
    <cellStyle name="descriptionStyle 2" xfId="16" xr:uid="{00000000-0005-0000-0000-000001000000}"/>
    <cellStyle name="descriptionStyle 3" xfId="27" xr:uid="{00000000-0005-0000-0000-000002000000}"/>
    <cellStyle name="descriptionStyle 4" xfId="37" xr:uid="{00000000-0005-0000-0000-000003000000}"/>
    <cellStyle name="footerStyle" xfId="10" xr:uid="{00000000-0005-0000-0000-000004000000}"/>
    <cellStyle name="footerStyle 2" xfId="23" xr:uid="{00000000-0005-0000-0000-000005000000}"/>
    <cellStyle name="footerStyle 3" xfId="34" xr:uid="{00000000-0005-0000-0000-000006000000}"/>
    <cellStyle name="footerStyle 4" xfId="44" xr:uid="{00000000-0005-0000-0000-000007000000}"/>
    <cellStyle name="headerCenterDarkStyle" xfId="5" xr:uid="{00000000-0005-0000-0000-000008000000}"/>
    <cellStyle name="headerCenterDarkStyle 2" xfId="18" xr:uid="{00000000-0005-0000-0000-000009000000}"/>
    <cellStyle name="headerCenterDarkStyle 3" xfId="29" xr:uid="{00000000-0005-0000-0000-00000A000000}"/>
    <cellStyle name="headerCenterDarkStyle 4" xfId="39" xr:uid="{00000000-0005-0000-0000-00000B000000}"/>
    <cellStyle name="headerCenterLightStyle" xfId="7" xr:uid="{00000000-0005-0000-0000-00000C000000}"/>
    <cellStyle name="headerCenterLightStyle 2" xfId="20" xr:uid="{00000000-0005-0000-0000-00000D000000}"/>
    <cellStyle name="headerCenterLightStyle 3" xfId="31" xr:uid="{00000000-0005-0000-0000-00000E000000}"/>
    <cellStyle name="headerCenterLightStyle 4" xfId="41" xr:uid="{00000000-0005-0000-0000-00000F000000}"/>
    <cellStyle name="headerLeftDarkStyle" xfId="6" xr:uid="{00000000-0005-0000-0000-000010000000}"/>
    <cellStyle name="headerLeftDarkStyle 2" xfId="19" xr:uid="{00000000-0005-0000-0000-000011000000}"/>
    <cellStyle name="headerLeftDarkStyle 3" xfId="30" xr:uid="{00000000-0005-0000-0000-000012000000}"/>
    <cellStyle name="headerLeftDarkStyle 4" xfId="40" xr:uid="{00000000-0005-0000-0000-000013000000}"/>
    <cellStyle name="headerRightLightStyle" xfId="9" xr:uid="{00000000-0005-0000-0000-000014000000}"/>
    <cellStyle name="headerRightLightStyle 2" xfId="22" xr:uid="{00000000-0005-0000-0000-000015000000}"/>
    <cellStyle name="headerRightLightStyle 3" xfId="33" xr:uid="{00000000-0005-0000-0000-000016000000}"/>
    <cellStyle name="headerRightLightStyle 4" xfId="43" xr:uid="{00000000-0005-0000-0000-000017000000}"/>
    <cellStyle name="headerRightStyle" xfId="8" xr:uid="{00000000-0005-0000-0000-000018000000}"/>
    <cellStyle name="headerRightStyle 2" xfId="21" xr:uid="{00000000-0005-0000-0000-000019000000}"/>
    <cellStyle name="headerRightStyle 3" xfId="32" xr:uid="{00000000-0005-0000-0000-00001A000000}"/>
    <cellStyle name="headerRightStyle 4" xfId="42" xr:uid="{00000000-0005-0000-0000-00001B000000}"/>
    <cellStyle name="headerStyle" xfId="4" xr:uid="{00000000-0005-0000-0000-00001C000000}"/>
    <cellStyle name="headerStyle 2" xfId="17" xr:uid="{00000000-0005-0000-0000-00001D000000}"/>
    <cellStyle name="headerStyle 3" xfId="28" xr:uid="{00000000-0005-0000-0000-00001E000000}"/>
    <cellStyle name="headerStyle 4" xfId="38" xr:uid="{00000000-0005-0000-0000-00001F000000}"/>
    <cellStyle name="Hivatkozás" xfId="11" builtinId="8"/>
    <cellStyle name="Hyperlink 2" xfId="24" xr:uid="{00000000-0005-0000-0000-000021000000}"/>
    <cellStyle name="Normál" xfId="0" builtinId="0"/>
    <cellStyle name="Normal 2" xfId="12" xr:uid="{00000000-0005-0000-0000-000023000000}"/>
    <cellStyle name="Normál 2" xfId="45" xr:uid="{F9B493A6-3B24-4748-91CF-2468589CFB57}"/>
    <cellStyle name="Normal 3" xfId="13" xr:uid="{00000000-0005-0000-0000-000024000000}"/>
    <cellStyle name="subTitleStyle" xfId="2" xr:uid="{00000000-0005-0000-0000-000025000000}"/>
    <cellStyle name="subTitleStyle 2" xfId="15" xr:uid="{00000000-0005-0000-0000-000026000000}"/>
    <cellStyle name="subTitleStyle 3" xfId="26" xr:uid="{00000000-0005-0000-0000-000027000000}"/>
    <cellStyle name="subTitleStyle 4" xfId="36" xr:uid="{00000000-0005-0000-0000-000028000000}"/>
    <cellStyle name="titleStyle" xfId="1" xr:uid="{00000000-0005-0000-0000-000029000000}"/>
    <cellStyle name="titleStyle 2" xfId="14" xr:uid="{00000000-0005-0000-0000-00002A000000}"/>
    <cellStyle name="titleStyle 3" xfId="25" xr:uid="{00000000-0005-0000-0000-00002B000000}"/>
    <cellStyle name="titleStyle 4" xfId="35" xr:uid="{00000000-0005-0000-0000-00002C000000}"/>
  </cellStyles>
  <dxfs count="0"/>
  <tableStyles count="0" defaultTableStyle="TableStyleMedium2" defaultPivotStyle="PivotStyleLight16"/>
  <colors>
    <mruColors>
      <color rgb="FF008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iplomaterv.vik.bme.hu/hu/Go/Theses/Aktiv-marker-kovetes-es-lokalizacio/SupervisorEdit" TargetMode="External"/><Relationship Id="rId21" Type="http://schemas.openxmlformats.org/officeDocument/2006/relationships/hyperlink" Target="https://diplomaterv.vik.bme.hu/hu/Go/Theses/Aktiv-markerek-fejlesztese-valosideju-kameras/SupervisorEdit" TargetMode="External"/><Relationship Id="rId42" Type="http://schemas.openxmlformats.org/officeDocument/2006/relationships/hyperlink" Target="https://diplomaterv.vik.bme.hu/hu/Go/Theses/Android-alapu-jatek-fejlesztese-Unityben/SupervisorEdit" TargetMode="External"/><Relationship Id="rId63" Type="http://schemas.openxmlformats.org/officeDocument/2006/relationships/hyperlink" Target="https://diplomaterv.vik.bme.hu/hu/Go/Theses/Kisallatmenhely-alkalmazas-megvalositasa-React/SupervisorEdit" TargetMode="External"/><Relationship Id="rId84" Type="http://schemas.openxmlformats.org/officeDocument/2006/relationships/hyperlink" Target="https://diplomaterv.vik.bme.hu/hu/Go/Theses/Esemenyszervezest-tamogato-webalkalmazas1/SupervisorEdit" TargetMode="External"/><Relationship Id="rId138" Type="http://schemas.openxmlformats.org/officeDocument/2006/relationships/hyperlink" Target="https://diplomaterv.vik.bme.hu/hu/Go/Theses/AR-alkalmazas-fejlesztese-ipari-felhasznalasra/SupervisorEdit" TargetMode="External"/><Relationship Id="rId159" Type="http://schemas.openxmlformats.org/officeDocument/2006/relationships/hyperlink" Target="https://diplomaterv.vik.bme.hu/hu/Go/Theses/Angular-alapu-karpitkereskedoi-weboldal/SupervisorEdit" TargetMode="External"/><Relationship Id="rId170" Type="http://schemas.openxmlformats.org/officeDocument/2006/relationships/hyperlink" Target="https://diplomaterv.vik.bme.hu/hu/Go/Theses/Kozossegi-csomagszallito-alkalmazas/SupervisorEdit" TargetMode="External"/><Relationship Id="rId191" Type="http://schemas.openxmlformats.org/officeDocument/2006/relationships/hyperlink" Target="https://diplomaterv.vik.bme.hu/hu/Go/Theses/Uj-felhasznaloi-elmeny-fejlesztese-egy/SupervisorEdit" TargetMode="External"/><Relationship Id="rId205" Type="http://schemas.openxmlformats.org/officeDocument/2006/relationships/hyperlink" Target="https://diplomaterv.vik.bme.hu/hu/Go/Theses/Plugin-rendszer-fejlesztese-telekommunikacios1/SupervisorEdit" TargetMode="External"/><Relationship Id="rId226" Type="http://schemas.openxmlformats.org/officeDocument/2006/relationships/hyperlink" Target="https://diplomaterv.vik.bme.hu/hu/Go/Theses/Kolcsonzesi-rendszer-megvalositasa-mobil-es/SupervisorEdit" TargetMode="External"/><Relationship Id="rId247" Type="http://schemas.openxmlformats.org/officeDocument/2006/relationships/hyperlink" Target="https://diplomaterv.vik.bme.hu/hu/Go/Theses/Kevert-valosag-felhasznalasa-ipari-kornyezetben/SupervisorEdit" TargetMode="External"/><Relationship Id="rId107" Type="http://schemas.openxmlformats.org/officeDocument/2006/relationships/hyperlink" Target="https://diplomaterv.vik.bme.hu/hu/Go/Theses/Biotechnologiai-folyamat-monitorozasa/SupervisorEdit" TargetMode="External"/><Relationship Id="rId11" Type="http://schemas.openxmlformats.org/officeDocument/2006/relationships/hyperlink" Target="https://diplomaterv.vik.bme.hu/hu/Go/Theses/Proceduralisan-generalt-jatekvilag-keszitese/SupervisorEdit" TargetMode="External"/><Relationship Id="rId32" Type="http://schemas.openxmlformats.org/officeDocument/2006/relationships/hyperlink" Target="https://diplomaterv.vik.bme.hu/hu/Go/Theses/Hazi-feladatok-ellenorzesere-szolgalo-Electron/SupervisorEdit" TargetMode="External"/><Relationship Id="rId53" Type="http://schemas.openxmlformats.org/officeDocument/2006/relationships/hyperlink" Target="https://diplomaterv.vik.bme.hu/hu/Go/Theses/Halozati-adatforgalmi-metrikak-gyujtese/SupervisorEdit" TargetMode="External"/><Relationship Id="rId74" Type="http://schemas.openxmlformats.org/officeDocument/2006/relationships/hyperlink" Target="https://diplomaterv.vik.bme.hu/hu/Go/Theses/Kozossegi-talalkozoszervezo-alkalmazas-Spring/SupervisorEdit" TargetMode="External"/><Relationship Id="rId128" Type="http://schemas.openxmlformats.org/officeDocument/2006/relationships/hyperlink" Target="https://diplomaterv.vik.bme.hu/hu/Go/Theses/Szolenoid-tekercs-alapu-induktiv/SupervisorEdit" TargetMode="External"/><Relationship Id="rId149" Type="http://schemas.openxmlformats.org/officeDocument/2006/relationships/hyperlink" Target="https://diplomaterv.vik.bme.hu/hu/Go/Theses/Tavoli-jarmuves-CAN-busz-merorendszerek/SupervisorEdit" TargetMode="External"/><Relationship Id="rId5" Type="http://schemas.openxmlformats.org/officeDocument/2006/relationships/hyperlink" Target="https://diplomaterv.vik.bme.hu/hu/Go/Theses/Gepiras-tanitas-tamogatasa-adaptiv-modszerrel1/SupervisorEdit" TargetMode="External"/><Relationship Id="rId95" Type="http://schemas.openxmlformats.org/officeDocument/2006/relationships/hyperlink" Target="https://diplomaterv.vik.bme.hu/hu/Go/Theses/Az-Android-es-iOS-platformok-osszehasonlitasa/SupervisorEdit" TargetMode="External"/><Relationship Id="rId160" Type="http://schemas.openxmlformats.org/officeDocument/2006/relationships/hyperlink" Target="https://diplomaterv.vik.bme.hu/hu/Go/Theses/Vasuti-incidenstar-megvalositasa-Angular/SupervisorEdit" TargetMode="External"/><Relationship Id="rId181" Type="http://schemas.openxmlformats.org/officeDocument/2006/relationships/hyperlink" Target="https://diplomaterv.vik.bme.hu/hu/Go/Theses/Dinamikus-teljesitmenyertekelesi-es/SupervisorEdit" TargetMode="External"/><Relationship Id="rId216" Type="http://schemas.openxmlformats.org/officeDocument/2006/relationships/hyperlink" Target="https://diplomaterv.vik.bme.hu/hu/Go/Theses/Szkriptelt-es-gepi-tanulas-alapu-mesterseges/SupervisorEdit" TargetMode="External"/><Relationship Id="rId237" Type="http://schemas.openxmlformats.org/officeDocument/2006/relationships/hyperlink" Target="https://diplomaterv.vik.bme.hu/hu/Go/Theses/Automatizalt-diagnosztikai-applikacios-modul/SupervisorEdit" TargetMode="External"/><Relationship Id="rId22" Type="http://schemas.openxmlformats.org/officeDocument/2006/relationships/hyperlink" Target="https://diplomaterv.vik.bme.hu/hu/Go/Theses/Zarovizsga-szervezo-portal-bovitese/SupervisorEdit" TargetMode="External"/><Relationship Id="rId43" Type="http://schemas.openxmlformats.org/officeDocument/2006/relationships/hyperlink" Target="https://diplomaterv.vik.bme.hu/hu/Go/Theses/Spring-alapu-backend-rendszer-tervezese-es/SupervisorEdit" TargetMode="External"/><Relationship Id="rId64" Type="http://schemas.openxmlformats.org/officeDocument/2006/relationships/hyperlink" Target="https://diplomaterv.vik.bme.hu/hu/Go/Theses/Allatorvosi-rendszer-fejlesztese1/SupervisorEdit" TargetMode="External"/><Relationship Id="rId118" Type="http://schemas.openxmlformats.org/officeDocument/2006/relationships/hyperlink" Target="https://diplomaterv.vik.bme.hu/hu/Go/Theses/EEG-jelek-feldolgozasa-deep-learning/SupervisorEdit" TargetMode="External"/><Relationship Id="rId139" Type="http://schemas.openxmlformats.org/officeDocument/2006/relationships/hyperlink" Target="https://diplomaterv.vik.bme.hu/hu/Go/Theses/ESP8266-alapu-lakasautomatizalasi-rendszer/SupervisorEdit" TargetMode="External"/><Relationship Id="rId85" Type="http://schemas.openxmlformats.org/officeDocument/2006/relationships/hyperlink" Target="https://diplomaterv.vik.bme.hu/hu/Go/Theses/Tarsasjatek-keszitese-Unity-keretrendszerrel/SupervisorEdit" TargetMode="External"/><Relationship Id="rId150" Type="http://schemas.openxmlformats.org/officeDocument/2006/relationships/hyperlink" Target="https://diplomaterv.vik.bme.hu/hu/Go/Theses/RF-tapvonal-felugyeleti-szenzor-fejlesztese/SupervisorEdit" TargetMode="External"/><Relationship Id="rId171" Type="http://schemas.openxmlformats.org/officeDocument/2006/relationships/hyperlink" Target="https://diplomaterv.vik.bme.hu/hu/Go/Theses/Interaktiv-sportesemeny-koveto-alkalmazas/SupervisorEdit" TargetMode="External"/><Relationship Id="rId192" Type="http://schemas.openxmlformats.org/officeDocument/2006/relationships/hyperlink" Target="https://diplomaterv.vik.bme.hu/hu/Go/Theses/Mobil-alkalmazas-validacios-ido-optimalizalasa/SupervisorEdit" TargetMode="External"/><Relationship Id="rId206" Type="http://schemas.openxmlformats.org/officeDocument/2006/relationships/hyperlink" Target="https://diplomaterv.vik.bme.hu/hu/Go/Theses/Deep-learning-alapu-ajanlorendszer-fejlesztese/SupervisorEdit" TargetMode="External"/><Relationship Id="rId227" Type="http://schemas.openxmlformats.org/officeDocument/2006/relationships/hyperlink" Target="https://diplomaterv.vik.bme.hu/hu/Go/Theses/Hibridelektromos-hajtasrendszer-FPGA-alapu/SupervisorEdit" TargetMode="External"/><Relationship Id="rId248" Type="http://schemas.openxmlformats.org/officeDocument/2006/relationships/hyperlink" Target="https://diplomaterv.vik.bme.hu/hu/Go/Theses/Windows-10-IoT-Core-alapu-ontozorendszer/SupervisorEdit" TargetMode="External"/><Relationship Id="rId12" Type="http://schemas.openxmlformats.org/officeDocument/2006/relationships/hyperlink" Target="https://diplomaterv.vik.bme.hu/hu/Go/Theses/Online-alairashitelesitesi-modszerek-vizsgalata/SupervisorEdit" TargetMode="External"/><Relationship Id="rId33" Type="http://schemas.openxmlformats.org/officeDocument/2006/relationships/hyperlink" Target="https://diplomaterv.vik.bme.hu/hu/Go/Theses/Tanulmanyi-rendszer-fejlesztese-Android/SupervisorEdit" TargetMode="External"/><Relationship Id="rId108" Type="http://schemas.openxmlformats.org/officeDocument/2006/relationships/hyperlink" Target="https://diplomaterv.vik.bme.hu/hu/Go/Theses/Mikroszolgaltatasokra-epulo-architektura/SupervisorEdit" TargetMode="External"/><Relationship Id="rId129" Type="http://schemas.openxmlformats.org/officeDocument/2006/relationships/hyperlink" Target="https://diplomaterv.vik.bme.hu/hu/Go/Theses/Tamadasdetekcio-CAN-halozaton1/SupervisorEdit" TargetMode="External"/><Relationship Id="rId54" Type="http://schemas.openxmlformats.org/officeDocument/2006/relationships/hyperlink" Target="https://diplomaterv.vik.bme.hu/hu/Go/Theses/Adatmentesi-algoritmusok-egy/SupervisorEdit" TargetMode="External"/><Relationship Id="rId75" Type="http://schemas.openxmlformats.org/officeDocument/2006/relationships/hyperlink" Target="https://diplomaterv.vik.bme.hu/hu/Go/Theses/Hazmester-alkalmazas-tervezese-es/SupervisorEdit" TargetMode="External"/><Relationship Id="rId96" Type="http://schemas.openxmlformats.org/officeDocument/2006/relationships/hyperlink" Target="https://diplomaterv.vik.bme.hu/hu/Go/Theses/Multiplatform-alkalmazasfejlesztes-React/SupervisorEdit" TargetMode="External"/><Relationship Id="rId140" Type="http://schemas.openxmlformats.org/officeDocument/2006/relationships/hyperlink" Target="https://diplomaterv.vik.bme.hu/hu/Go/Theses/Korokre-osztott-kozepkori-strategia-jatek/SupervisorEdit" TargetMode="External"/><Relationship Id="rId161" Type="http://schemas.openxmlformats.org/officeDocument/2006/relationships/hyperlink" Target="https://diplomaterv.vik.bme.hu/hu/Go/Theses/Vasuti-incidenstar-megvalositasa-Angular1/SupervisorEdit" TargetMode="External"/><Relationship Id="rId182" Type="http://schemas.openxmlformats.org/officeDocument/2006/relationships/hyperlink" Target="https://diplomaterv.vik.bme.hu/hu/Go/Theses/Microservices-architekturaju-alkalmazas/SupervisorEdit" TargetMode="External"/><Relationship Id="rId217" Type="http://schemas.openxmlformats.org/officeDocument/2006/relationships/hyperlink" Target="https://diplomaterv.vik.bme.hu/hu/Go/Theses/Mesterseges-intelligencia-fejlesztese-FPS/SupervisorEdit" TargetMode="External"/><Relationship Id="rId6" Type="http://schemas.openxmlformats.org/officeDocument/2006/relationships/hyperlink" Target="https://diplomaterv.vik.bme.hu/hu/Go/Theses/Biraloi-modul-fejlesztese-NET-Core-alapu/SupervisorEdit" TargetMode="External"/><Relationship Id="rId238" Type="http://schemas.openxmlformats.org/officeDocument/2006/relationships/hyperlink" Target="https://diplomaterv.vik.bme.hu/hu/Go/Theses/Tobbfunkcios-teljesitmenyatalakito-iranyito1/SupervisorEdit" TargetMode="External"/><Relationship Id="rId23" Type="http://schemas.openxmlformats.org/officeDocument/2006/relationships/hyperlink" Target="https://diplomaterv.vik.bme.hu/hu/Go/Theses/Futball-tippjatek-portal-megvalositasa/SupervisorEdit" TargetMode="External"/><Relationship Id="rId119" Type="http://schemas.openxmlformats.org/officeDocument/2006/relationships/hyperlink" Target="https://diplomaterv.vik.bme.hu/hu/Go/Theses/Kristalyositasi-folyamat-ellenorzese1/SupervisorEdit" TargetMode="External"/><Relationship Id="rId44" Type="http://schemas.openxmlformats.org/officeDocument/2006/relationships/hyperlink" Target="https://diplomaterv.vik.bme.hu/hu/Go/Theses/Adat-anonimizalas-graf-alapu-megkozelitessel/SupervisorEdit" TargetMode="External"/><Relationship Id="rId65" Type="http://schemas.openxmlformats.org/officeDocument/2006/relationships/hyperlink" Target="https://diplomaterv.vik.bme.hu/hu/Go/Theses/Internetes-radio-alkalmazas-tervezese-es/SupervisorEdit" TargetMode="External"/><Relationship Id="rId86" Type="http://schemas.openxmlformats.org/officeDocument/2006/relationships/hyperlink" Target="https://diplomaterv.vik.bme.hu/hu/Go/Theses/Etelrendelesi-megoldas-megvalositasa-Spring-es/SupervisorEdit" TargetMode="External"/><Relationship Id="rId130" Type="http://schemas.openxmlformats.org/officeDocument/2006/relationships/hyperlink" Target="https://diplomaterv.vik.bme.hu/hu/Go/Theses/Vedonoi-alkalmazas-fejlesztese-iOS-platformon/SupervisorEdit" TargetMode="External"/><Relationship Id="rId151" Type="http://schemas.openxmlformats.org/officeDocument/2006/relationships/hyperlink" Target="https://diplomaterv.vik.bme.hu/hu/Go/Theses/Oktatasi-celu-fejlesztoi-panel-keszitese-ST/SupervisorEdit" TargetMode="External"/><Relationship Id="rId172" Type="http://schemas.openxmlformats.org/officeDocument/2006/relationships/hyperlink" Target="https://diplomaterv.vik.bme.hu/hu/Go/Theses/Tabor-szervezest-segito-webalkalmazas-keszitese/SupervisorEdit" TargetMode="External"/><Relationship Id="rId193" Type="http://schemas.openxmlformats.org/officeDocument/2006/relationships/hyperlink" Target="https://diplomaterv.vik.bme.hu/hu/Go/Theses/VR-es-biofeedback-alkalmazasa-prezentacios/SupervisorEdit" TargetMode="External"/><Relationship Id="rId207" Type="http://schemas.openxmlformats.org/officeDocument/2006/relationships/hyperlink" Target="https://diplomaterv.vik.bme.hu/hu/Go/Theses/Objektumdetektalas-mesterseges-intelligencia/SupervisorEdit" TargetMode="External"/><Relationship Id="rId228" Type="http://schemas.openxmlformats.org/officeDocument/2006/relationships/hyperlink" Target="https://diplomaterv.vik.bme.hu/hu/Go/Theses/EFR32-Radio-Configurator-uj-architekturajanak/SupervisorEdit" TargetMode="External"/><Relationship Id="rId249" Type="http://schemas.openxmlformats.org/officeDocument/2006/relationships/printerSettings" Target="../printerSettings/printerSettings1.bin"/><Relationship Id="rId13" Type="http://schemas.openxmlformats.org/officeDocument/2006/relationships/hyperlink" Target="https://diplomaterv.vik.bme.hu/hu/Go/Theses/Jarobeteg-adminisztracios-rendszer-fejlesztese/SupervisorEdit" TargetMode="External"/><Relationship Id="rId109" Type="http://schemas.openxmlformats.org/officeDocument/2006/relationships/hyperlink" Target="https://diplomaterv.vik.bme.hu/hu/Go/Theses/Idezettsegi-adatok-automatizalt-gyujtese/SupervisorEdit" TargetMode="External"/><Relationship Id="rId34" Type="http://schemas.openxmlformats.org/officeDocument/2006/relationships/hyperlink" Target="https://diplomaterv.vik.bme.hu/hu/Go/Theses/Adminisztrativ-es-kapcsolattarto-webalkalmazas/SupervisorEdit" TargetMode="External"/><Relationship Id="rId55" Type="http://schemas.openxmlformats.org/officeDocument/2006/relationships/hyperlink" Target="https://diplomaterv.vik.bme.hu/hu/Go/Theses/Metrikak-bemutatasa-egy-mesterseges/SupervisorEdit" TargetMode="External"/><Relationship Id="rId76" Type="http://schemas.openxmlformats.org/officeDocument/2006/relationships/hyperlink" Target="https://diplomaterv.vik.bme.hu/hu/Go/Theses/Munkahelyi-eroforras-foglalo-rendszer/SupervisorEdit" TargetMode="External"/><Relationship Id="rId97" Type="http://schemas.openxmlformats.org/officeDocument/2006/relationships/hyperlink" Target="https://diplomaterv.vik.bme.hu/hu/Go/Theses/Gepjarmuflottakezelo-alkalmazas-fejlesztese/SupervisorEdit" TargetMode="External"/><Relationship Id="rId120" Type="http://schemas.openxmlformats.org/officeDocument/2006/relationships/hyperlink" Target="https://diplomaterv.vik.bme.hu/hu/Go/Theses/Formula-Student-versenyauto-tolto-rendszerenek/SupervisorEdit" TargetMode="External"/><Relationship Id="rId141" Type="http://schemas.openxmlformats.org/officeDocument/2006/relationships/hyperlink" Target="https://diplomaterv.vik.bme.hu/hu/Go/Theses/Kontextus-fuggo-stream-feldolgozas-Clojureben/SupervisorEdit" TargetMode="External"/><Relationship Id="rId7" Type="http://schemas.openxmlformats.org/officeDocument/2006/relationships/hyperlink" Target="https://diplomaterv.vik.bme.hu/hu/Go/Theses/Mozifilm-informacios-mobil-alkalmazas-keszitese/SupervisorEdit" TargetMode="External"/><Relationship Id="rId162" Type="http://schemas.openxmlformats.org/officeDocument/2006/relationships/hyperlink" Target="https://diplomaterv.vik.bme.hu/hu/Go/Theses/Automatikus-bakamrai-hypertrophia-elemzes/SupervisorEdit" TargetMode="External"/><Relationship Id="rId183" Type="http://schemas.openxmlformats.org/officeDocument/2006/relationships/hyperlink" Target="https://diplomaterv.vik.bme.hu/hu/Go/Theses/Passziv-monitoring-mikroszolgaltatas/SupervisorEdit" TargetMode="External"/><Relationship Id="rId218" Type="http://schemas.openxmlformats.org/officeDocument/2006/relationships/hyperlink" Target="https://diplomaterv.vik.bme.hu/hu/Go/Theses/Jatekoskezeles-es-alapveto-mesterseges/SupervisorEdit" TargetMode="External"/><Relationship Id="rId239" Type="http://schemas.openxmlformats.org/officeDocument/2006/relationships/hyperlink" Target="https://diplomaterv.vik.bme.hu/hu/Go/Theses/Nagyfordulatszamu-AC-hajtas-iranyitasa/SupervisorEdit" TargetMode="External"/><Relationship Id="rId24" Type="http://schemas.openxmlformats.org/officeDocument/2006/relationships/hyperlink" Target="https://diplomaterv.vik.bme.hu/hu/Go/Theses/Nyilt-forraskodu-projekt-publikus-feluleteinek/SupervisorEdit" TargetMode="External"/><Relationship Id="rId45" Type="http://schemas.openxmlformats.org/officeDocument/2006/relationships/hyperlink" Target="https://diplomaterv.vik.bme.hu/hu/Go/Theses/Kliensoldali-anonimizalasi-modszer-a-GDPR/SupervisorEdit" TargetMode="External"/><Relationship Id="rId66" Type="http://schemas.openxmlformats.org/officeDocument/2006/relationships/hyperlink" Target="https://diplomaterv.vik.bme.hu/hu/Go/Theses/Android-alkalmazas-fejlesztese-modern/SupervisorEdit" TargetMode="External"/><Relationship Id="rId87" Type="http://schemas.openxmlformats.org/officeDocument/2006/relationships/hyperlink" Target="https://diplomaterv.vik.bme.hu/hu/Go/Theses/Online-strategiai-jatek/SupervisorEdit" TargetMode="External"/><Relationship Id="rId110" Type="http://schemas.openxmlformats.org/officeDocument/2006/relationships/hyperlink" Target="https://diplomaterv.vik.bme.hu/hu/Go/Theses/Kozossegi-alapu-ekonyv-olvaso-platform/SupervisorEdit" TargetMode="External"/><Relationship Id="rId131" Type="http://schemas.openxmlformats.org/officeDocument/2006/relationships/hyperlink" Target="https://diplomaterv.vik.bme.hu/hu/Go/Theses/Kozponti-vezerlo-egyseg-tervezese-a-BME-FUSE/SupervisorEdit" TargetMode="External"/><Relationship Id="rId152" Type="http://schemas.openxmlformats.org/officeDocument/2006/relationships/hyperlink" Target="https://diplomaterv.vik.bme.hu/hu/Go/Theses/Realtime-tesztkornyezet-letrehozasa/SupervisorEdit" TargetMode="External"/><Relationship Id="rId173" Type="http://schemas.openxmlformats.org/officeDocument/2006/relationships/hyperlink" Target="https://diplomaterv.vik.bme.hu/hu/Go/Theses/Turaszervezo-alkalmazas-mikroszolgaltatas/SupervisorEdit" TargetMode="External"/><Relationship Id="rId194" Type="http://schemas.openxmlformats.org/officeDocument/2006/relationships/hyperlink" Target="https://diplomaterv.vik.bme.hu/hu/Go/Theses/Modern-Android-alkalmazas-architekturak/SupervisorEdit" TargetMode="External"/><Relationship Id="rId208" Type="http://schemas.openxmlformats.org/officeDocument/2006/relationships/hyperlink" Target="https://diplomaterv.vik.bme.hu/hu/Go/Theses/Tobbszemelyes-valosideju-jatek-szerveroldali/SupervisorEdit" TargetMode="External"/><Relationship Id="rId229" Type="http://schemas.openxmlformats.org/officeDocument/2006/relationships/hyperlink" Target="https://diplomaterv.vik.bme.hu/hu/Go/Theses/Autosar-gateway-beagyazott-vezerlo/SupervisorEdit" TargetMode="External"/><Relationship Id="rId240" Type="http://schemas.openxmlformats.org/officeDocument/2006/relationships/hyperlink" Target="https://diplomaterv.vik.bme.hu/hu/Go/Theses/Torpefeszultsegrol-uzemelo-fenycso-inverter/SupervisorEdit" TargetMode="External"/><Relationship Id="rId14" Type="http://schemas.openxmlformats.org/officeDocument/2006/relationships/hyperlink" Target="https://diplomaterv.vik.bme.hu/hu/Go/Theses/Beosztastervezesi-kihivasok-megoldasa-NET/SupervisorEdit" TargetMode="External"/><Relationship Id="rId35" Type="http://schemas.openxmlformats.org/officeDocument/2006/relationships/hyperlink" Target="https://diplomaterv.vik.bme.hu/hu/Go/Theses/Mesterseges-Intelligencia-Implementalasa-2D/SupervisorEdit" TargetMode="External"/><Relationship Id="rId56" Type="http://schemas.openxmlformats.org/officeDocument/2006/relationships/hyperlink" Target="https://diplomaterv.vik.bme.hu/hu/Go/Theses/Kalkulator-fejlesztese-snapszer-kartyajatekhoz/SupervisorEdit" TargetMode="External"/><Relationship Id="rId77" Type="http://schemas.openxmlformats.org/officeDocument/2006/relationships/hyperlink" Target="https://diplomaterv.vik.bme.hu/hu/Go/Theses/Kiterjesztheto-tarsasjatek-keretrendszer1/SupervisorEdit" TargetMode="External"/><Relationship Id="rId100" Type="http://schemas.openxmlformats.org/officeDocument/2006/relationships/hyperlink" Target="https://diplomaterv.vik.bme.hu/hu/Go/Theses/Hazi-feladatok-automatikus-ellenorzesenek/SupervisorEdit" TargetMode="External"/><Relationship Id="rId8" Type="http://schemas.openxmlformats.org/officeDocument/2006/relationships/hyperlink" Target="https://diplomaterv.vik.bme.hu/hu/Go/Theses/Biztonsagi-megoldasok-vizsgalata-felho/SupervisorEdit" TargetMode="External"/><Relationship Id="rId98" Type="http://schemas.openxmlformats.org/officeDocument/2006/relationships/hyperlink" Target="https://diplomaterv.vik.bme.hu/hu/Go/Theses/Onvezeto-auto-fejlesztese-Unity-kornyezetben/SupervisorEdit" TargetMode="External"/><Relationship Id="rId121" Type="http://schemas.openxmlformats.org/officeDocument/2006/relationships/hyperlink" Target="https://diplomaterv.vik.bme.hu/hu/Go/Theses/Beepitett-adatvedelem-vizsgalata-biometrikus/SupervisorEdit" TargetMode="External"/><Relationship Id="rId142" Type="http://schemas.openxmlformats.org/officeDocument/2006/relationships/hyperlink" Target="https://diplomaterv.vik.bme.hu/hu/Go/Theses/Kristalyositasi-folyamat-ellenorzese/SupervisorEdit" TargetMode="External"/><Relationship Id="rId163" Type="http://schemas.openxmlformats.org/officeDocument/2006/relationships/hyperlink" Target="https://diplomaterv.vik.bme.hu/hu/Go/Theses/Peer-to-peer-adtkuldo-alkalmazas-fejelsztese/SupervisorEdit" TargetMode="External"/><Relationship Id="rId184" Type="http://schemas.openxmlformats.org/officeDocument/2006/relationships/hyperlink" Target="https://diplomaterv.vik.bme.hu/hu/Go/Theses/Adattarolo-rendszer-fejlesztese-gyogyszeripari/SupervisorEdit" TargetMode="External"/><Relationship Id="rId219" Type="http://schemas.openxmlformats.org/officeDocument/2006/relationships/hyperlink" Target="https://diplomaterv.vik.bme.hu/hu/Go/Theses/CNC-gepek-optimalizalasa-Project-Explorer/SupervisorEdit" TargetMode="External"/><Relationship Id="rId230" Type="http://schemas.openxmlformats.org/officeDocument/2006/relationships/hyperlink" Target="https://diplomaterv.vik.bme.hu/hu/Go/Theses/Zenelejatszo-alkalmazas-fejlesztese-React/SupervisorEdit" TargetMode="External"/><Relationship Id="rId25" Type="http://schemas.openxmlformats.org/officeDocument/2006/relationships/hyperlink" Target="https://diplomaterv.vik.bme.hu/hu/Go/Theses/Allatorvosi-rendszer-fejlesztese/SupervisorEdit" TargetMode="External"/><Relationship Id="rId46" Type="http://schemas.openxmlformats.org/officeDocument/2006/relationships/hyperlink" Target="https://diplomaterv.vik.bme.hu/hu/Go/Theses/Differential-privacy-modellnek-megfelelo/SupervisorEdit" TargetMode="External"/><Relationship Id="rId67" Type="http://schemas.openxmlformats.org/officeDocument/2006/relationships/hyperlink" Target="https://diplomaterv.vik.bme.hu/hu/Go/Theses/Android-alapu-aruhazi-utvonaltervezo-alkalmazas/SupervisorEdit" TargetMode="External"/><Relationship Id="rId88" Type="http://schemas.openxmlformats.org/officeDocument/2006/relationships/hyperlink" Target="https://diplomaterv.vik.bme.hu/hu/Go/Theses/Kozossegi-bevasarlo-megoldas-hatter/SupervisorEdit" TargetMode="External"/><Relationship Id="rId111" Type="http://schemas.openxmlformats.org/officeDocument/2006/relationships/hyperlink" Target="https://diplomaterv.vik.bme.hu/hu/Go/Theses/Kozossegi-alkalmazas-tartos-betegek-szamara/SupervisorEdit" TargetMode="External"/><Relationship Id="rId132" Type="http://schemas.openxmlformats.org/officeDocument/2006/relationships/hyperlink" Target="https://diplomaterv.vik.bme.hu/hu/Go/Theses/Arcfelismeres-integracio-okoskavefozo/SupervisorEdit" TargetMode="External"/><Relationship Id="rId153" Type="http://schemas.openxmlformats.org/officeDocument/2006/relationships/hyperlink" Target="https://diplomaterv.vik.bme.hu/hu/Go/Theses/Valos-ideju-videojelfeldolgozas-konvolucios/SupervisorEdit" TargetMode="External"/><Relationship Id="rId174" Type="http://schemas.openxmlformats.org/officeDocument/2006/relationships/hyperlink" Target="https://diplomaterv.vik.bme.hu/hu/Go/Theses/Borbarati-kor-webalkalmazasanak-fejlesztese/SupervisorEdit" TargetMode="External"/><Relationship Id="rId195" Type="http://schemas.openxmlformats.org/officeDocument/2006/relationships/hyperlink" Target="https://diplomaterv.vik.bme.hu/hu/Go/Theses/Ertesitesi-kozpont-fejlesztese-meglevo-mobil/SupervisorEdit" TargetMode="External"/><Relationship Id="rId209" Type="http://schemas.openxmlformats.org/officeDocument/2006/relationships/hyperlink" Target="https://diplomaterv.vik.bme.hu/hu/Go/Theses/Alapszolgaltatasok-fejlesztese-nyilt/SupervisorEdit" TargetMode="External"/><Relationship Id="rId220" Type="http://schemas.openxmlformats.org/officeDocument/2006/relationships/hyperlink" Target="https://diplomaterv.vik.bme.hu/hu/Go/Theses/Nyomkoveto-es-szenzor-megjelenito-megoldas1/SupervisorEdit" TargetMode="External"/><Relationship Id="rId241" Type="http://schemas.openxmlformats.org/officeDocument/2006/relationships/hyperlink" Target="https://diplomaterv.vik.bme.hu/hu/Go/Theses/Gyogyszergyartasi-folyamat-automatizalasa1/SupervisorEdit" TargetMode="External"/><Relationship Id="rId15" Type="http://schemas.openxmlformats.org/officeDocument/2006/relationships/hyperlink" Target="https://diplomaterv.vik.bme.hu/hu/Go/Theses/VR-kliens-fejlesztese-prezentacios-kepessegek/SupervisorEdit" TargetMode="External"/><Relationship Id="rId36" Type="http://schemas.openxmlformats.org/officeDocument/2006/relationships/hyperlink" Target="https://diplomaterv.vik.bme.hu/hu/Go/Theses/Automatikus-szobanoveny-gondozo-rendszer/SupervisorEdit" TargetMode="External"/><Relationship Id="rId57" Type="http://schemas.openxmlformats.org/officeDocument/2006/relationships/hyperlink" Target="https://diplomaterv.vik.bme.hu/hu/Go/Theses/Online-tarsasjatek-fejlesztese/SupervisorEdit" TargetMode="External"/><Relationship Id="rId78" Type="http://schemas.openxmlformats.org/officeDocument/2006/relationships/hyperlink" Target="https://diplomaterv.vik.bme.hu/hu/Go/Theses/Android-platform-ujdonsagainak-vizsgalata-egy/SupervisorEdit" TargetMode="External"/><Relationship Id="rId99" Type="http://schemas.openxmlformats.org/officeDocument/2006/relationships/hyperlink" Target="https://diplomaterv.vik.bme.hu/hu/Go/Theses/Onvezeto-auto-fejlesztese-Unity-kornyezetben1/SupervisorEdit" TargetMode="External"/><Relationship Id="rId101" Type="http://schemas.openxmlformats.org/officeDocument/2006/relationships/hyperlink" Target="https://diplomaterv.vik.bme.hu/hu/Go/Theses/Jatekfejlesztes-android-platformon-kotlin/SupervisorEdit" TargetMode="External"/><Relationship Id="rId122" Type="http://schemas.openxmlformats.org/officeDocument/2006/relationships/hyperlink" Target="https://diplomaterv.vik.bme.hu/hu/Go/Theses/Node-egysegek-Smart-Home-alkalmazasban/SupervisorEdit" TargetMode="External"/><Relationship Id="rId143" Type="http://schemas.openxmlformats.org/officeDocument/2006/relationships/hyperlink" Target="https://diplomaterv.vik.bme.hu/hu/Go/Theses/Biokerteszet-tamogatasa-szakteruleti/SupervisorEdit" TargetMode="External"/><Relationship Id="rId164" Type="http://schemas.openxmlformats.org/officeDocument/2006/relationships/hyperlink" Target="https://diplomaterv.vik.bme.hu/hu/Go/Theses/Igazolvanyon-talalhato-adatok-ellenorzese/SupervisorEdit" TargetMode="External"/><Relationship Id="rId185" Type="http://schemas.openxmlformats.org/officeDocument/2006/relationships/hyperlink" Target="https://diplomaterv.vik.bme.hu/hu/Go/Theses/Graftranszformaciok-mely-tanulasa/SupervisorEdit" TargetMode="External"/><Relationship Id="rId4" Type="http://schemas.openxmlformats.org/officeDocument/2006/relationships/hyperlink" Target="https://diplomaterv.vik.bme.hu/hu/Go/Theses/Vallalati-esemenyszervezo-alkalmazas/SupervisorEdit" TargetMode="External"/><Relationship Id="rId9" Type="http://schemas.openxmlformats.org/officeDocument/2006/relationships/hyperlink" Target="https://diplomaterv.vik.bme.hu/hu/Go/Theses/Edzestamogato-rendszer-megvalositasa-modern/SupervisorEdit" TargetMode="External"/><Relationship Id="rId180" Type="http://schemas.openxmlformats.org/officeDocument/2006/relationships/hyperlink" Target="https://diplomaterv.vik.bme.hu/hu/Go/Theses/Automatikus-semakep-generalas-villamosipari/SupervisorEdit" TargetMode="External"/><Relationship Id="rId210" Type="http://schemas.openxmlformats.org/officeDocument/2006/relationships/hyperlink" Target="https://diplomaterv.vik.bme.hu/hu/Go/Theses/Android-alapu-integralt-eskuvoszervezo/SupervisorEdit" TargetMode="External"/><Relationship Id="rId215" Type="http://schemas.openxmlformats.org/officeDocument/2006/relationships/hyperlink" Target="https://diplomaterv.vik.bme.hu/hu/Go/Theses/Mesterseges-intelligencia-sakkban/SupervisorEdit" TargetMode="External"/><Relationship Id="rId236" Type="http://schemas.openxmlformats.org/officeDocument/2006/relationships/hyperlink" Target="https://diplomaterv.vik.bme.hu/hu/Go/Theses/Raspberry-Pi-alapu-otthoni-sorfozo-allomas/SupervisorEdit" TargetMode="External"/><Relationship Id="rId26" Type="http://schemas.openxmlformats.org/officeDocument/2006/relationships/hyperlink" Target="https://diplomaterv.vik.bme.hu/hu/Go/Theses/Strategiai-jatekszimulator-fejlesztese/SupervisorEdit" TargetMode="External"/><Relationship Id="rId231" Type="http://schemas.openxmlformats.org/officeDocument/2006/relationships/hyperlink" Target="https://diplomaterv.vik.bme.hu/hu/Go/Theses/Kinai-sakk-mesterseges-intelligencia/SupervisorEdit" TargetMode="External"/><Relationship Id="rId47" Type="http://schemas.openxmlformats.org/officeDocument/2006/relationships/hyperlink" Target="https://diplomaterv.vik.bme.hu/hu/Go/Theses/Jelenlet-nyilvantarto-alkalmazas-megvalositasa/SupervisorEdit" TargetMode="External"/><Relationship Id="rId68" Type="http://schemas.openxmlformats.org/officeDocument/2006/relationships/hyperlink" Target="https://diplomaterv.vik.bme.hu/hu/Go/Theses/Kepfelismeres-gepi-tanulassal-es-alkalmazasa/SupervisorEdit" TargetMode="External"/><Relationship Id="rId89" Type="http://schemas.openxmlformats.org/officeDocument/2006/relationships/hyperlink" Target="https://diplomaterv.vik.bme.hu/hu/Go/Theses/Konvolucios-neuralis-halo-alapu-gepi-tanulas/SupervisorEdit" TargetMode="External"/><Relationship Id="rId112" Type="http://schemas.openxmlformats.org/officeDocument/2006/relationships/hyperlink" Target="https://diplomaterv.vik.bme.hu/hu/Go/Theses/NFC-alapu-belepteto-rendszer-tervezese-es/SupervisorEdit" TargetMode="External"/><Relationship Id="rId133" Type="http://schemas.openxmlformats.org/officeDocument/2006/relationships/hyperlink" Target="https://diplomaterv.vik.bme.hu/hu/Go/Theses/Koreografia-szerkeszto-webalkalmazas/SupervisorEdit" TargetMode="External"/><Relationship Id="rId154" Type="http://schemas.openxmlformats.org/officeDocument/2006/relationships/hyperlink" Target="https://diplomaterv.vik.bme.hu/hu/Go/Theses/Karbantarthatosagot-novelo-fejlesztesek/SupervisorEdit" TargetMode="External"/><Relationship Id="rId175" Type="http://schemas.openxmlformats.org/officeDocument/2006/relationships/hyperlink" Target="https://diplomaterv.vik.bme.hu/hu/Go/Theses/Mikroszolgaltatas-architekturaju-alkalmazas/SupervisorEdit" TargetMode="External"/><Relationship Id="rId196" Type="http://schemas.openxmlformats.org/officeDocument/2006/relationships/hyperlink" Target="https://diplomaterv.vik.bme.hu/hu/Go/Theses/Microservices-architekturaju-vendeglatohely/SupervisorEdit" TargetMode="External"/><Relationship Id="rId200" Type="http://schemas.openxmlformats.org/officeDocument/2006/relationships/hyperlink" Target="https://diplomaterv.vik.bme.hu/hu/Go/Theses/Virtualis-gep-dinamikus-metamodellezeshez/SupervisorEdit" TargetMode="External"/><Relationship Id="rId16" Type="http://schemas.openxmlformats.org/officeDocument/2006/relationships/hyperlink" Target="https://diplomaterv.vik.bme.hu/hu/Go/Theses/Allatorvosi-rendszer-frontendjenek/SupervisorEdit" TargetMode="External"/><Relationship Id="rId221" Type="http://schemas.openxmlformats.org/officeDocument/2006/relationships/hyperlink" Target="https://diplomaterv.vik.bme.hu/hu/Go/Theses/Komponens-konyvtar-UI-Kit-keszitese-React-es/SupervisorEdit" TargetMode="External"/><Relationship Id="rId242" Type="http://schemas.openxmlformats.org/officeDocument/2006/relationships/hyperlink" Target="https://diplomaterv.vik.bme.hu/hu/Go/Theses/Autoipari-vezetestamogato-beagyazott-rendszer/SupervisorEdit" TargetMode="External"/><Relationship Id="rId37" Type="http://schemas.openxmlformats.org/officeDocument/2006/relationships/hyperlink" Target="https://diplomaterv.vik.bme.hu/hu/Go/Theses/Kiterjesztheto-tarsasjatek-keretrendszer/SupervisorEdit" TargetMode="External"/><Relationship Id="rId58" Type="http://schemas.openxmlformats.org/officeDocument/2006/relationships/hyperlink" Target="https://diplomaterv.vik.bme.hu/hu/Go/Theses/Strategiai-jatek-mikroszolgaltatasok-es/SupervisorEdit" TargetMode="External"/><Relationship Id="rId79" Type="http://schemas.openxmlformats.org/officeDocument/2006/relationships/hyperlink" Target="https://diplomaterv.vik.bme.hu/hu/Go/Theses/Mikroszolgaltatasokra-epulo-konteneralapu/SupervisorEdit" TargetMode="External"/><Relationship Id="rId102" Type="http://schemas.openxmlformats.org/officeDocument/2006/relationships/hyperlink" Target="https://diplomaterv.vik.bme.hu/hu/Go/Theses/Modern-DevOps-megoldasok-kidolgozasa-Windows/SupervisorEdit" TargetMode="External"/><Relationship Id="rId123" Type="http://schemas.openxmlformats.org/officeDocument/2006/relationships/hyperlink" Target="https://diplomaterv.vik.bme.hu/hu/Go/Theses/Egeszsegugyi-adatok-anonimizalasi/SupervisorEdit" TargetMode="External"/><Relationship Id="rId144" Type="http://schemas.openxmlformats.org/officeDocument/2006/relationships/hyperlink" Target="https://diplomaterv.vik.bme.hu/hu/Go/Theses/Biometrikus-azonositast-alkalmazo-kamera/SupervisorEdit" TargetMode="External"/><Relationship Id="rId90" Type="http://schemas.openxmlformats.org/officeDocument/2006/relationships/hyperlink" Target="https://diplomaterv.vik.bme.hu/hu/Go/Theses/Borelvaltozasok-vizsgalata-mesterseges/SupervisorEdit" TargetMode="External"/><Relationship Id="rId165" Type="http://schemas.openxmlformats.org/officeDocument/2006/relationships/hyperlink" Target="https://diplomaterv.vik.bme.hu/hu/Go/Theses/Japan-kandzsik-tanitasat-tamogato-algoritmusok/SupervisorEdit" TargetMode="External"/><Relationship Id="rId186" Type="http://schemas.openxmlformats.org/officeDocument/2006/relationships/hyperlink" Target="https://diplomaterv.vik.bme.hu/hu/Go/Theses/Sorozatkoveto-es-ajanlo-webalkalmazas/SupervisorEdit" TargetMode="External"/><Relationship Id="rId211" Type="http://schemas.openxmlformats.org/officeDocument/2006/relationships/hyperlink" Target="https://diplomaterv.vik.bme.hu/hu/Go/Theses/Fuvar-szervezo-alkalmazas-fejlesztese/SupervisorEdit" TargetMode="External"/><Relationship Id="rId232" Type="http://schemas.openxmlformats.org/officeDocument/2006/relationships/hyperlink" Target="https://diplomaterv.vik.bme.hu/hu/Go/Theses/Gyogyszergyartasi-folyamatok-automatizalasa/SupervisorEdit" TargetMode="External"/><Relationship Id="rId27" Type="http://schemas.openxmlformats.org/officeDocument/2006/relationships/hyperlink" Target="https://diplomaterv.vik.bme.hu/hu/Go/Theses/Multimedias-Telefon-Applikacios-Szerver-MTAS/SupervisorEdit" TargetMode="External"/><Relationship Id="rId48" Type="http://schemas.openxmlformats.org/officeDocument/2006/relationships/hyperlink" Target="https://diplomaterv.vik.bme.hu/hu/Go/Theses/Nyelvtanulast-segito-mobilalkalmazas1/SupervisorEdit" TargetMode="External"/><Relationship Id="rId69" Type="http://schemas.openxmlformats.org/officeDocument/2006/relationships/hyperlink" Target="https://diplomaterv.vik.bme.hu/hu/Go/Theses/AR-technologia-alkalmazasa-a-szerelesben/SupervisorEdit" TargetMode="External"/><Relationship Id="rId113" Type="http://schemas.openxmlformats.org/officeDocument/2006/relationships/hyperlink" Target="https://diplomaterv.vik.bme.hu/hu/Go/Theses/Qmodszertan-alapu-kerdoiv-kezelo-portal/SupervisorEdit" TargetMode="External"/><Relationship Id="rId134" Type="http://schemas.openxmlformats.org/officeDocument/2006/relationships/hyperlink" Target="https://diplomaterv.vik.bme.hu/hu/Go/Theses/CNN-alapu-kozlekedesi-tabla-felismeres-mini/SupervisorEdit" TargetMode="External"/><Relationship Id="rId80" Type="http://schemas.openxmlformats.org/officeDocument/2006/relationships/hyperlink" Target="https://diplomaterv.vik.bme.hu/hu/Go/Theses/Multimedia-funkciokkal-bovitett-uzenetkuldo/SupervisorEdit" TargetMode="External"/><Relationship Id="rId155" Type="http://schemas.openxmlformats.org/officeDocument/2006/relationships/hyperlink" Target="https://diplomaterv.vik.bme.hu/hu/Go/Theses/Elektromos-hajtasu-Formula-Student-versenyauto/SupervisorEdit" TargetMode="External"/><Relationship Id="rId176" Type="http://schemas.openxmlformats.org/officeDocument/2006/relationships/hyperlink" Target="https://diplomaterv.vik.bme.hu/hu/Go/Theses/GitHub-alapu-projekt-menedzsment-felulet/SupervisorEdit" TargetMode="External"/><Relationship Id="rId197" Type="http://schemas.openxmlformats.org/officeDocument/2006/relationships/hyperlink" Target="https://diplomaterv.vik.bme.hu/hu/Go/Theses/Munkaidobeosztasi-algoritmusok-megvalositasa/SupervisorEdit" TargetMode="External"/><Relationship Id="rId201" Type="http://schemas.openxmlformats.org/officeDocument/2006/relationships/hyperlink" Target="https://diplomaterv.vik.bme.hu/hu/Go/Theses/3D-varosszerkeszto-eszkoz-keszitese-Unity/SupervisorEdit" TargetMode="External"/><Relationship Id="rId222" Type="http://schemas.openxmlformats.org/officeDocument/2006/relationships/hyperlink" Target="https://diplomaterv.vik.bme.hu/hu/Go/Theses/Interaktiv-oktatasi-portal-tervezese-es/SupervisorEdit" TargetMode="External"/><Relationship Id="rId243" Type="http://schemas.openxmlformats.org/officeDocument/2006/relationships/hyperlink" Target="https://diplomaterv.vik.bme.hu/hu/Go/Theses/Okos-otthon-kozponti-egyseg-Raspberry-Pi/SupervisorEdit" TargetMode="External"/><Relationship Id="rId17" Type="http://schemas.openxmlformats.org/officeDocument/2006/relationships/hyperlink" Target="https://diplomaterv.vik.bme.hu/hu/Go/Theses/Intelligens-FPGA-alapu-kommunikacios-eszkoz/SupervisorEdit" TargetMode="External"/><Relationship Id="rId38" Type="http://schemas.openxmlformats.org/officeDocument/2006/relationships/hyperlink" Target="https://diplomaterv.vik.bme.hu/hu/Go/Theses/Terheles-es-teljesitmenytesztkeretrendszer1/SupervisorEdit" TargetMode="External"/><Relationship Id="rId59" Type="http://schemas.openxmlformats.org/officeDocument/2006/relationships/hyperlink" Target="https://diplomaterv.vik.bme.hu/hu/Go/Theses/Deep-Learning-alapu-szoveg-kivonat-keszites/SupervisorEdit" TargetMode="External"/><Relationship Id="rId103" Type="http://schemas.openxmlformats.org/officeDocument/2006/relationships/hyperlink" Target="https://diplomaterv.vik.bme.hu/hu/Go/Theses/Tanulo-weboldal-a-fiatalabb-generacionak/SupervisorEdit" TargetMode="External"/><Relationship Id="rId124" Type="http://schemas.openxmlformats.org/officeDocument/2006/relationships/hyperlink" Target="https://diplomaterv.vik.bme.hu/hu/Go/Theses/Opciokezelo-szoftverkomponens-implementacioja/SupervisorEdit" TargetMode="External"/><Relationship Id="rId70" Type="http://schemas.openxmlformats.org/officeDocument/2006/relationships/hyperlink" Target="https://diplomaterv.vik.bme.hu/hu/Go/Theses/Tarsasjatek-esemeny-szervezeset-segito1/SupervisorEdit" TargetMode="External"/><Relationship Id="rId91" Type="http://schemas.openxmlformats.org/officeDocument/2006/relationships/hyperlink" Target="https://diplomaterv.vik.bme.hu/hu/Go/Theses/Bevasarlast-es-szallitasok-lebonyolitasok/SupervisorEdit" TargetMode="External"/><Relationship Id="rId145" Type="http://schemas.openxmlformats.org/officeDocument/2006/relationships/hyperlink" Target="https://diplomaterv.vik.bme.hu/hu/Go/Theses/Utkozeselkerules-ultrahangos-szenzorok/SupervisorEdit" TargetMode="External"/><Relationship Id="rId166" Type="http://schemas.openxmlformats.org/officeDocument/2006/relationships/hyperlink" Target="https://diplomaterv.vik.bme.hu/hu/Go/Theses/Kliens-oldali-alkalmazasfejlesztes-UWP-es/SupervisorEdit" TargetMode="External"/><Relationship Id="rId187" Type="http://schemas.openxmlformats.org/officeDocument/2006/relationships/hyperlink" Target="https://diplomaterv.vik.bme.hu/hu/Go/Theses/Reporting-engine-fejlesztese-Java-es-Angular-7/SupervisorEdit" TargetMode="External"/><Relationship Id="rId1" Type="http://schemas.openxmlformats.org/officeDocument/2006/relationships/hyperlink" Target="https://diplomaterv.vik.bme.hu/hu/Go/Theses/Parancssoros-felhasznaloi-felulet-fejlesztesi/SupervisorEdit" TargetMode="External"/><Relationship Id="rId212" Type="http://schemas.openxmlformats.org/officeDocument/2006/relationships/hyperlink" Target="https://diplomaterv.vik.bme.hu/hu/Go/Theses/Tobb-feladat-egyideju-tanulasa-mely/SupervisorEdit" TargetMode="External"/><Relationship Id="rId233" Type="http://schemas.openxmlformats.org/officeDocument/2006/relationships/hyperlink" Target="https://diplomaterv.vik.bme.hu/hu/Go/Theses/Ketiranyu-teljesitmeny-aramlasra-alkalmas/SupervisorEdit" TargetMode="External"/><Relationship Id="rId28" Type="http://schemas.openxmlformats.org/officeDocument/2006/relationships/hyperlink" Target="https://diplomaterv.vik.bme.hu/hu/Go/Theses/Hazi-feladatok-ellenorzese-Dockerkontenerek/SupervisorEdit" TargetMode="External"/><Relationship Id="rId49" Type="http://schemas.openxmlformats.org/officeDocument/2006/relationships/hyperlink" Target="https://diplomaterv.vik.bme.hu/hu/Go/Theses/Autokolcsonzo-webalkalmazas-fejlesztese-ASP/SupervisorEdit" TargetMode="External"/><Relationship Id="rId114" Type="http://schemas.openxmlformats.org/officeDocument/2006/relationships/hyperlink" Target="https://diplomaterv.vik.bme.hu/hu/Go/Theses/Uzleti-intelligencia-folyamatok-vizsgalata-egy/SupervisorEdit" TargetMode="External"/><Relationship Id="rId60" Type="http://schemas.openxmlformats.org/officeDocument/2006/relationships/hyperlink" Target="https://diplomaterv.vik.bme.hu/hu/Go/Theses/Ritmustartasi-kepesseget-mero-es-fejleszto/SupervisorEdit" TargetMode="External"/><Relationship Id="rId81" Type="http://schemas.openxmlformats.org/officeDocument/2006/relationships/hyperlink" Target="https://diplomaterv.vik.bme.hu/hu/Go/Theses/Altalanos-entitasszerkeszto-webalkalmazas/SupervisorEdit" TargetMode="External"/><Relationship Id="rId135" Type="http://schemas.openxmlformats.org/officeDocument/2006/relationships/hyperlink" Target="https://diplomaterv.vik.bme.hu/hu/Go/Theses/Recept-kezelo-webes-alkalmazas-keszitese/SupervisorEdit" TargetMode="External"/><Relationship Id="rId156" Type="http://schemas.openxmlformats.org/officeDocument/2006/relationships/hyperlink" Target="https://diplomaterv.vik.bme.hu/hu/Go/Theses/Powerzeek-Energy-Platform/SupervisorEdit" TargetMode="External"/><Relationship Id="rId177" Type="http://schemas.openxmlformats.org/officeDocument/2006/relationships/hyperlink" Target="https://diplomaterv.vik.bme.hu/hu/Go/Theses/Online-termekertekelo-rendszer/SupervisorEdit" TargetMode="External"/><Relationship Id="rId198" Type="http://schemas.openxmlformats.org/officeDocument/2006/relationships/hyperlink" Target="https://diplomaterv.vik.bme.hu/hu/Go/Theses/Systemic-jatek-fejlesztese-Unity-kornyezetben/SupervisorEdit" TargetMode="External"/><Relationship Id="rId202" Type="http://schemas.openxmlformats.org/officeDocument/2006/relationships/hyperlink" Target="https://diplomaterv.vik.bme.hu/hu/Go/Theses/Banki-mobilalkalmazas-fejlesztese-iOS1/SupervisorEdit" TargetMode="External"/><Relationship Id="rId223" Type="http://schemas.openxmlformats.org/officeDocument/2006/relationships/hyperlink" Target="https://diplomaterv.vik.bme.hu/hu/Go/Theses/Aktiv-gyerek-felugyeleti-rendszer/SupervisorEdit" TargetMode="External"/><Relationship Id="rId244" Type="http://schemas.openxmlformats.org/officeDocument/2006/relationships/hyperlink" Target="https://diplomaterv.vik.bme.hu/hu/Go/Theses/Valos-ideju-kommunikacios-protokoll/SupervisorEdit" TargetMode="External"/><Relationship Id="rId18" Type="http://schemas.openxmlformats.org/officeDocument/2006/relationships/hyperlink" Target="https://diplomaterv.vik.bme.hu/hu/Go/Theses/Valosideju-kamerakepfeldolgozas-FPGAval/SupervisorEdit" TargetMode="External"/><Relationship Id="rId39" Type="http://schemas.openxmlformats.org/officeDocument/2006/relationships/hyperlink" Target="https://diplomaterv.vik.bme.hu/hu/Go/Theses/Szoftverfejlesztes-attetszo-kijelzore/SupervisorEdit" TargetMode="External"/><Relationship Id="rId50" Type="http://schemas.openxmlformats.org/officeDocument/2006/relationships/hyperlink" Target="https://diplomaterv.vik.bme.hu/hu/Go/Theses/Junkbot-modern-megkozelitesben-egy-Flash/SupervisorEdit" TargetMode="External"/><Relationship Id="rId104" Type="http://schemas.openxmlformats.org/officeDocument/2006/relationships/hyperlink" Target="https://diplomaterv.vik.bme.hu/hu/Go/Theses/Tandem-alkalmazas-tervezese-es-megvalositasa/SupervisorEdit" TargetMode="External"/><Relationship Id="rId125" Type="http://schemas.openxmlformats.org/officeDocument/2006/relationships/hyperlink" Target="https://diplomaterv.vik.bme.hu/hu/Go/Theses/Jarmuvek-hatso-lampainak-detektalasa-es/SupervisorEdit" TargetMode="External"/><Relationship Id="rId146" Type="http://schemas.openxmlformats.org/officeDocument/2006/relationships/hyperlink" Target="https://diplomaterv.vik.bme.hu/hu/Go/Theses/Digitalis-jelek-tovabbitasa-LPWA-technologiaval/SupervisorEdit" TargetMode="External"/><Relationship Id="rId167" Type="http://schemas.openxmlformats.org/officeDocument/2006/relationships/hyperlink" Target="https://diplomaterv.vik.bme.hu/hu/Go/Theses/Szakteruleti-nyelv-gyujtogetos-kartyajatekokhoz/SupervisorEdit" TargetMode="External"/><Relationship Id="rId188" Type="http://schemas.openxmlformats.org/officeDocument/2006/relationships/hyperlink" Target="https://diplomaterv.vik.bme.hu/hu/Go/Theses/Deep-learning-alapu-ajanlorendszer-fejlesztese1/SupervisorEdit" TargetMode="External"/><Relationship Id="rId71" Type="http://schemas.openxmlformats.org/officeDocument/2006/relationships/hyperlink" Target="https://diplomaterv.vik.bme.hu/hu/Go/Theses/Szamitogepes-ellenfel-algoritmus-keszitese/SupervisorEdit" TargetMode="External"/><Relationship Id="rId92" Type="http://schemas.openxmlformats.org/officeDocument/2006/relationships/hyperlink" Target="https://diplomaterv.vik.bme.hu/hu/Go/Theses/Storyline-szerkeszto/SupervisorEdit" TargetMode="External"/><Relationship Id="rId213" Type="http://schemas.openxmlformats.org/officeDocument/2006/relationships/hyperlink" Target="https://diplomaterv.vik.bme.hu/hu/Go/Theses/Anime-arcok-generalasa-a-GAN-modell/SupervisorEdit" TargetMode="External"/><Relationship Id="rId234" Type="http://schemas.openxmlformats.org/officeDocument/2006/relationships/hyperlink" Target="https://diplomaterv.vik.bme.hu/hu/Go/Theses/Berelheto-termekek-online-piacaterenek/SupervisorEdit" TargetMode="External"/><Relationship Id="rId2" Type="http://schemas.openxmlformats.org/officeDocument/2006/relationships/hyperlink" Target="https://diplomaterv.vik.bme.hu/hu/Go/Theses/Kozossegi-anonim-adatgyujto-webalkalmazas/SupervisorEdit" TargetMode="External"/><Relationship Id="rId29" Type="http://schemas.openxmlformats.org/officeDocument/2006/relationships/hyperlink" Target="https://diplomaterv.vik.bme.hu/hu/Go/Theses/Adatpiac-megoldasok-vizsgalata/SupervisorEdit" TargetMode="External"/><Relationship Id="rId40" Type="http://schemas.openxmlformats.org/officeDocument/2006/relationships/hyperlink" Target="https://diplomaterv.vik.bme.hu/hu/Go/Theses/Sportfogadasi-szorzok-szamitasa-mesterseges/SupervisorEdit" TargetMode="External"/><Relationship Id="rId115" Type="http://schemas.openxmlformats.org/officeDocument/2006/relationships/hyperlink" Target="https://diplomaterv.vik.bme.hu/hu/Go/Theses/Lemezlovasokat-tamogato-webalkalmazas-keszitese/SupervisorEdit" TargetMode="External"/><Relationship Id="rId136" Type="http://schemas.openxmlformats.org/officeDocument/2006/relationships/hyperlink" Target="https://diplomaterv.vik.bme.hu/hu/Go/Theses/Deep-learning-alapu-kepfeldolgozas1/SupervisorEdit" TargetMode="External"/><Relationship Id="rId157" Type="http://schemas.openxmlformats.org/officeDocument/2006/relationships/hyperlink" Target="https://diplomaterv.vik.bme.hu/hu/Go/Theses/Mobil-robot-navigacio-ROS-alapokon/SupervisorEdit" TargetMode="External"/><Relationship Id="rId178" Type="http://schemas.openxmlformats.org/officeDocument/2006/relationships/hyperlink" Target="https://diplomaterv.vik.bme.hu/hu/Go/Theses/Tobbszereplos-jatek-alkalmazas-keszitese/SupervisorEdit" TargetMode="External"/><Relationship Id="rId61" Type="http://schemas.openxmlformats.org/officeDocument/2006/relationships/hyperlink" Target="https://diplomaterv.vik.bme.hu/hu/Go/Theses/Szemelyre-szabott-fitness-alkalmazas/SupervisorEdit" TargetMode="External"/><Relationship Id="rId82" Type="http://schemas.openxmlformats.org/officeDocument/2006/relationships/hyperlink" Target="https://diplomaterv.vik.bme.hu/hu/Go/Theses/Virtualis-Varos-keszitese-Unity/SupervisorEdit" TargetMode="External"/><Relationship Id="rId199" Type="http://schemas.openxmlformats.org/officeDocument/2006/relationships/hyperlink" Target="https://diplomaterv.vik.bme.hu/hu/Go/Theses/ASPNET-Core-Razor-Pages-modellalapu/SupervisorEdit" TargetMode="External"/><Relationship Id="rId203" Type="http://schemas.openxmlformats.org/officeDocument/2006/relationships/hyperlink" Target="https://diplomaterv.vik.bme.hu/hu/Go/Theses/Presszerszam-eletut-nyilvantarto-program/SupervisorEdit" TargetMode="External"/><Relationship Id="rId19" Type="http://schemas.openxmlformats.org/officeDocument/2006/relationships/hyperlink" Target="https://diplomaterv.vik.bme.hu/hu/Go/Theses/Szigetuzemu-inverter-tervezese/SupervisorEdit" TargetMode="External"/><Relationship Id="rId224" Type="http://schemas.openxmlformats.org/officeDocument/2006/relationships/hyperlink" Target="https://diplomaterv.vik.bme.hu/hu/Go/Theses/Szerver-oldali-jateklogika-strategiai-jatekhoz/SupervisorEdit" TargetMode="External"/><Relationship Id="rId245" Type="http://schemas.openxmlformats.org/officeDocument/2006/relationships/hyperlink" Target="https://diplomaterv.vik.bme.hu/hu/Go/Theses/EPB-PIL-szimulator-fejlesztese/SupervisorEdit" TargetMode="External"/><Relationship Id="rId30" Type="http://schemas.openxmlformats.org/officeDocument/2006/relationships/hyperlink" Target="https://diplomaterv.vik.bme.hu/hu/Go/Theses/Szoveggeneralas-dependenciagrafokbol/SupervisorEdit" TargetMode="External"/><Relationship Id="rId105" Type="http://schemas.openxmlformats.org/officeDocument/2006/relationships/hyperlink" Target="https://diplomaterv.vik.bme.hu/hu/Go/Theses/WPF-alapu-felhasznaloi-felulet-fejlesztese/SupervisorEdit" TargetMode="External"/><Relationship Id="rId126" Type="http://schemas.openxmlformats.org/officeDocument/2006/relationships/hyperlink" Target="https://diplomaterv.vik.bme.hu/hu/Go/Theses/Szemelyes-penzugyek-koveteset-segito/SupervisorEdit" TargetMode="External"/><Relationship Id="rId147" Type="http://schemas.openxmlformats.org/officeDocument/2006/relationships/hyperlink" Target="https://diplomaterv.vik.bme.hu/hu/Go/Theses/Motor-kamera-es-lezervezerlo-fejlesztese/SupervisorEdit" TargetMode="External"/><Relationship Id="rId168" Type="http://schemas.openxmlformats.org/officeDocument/2006/relationships/hyperlink" Target="https://diplomaterv.vik.bme.hu/hu/Go/Theses/Koltsegvetest-menedzselo-alkalmazas-fejlesztese/SupervisorEdit" TargetMode="External"/><Relationship Id="rId51" Type="http://schemas.openxmlformats.org/officeDocument/2006/relationships/hyperlink" Target="https://diplomaterv.vik.bme.hu/hu/Go/Theses/Mesterseges-intelligencia-algoritmus-keszitese/SupervisorEdit" TargetMode="External"/><Relationship Id="rId72" Type="http://schemas.openxmlformats.org/officeDocument/2006/relationships/hyperlink" Target="https://diplomaterv.vik.bme.hu/hu/Go/Theses/Konvolucios-neuralis-halo-alapu-gepi-tanulas1/SupervisorEdit" TargetMode="External"/><Relationship Id="rId93" Type="http://schemas.openxmlformats.org/officeDocument/2006/relationships/hyperlink" Target="https://diplomaterv.vik.bme.hu/hu/Go/Theses/Proceduralis-generalas-Unityben/SupervisorEdit" TargetMode="External"/><Relationship Id="rId189" Type="http://schemas.openxmlformats.org/officeDocument/2006/relationships/hyperlink" Target="https://diplomaterv.vik.bme.hu/hu/Go/Theses/Uj-ut-az-oktatasban-pedagogusok-virtualis/SupervisorEdit" TargetMode="External"/><Relationship Id="rId3" Type="http://schemas.openxmlformats.org/officeDocument/2006/relationships/hyperlink" Target="https://diplomaterv.vik.bme.hu/hu/Go/Theses/Kiterjesztheto-fajlkezelo-alkalmazas-keszitese2/SupervisorEdit" TargetMode="External"/><Relationship Id="rId214" Type="http://schemas.openxmlformats.org/officeDocument/2006/relationships/hyperlink" Target="https://diplomaterv.vik.bme.hu/hu/Go/Theses/Webes-film-adatbazis-alkalmazas-keszitese/SupervisorEdit" TargetMode="External"/><Relationship Id="rId235" Type="http://schemas.openxmlformats.org/officeDocument/2006/relationships/hyperlink" Target="https://diplomaterv.vik.bme.hu/hu/Go/Theses/Adaptacios-reteg-tervezese-es-implementalasa/SupervisorEdit" TargetMode="External"/><Relationship Id="rId116" Type="http://schemas.openxmlformats.org/officeDocument/2006/relationships/hyperlink" Target="https://diplomaterv.vik.bme.hu/hu/Go/Theses/Kozossegi-italmenedzselo-alkalmazas-fejlesztese/SupervisorEdit" TargetMode="External"/><Relationship Id="rId137" Type="http://schemas.openxmlformats.org/officeDocument/2006/relationships/hyperlink" Target="https://diplomaterv.vik.bme.hu/hu/Go/Theses/Mobil-interfeszre-optimalizalt-gyakorlast/SupervisorEdit" TargetMode="External"/><Relationship Id="rId158" Type="http://schemas.openxmlformats.org/officeDocument/2006/relationships/hyperlink" Target="https://diplomaterv.vik.bme.hu/hu/Go/Theses/Bluetooth-Low-Energy-kommunikacios/SupervisorEdit" TargetMode="External"/><Relationship Id="rId20" Type="http://schemas.openxmlformats.org/officeDocument/2006/relationships/hyperlink" Target="https://diplomaterv.vik.bme.hu/hu/Go/Theses/Dinamikus-kornyezetben-torteno-navigacios/SupervisorEdit" TargetMode="External"/><Relationship Id="rId41" Type="http://schemas.openxmlformats.org/officeDocument/2006/relationships/hyperlink" Target="https://diplomaterv.vik.bme.hu/hu/Go/Theses/Strategiai-jatek-fejlesztese-ASPNET-Core/SupervisorEdit" TargetMode="External"/><Relationship Id="rId62" Type="http://schemas.openxmlformats.org/officeDocument/2006/relationships/hyperlink" Target="https://diplomaterv.vik.bme.hu/hu/Go/Theses/Hangoskonyvstreamelo-szolgaltatas-prototipus/SupervisorEdit" TargetMode="External"/><Relationship Id="rId83" Type="http://schemas.openxmlformats.org/officeDocument/2006/relationships/hyperlink" Target="https://diplomaterv.vik.bme.hu/hu/Go/Theses/GPS-es-geofencing-alapu-kvizjatek-Android/SupervisorEdit" TargetMode="External"/><Relationship Id="rId179" Type="http://schemas.openxmlformats.org/officeDocument/2006/relationships/hyperlink" Target="https://diplomaterv.vik.bme.hu/hu/Go/Theses/Papir-alapu-urlapok-digitalizacioja/SupervisorEdit" TargetMode="External"/><Relationship Id="rId190" Type="http://schemas.openxmlformats.org/officeDocument/2006/relationships/hyperlink" Target="https://diplomaterv.vik.bme.hu/hu/Go/Theses/A-Wikidata-adathalmaz-grafadatbazis-alapu/SupervisorEdit" TargetMode="External"/><Relationship Id="rId204" Type="http://schemas.openxmlformats.org/officeDocument/2006/relationships/hyperlink" Target="https://diplomaterv.vik.bme.hu/hu/Go/Theses/Biztonsagos-decentralizalt-fajlmegosztas/SupervisorEdit" TargetMode="External"/><Relationship Id="rId225" Type="http://schemas.openxmlformats.org/officeDocument/2006/relationships/hyperlink" Target="https://diplomaterv.vik.bme.hu/hu/Go/Theses/Angular-frontend-strategiai-jatekhoz/SupervisorEdit" TargetMode="External"/><Relationship Id="rId246" Type="http://schemas.openxmlformats.org/officeDocument/2006/relationships/hyperlink" Target="https://diplomaterv.vik.bme.hu/hu/Go/Theses/Adatfeldolgozo-analizalo-es-vizualizalo/SupervisorEdit" TargetMode="External"/><Relationship Id="rId106" Type="http://schemas.openxmlformats.org/officeDocument/2006/relationships/hyperlink" Target="https://diplomaterv.vik.bme.hu/hu/Go/Theses/Webes-ugyfelkezelo-rendszer-implementalasa/SupervisorEdit" TargetMode="External"/><Relationship Id="rId127" Type="http://schemas.openxmlformats.org/officeDocument/2006/relationships/hyperlink" Target="https://diplomaterv.vik.bme.hu/hu/Go/Theses/Hangvezerles-integracioja-okoskavefozo/SupervisorEdit" TargetMode="External"/><Relationship Id="rId10" Type="http://schemas.openxmlformats.org/officeDocument/2006/relationships/hyperlink" Target="https://diplomaterv.vik.bme.hu/hu/Go/Theses/Foglalasi-rendszer-megvalositasa-NET-Core-es/SupervisorEdit" TargetMode="External"/><Relationship Id="rId31" Type="http://schemas.openxmlformats.org/officeDocument/2006/relationships/hyperlink" Target="https://diplomaterv.vik.bme.hu/hu/Go/Theses/Szamitogepes-halozat-optimalizalasa-valosideju/SupervisorEdit" TargetMode="External"/><Relationship Id="rId52" Type="http://schemas.openxmlformats.org/officeDocument/2006/relationships/hyperlink" Target="https://diplomaterv.vik.bme.hu/hu/Go/Theses/Hirdetesi-portal-megvalositasa-NET-Core-es/SupervisorEdit" TargetMode="External"/><Relationship Id="rId73" Type="http://schemas.openxmlformats.org/officeDocument/2006/relationships/hyperlink" Target="https://diplomaterv.vik.bme.hu/hu/Go/Theses/Reszponziv-webes-technologiak-vizsgalata-egy/SupervisorEdit" TargetMode="External"/><Relationship Id="rId94" Type="http://schemas.openxmlformats.org/officeDocument/2006/relationships/hyperlink" Target="https://diplomaterv.vik.bme.hu/hu/Go/Theses/Reszponziv-kviz-portal-fejlesztese-React-es/SupervisorEdit" TargetMode="External"/><Relationship Id="rId148" Type="http://schemas.openxmlformats.org/officeDocument/2006/relationships/hyperlink" Target="https://diplomaterv.vik.bme.hu/hu/Go/Theses/Tavvezerelheto-allofutes-tervezese-elektromos/SupervisorEdit" TargetMode="External"/><Relationship Id="rId169" Type="http://schemas.openxmlformats.org/officeDocument/2006/relationships/hyperlink" Target="https://diplomaterv.vik.bme.hu/hu/Go/Theses/Sport-aktivitast-koveto-alkalmazas-fejlesztese/Supervisor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gal.tibor@aut.bme.hu" TargetMode="External"/><Relationship Id="rId13" Type="http://schemas.openxmlformats.org/officeDocument/2006/relationships/hyperlink" Target="mailto:kristof@aut.bme.hu" TargetMode="External"/><Relationship Id="rId18" Type="http://schemas.openxmlformats.org/officeDocument/2006/relationships/hyperlink" Target="mailto:hassan@aut.bme.hu" TargetMode="External"/><Relationship Id="rId26" Type="http://schemas.openxmlformats.org/officeDocument/2006/relationships/hyperlink" Target="mailto:tevesz@aut.bme.hu" TargetMode="External"/><Relationship Id="rId3" Type="http://schemas.openxmlformats.org/officeDocument/2006/relationships/hyperlink" Target="mailto:szabo.zoltan@aut.bme.hu" TargetMode="External"/><Relationship Id="rId21" Type="http://schemas.openxmlformats.org/officeDocument/2006/relationships/hyperlink" Target="mailto:benedek.zoltan@aut.bme.hu" TargetMode="External"/><Relationship Id="rId7" Type="http://schemas.openxmlformats.org/officeDocument/2006/relationships/hyperlink" Target="mailto:kovari@aut.bme.hu" TargetMode="External"/><Relationship Id="rId12" Type="http://schemas.openxmlformats.org/officeDocument/2006/relationships/hyperlink" Target="mailto:ekler.peter@aut.bme.hu" TargetMode="External"/><Relationship Id="rId17" Type="http://schemas.openxmlformats.org/officeDocument/2006/relationships/hyperlink" Target="mailto:hassan@aut.bme.hu" TargetMode="External"/><Relationship Id="rId25" Type="http://schemas.openxmlformats.org/officeDocument/2006/relationships/hyperlink" Target="mailto:tevesz@aut.bme.hu" TargetMode="External"/><Relationship Id="rId2" Type="http://schemas.openxmlformats.org/officeDocument/2006/relationships/hyperlink" Target="mailto:dudas.akos@aut.bme.hu" TargetMode="External"/><Relationship Id="rId16" Type="http://schemas.openxmlformats.org/officeDocument/2006/relationships/hyperlink" Target="mailto:hassan@aut.bme.hu" TargetMode="External"/><Relationship Id="rId20" Type="http://schemas.openxmlformats.org/officeDocument/2006/relationships/hyperlink" Target="mailto:benedek.zoltan@aut.bme.hu" TargetMode="External"/><Relationship Id="rId1" Type="http://schemas.openxmlformats.org/officeDocument/2006/relationships/hyperlink" Target="mailto:dudas.akos@aut.bme.hu" TargetMode="External"/><Relationship Id="rId6" Type="http://schemas.openxmlformats.org/officeDocument/2006/relationships/hyperlink" Target="mailto:lengyel.laszlo@aut.bme.hu" TargetMode="External"/><Relationship Id="rId11" Type="http://schemas.openxmlformats.org/officeDocument/2006/relationships/hyperlink" Target="mailto:forstner.bertalan@aut.bme.hu" TargetMode="External"/><Relationship Id="rId24" Type="http://schemas.openxmlformats.org/officeDocument/2006/relationships/hyperlink" Target="mailto:gal.tibor@aut.bme.hu" TargetMode="External"/><Relationship Id="rId5" Type="http://schemas.openxmlformats.org/officeDocument/2006/relationships/hyperlink" Target="mailto:tevesz@aut.bme.hu" TargetMode="External"/><Relationship Id="rId15" Type="http://schemas.openxmlformats.org/officeDocument/2006/relationships/hyperlink" Target="mailto:hassan@aut.bme.hu" TargetMode="External"/><Relationship Id="rId23" Type="http://schemas.openxmlformats.org/officeDocument/2006/relationships/hyperlink" Target="mailto:balogh.attila@aut.bme.hu" TargetMode="External"/><Relationship Id="rId10" Type="http://schemas.openxmlformats.org/officeDocument/2006/relationships/hyperlink" Target="mailto:forstner.bertalan@aut.bme.hu" TargetMode="External"/><Relationship Id="rId19" Type="http://schemas.openxmlformats.org/officeDocument/2006/relationships/hyperlink" Target="mailto:blazovics.laszlo@aut.bme.hu" TargetMode="External"/><Relationship Id="rId4" Type="http://schemas.openxmlformats.org/officeDocument/2006/relationships/hyperlink" Target="mailto:tevesz@aut.bme.hu" TargetMode="External"/><Relationship Id="rId9" Type="http://schemas.openxmlformats.org/officeDocument/2006/relationships/hyperlink" Target="mailto:forstner.bertalan@aut.bme.hu" TargetMode="External"/><Relationship Id="rId14" Type="http://schemas.openxmlformats.org/officeDocument/2006/relationships/hyperlink" Target="mailto:kristof@aut.bme.hu" TargetMode="External"/><Relationship Id="rId22" Type="http://schemas.openxmlformats.org/officeDocument/2006/relationships/hyperlink" Target="mailto:balogh.attila@aut.bme.hu" TargetMode="External"/><Relationship Id="rId27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gocsei.gabor@vet.bme.hu" TargetMode="External"/><Relationship Id="rId1" Type="http://schemas.openxmlformats.org/officeDocument/2006/relationships/hyperlink" Target="mailto:veszpremi.karoly@vet.bme.h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1"/>
  <sheetViews>
    <sheetView workbookViewId="0">
      <selection activeCell="U1" sqref="U1:U1048576"/>
    </sheetView>
  </sheetViews>
  <sheetFormatPr defaultRowHeight="15" x14ac:dyDescent="0.25"/>
  <cols>
    <col min="1" max="1" width="8.28515625" customWidth="1"/>
    <col min="4" max="4" width="33.28515625" customWidth="1"/>
    <col min="5" max="7" width="9" style="128"/>
    <col min="8" max="8" width="26.7109375" style="128" bestFit="1" customWidth="1"/>
    <col min="9" max="9" width="16.5703125" style="128" bestFit="1" customWidth="1"/>
    <col min="10" max="10" width="18.5703125" style="128" customWidth="1"/>
    <col min="11" max="20" width="9" style="128"/>
  </cols>
  <sheetData>
    <row r="1" spans="1:20" ht="120.75" thickBot="1" x14ac:dyDescent="0.3">
      <c r="A1" s="173" t="s">
        <v>458</v>
      </c>
      <c r="B1" s="174" t="s">
        <v>698</v>
      </c>
      <c r="C1" s="174" t="s">
        <v>224</v>
      </c>
      <c r="D1" s="174" t="s">
        <v>460</v>
      </c>
      <c r="E1" s="209" t="s">
        <v>2</v>
      </c>
      <c r="F1" s="209" t="s">
        <v>3</v>
      </c>
      <c r="G1" s="209" t="s">
        <v>8</v>
      </c>
      <c r="H1" s="209" t="s">
        <v>0</v>
      </c>
      <c r="I1" s="209" t="s">
        <v>16</v>
      </c>
      <c r="J1" s="209" t="s">
        <v>1</v>
      </c>
      <c r="K1" s="209" t="s">
        <v>9</v>
      </c>
      <c r="L1" s="209" t="s">
        <v>10</v>
      </c>
      <c r="M1" s="209" t="s">
        <v>11</v>
      </c>
      <c r="N1" s="209" t="s">
        <v>12</v>
      </c>
      <c r="O1" s="209" t="s">
        <v>13</v>
      </c>
      <c r="P1" s="209" t="s">
        <v>14</v>
      </c>
      <c r="Q1" s="209" t="s">
        <v>15</v>
      </c>
      <c r="R1" s="209" t="s">
        <v>5</v>
      </c>
      <c r="S1" s="209" t="s">
        <v>6</v>
      </c>
      <c r="T1" s="209" t="s">
        <v>7</v>
      </c>
    </row>
    <row r="2" spans="1:20" ht="15.75" thickTop="1" x14ac:dyDescent="0.25">
      <c r="A2" s="128">
        <v>4</v>
      </c>
      <c r="B2" s="128" t="s">
        <v>837</v>
      </c>
      <c r="C2" s="128">
        <v>1</v>
      </c>
      <c r="D2" s="128" t="s">
        <v>459</v>
      </c>
      <c r="E2" s="128" t="s">
        <v>46</v>
      </c>
      <c r="F2" s="128" t="s">
        <v>19</v>
      </c>
      <c r="G2" s="128" t="s">
        <v>21</v>
      </c>
      <c r="H2" s="128" t="s">
        <v>866</v>
      </c>
      <c r="I2" s="128" t="s">
        <v>1113</v>
      </c>
      <c r="J2" s="128" t="s">
        <v>68</v>
      </c>
      <c r="K2" s="128" t="s">
        <v>48</v>
      </c>
      <c r="L2" s="128" t="s">
        <v>49</v>
      </c>
      <c r="M2" s="128" t="s">
        <v>50</v>
      </c>
      <c r="N2" s="128" t="s">
        <v>267</v>
      </c>
      <c r="O2" s="128" t="s">
        <v>268</v>
      </c>
      <c r="P2" s="128" t="s">
        <v>20</v>
      </c>
      <c r="Q2" s="128" t="s">
        <v>22</v>
      </c>
      <c r="R2" s="128" t="s">
        <v>1172</v>
      </c>
      <c r="S2" s="128" t="s">
        <v>1173</v>
      </c>
      <c r="T2" s="128" t="s">
        <v>1174</v>
      </c>
    </row>
    <row r="3" spans="1:20" x14ac:dyDescent="0.25">
      <c r="A3" s="128">
        <v>47</v>
      </c>
      <c r="B3" s="128" t="s">
        <v>837</v>
      </c>
      <c r="C3" s="128">
        <v>1</v>
      </c>
      <c r="D3" s="128" t="s">
        <v>459</v>
      </c>
      <c r="E3" s="128" t="s">
        <v>46</v>
      </c>
      <c r="F3" s="128" t="s">
        <v>19</v>
      </c>
      <c r="G3" s="128" t="s">
        <v>21</v>
      </c>
      <c r="H3" s="128" t="s">
        <v>940</v>
      </c>
      <c r="I3" s="128" t="s">
        <v>1113</v>
      </c>
      <c r="J3" s="128" t="s">
        <v>69</v>
      </c>
      <c r="K3" s="128" t="s">
        <v>48</v>
      </c>
      <c r="L3" s="128" t="s">
        <v>49</v>
      </c>
      <c r="M3" s="128" t="s">
        <v>50</v>
      </c>
      <c r="N3" s="128" t="s">
        <v>267</v>
      </c>
      <c r="O3" s="128" t="s">
        <v>268</v>
      </c>
      <c r="P3" s="128" t="s">
        <v>20</v>
      </c>
      <c r="Q3" s="128" t="s">
        <v>22</v>
      </c>
      <c r="R3" s="128" t="s">
        <v>1175</v>
      </c>
      <c r="S3" s="128" t="s">
        <v>1176</v>
      </c>
      <c r="T3" s="128" t="s">
        <v>1177</v>
      </c>
    </row>
    <row r="4" spans="1:20" x14ac:dyDescent="0.25">
      <c r="A4" s="128">
        <v>72</v>
      </c>
      <c r="B4" s="128" t="s">
        <v>837</v>
      </c>
      <c r="C4" s="128">
        <v>1</v>
      </c>
      <c r="D4" s="128" t="s">
        <v>459</v>
      </c>
      <c r="E4" s="128" t="s">
        <v>46</v>
      </c>
      <c r="F4" s="128" t="s">
        <v>19</v>
      </c>
      <c r="G4" s="128" t="s">
        <v>21</v>
      </c>
      <c r="H4" s="128" t="s">
        <v>985</v>
      </c>
      <c r="I4" s="128" t="s">
        <v>1113</v>
      </c>
      <c r="J4" s="128" t="s">
        <v>81</v>
      </c>
      <c r="K4" s="128" t="s">
        <v>48</v>
      </c>
      <c r="L4" s="128" t="s">
        <v>49</v>
      </c>
      <c r="M4" s="128" t="s">
        <v>50</v>
      </c>
      <c r="N4" s="128" t="s">
        <v>267</v>
      </c>
      <c r="O4" s="128" t="s">
        <v>268</v>
      </c>
      <c r="P4" s="128" t="s">
        <v>20</v>
      </c>
      <c r="Q4" s="128" t="s">
        <v>22</v>
      </c>
      <c r="R4" s="128" t="s">
        <v>1178</v>
      </c>
      <c r="S4" s="128" t="s">
        <v>1179</v>
      </c>
      <c r="T4" s="128" t="s">
        <v>1180</v>
      </c>
    </row>
    <row r="5" spans="1:20" x14ac:dyDescent="0.25">
      <c r="A5" s="128">
        <v>48</v>
      </c>
      <c r="B5" s="128" t="s">
        <v>837</v>
      </c>
      <c r="C5" s="128">
        <v>1</v>
      </c>
      <c r="D5" s="128" t="s">
        <v>942</v>
      </c>
      <c r="E5" s="128" t="s">
        <v>46</v>
      </c>
      <c r="F5" s="128" t="s">
        <v>19</v>
      </c>
      <c r="G5" s="128" t="s">
        <v>21</v>
      </c>
      <c r="H5" s="128" t="s">
        <v>941</v>
      </c>
      <c r="I5" s="128" t="s">
        <v>1113</v>
      </c>
      <c r="J5" s="128" t="s">
        <v>122</v>
      </c>
      <c r="K5" s="128" t="s">
        <v>48</v>
      </c>
      <c r="L5" s="128" t="s">
        <v>49</v>
      </c>
      <c r="M5" s="128" t="s">
        <v>50</v>
      </c>
      <c r="N5" s="128" t="s">
        <v>267</v>
      </c>
      <c r="O5" s="128" t="s">
        <v>268</v>
      </c>
      <c r="P5" s="128" t="s">
        <v>20</v>
      </c>
      <c r="Q5" s="128" t="s">
        <v>22</v>
      </c>
      <c r="R5" s="128" t="s">
        <v>1181</v>
      </c>
      <c r="S5" s="128" t="s">
        <v>1182</v>
      </c>
      <c r="T5" s="128" t="s">
        <v>1183</v>
      </c>
    </row>
    <row r="6" spans="1:20" x14ac:dyDescent="0.25">
      <c r="A6" s="128">
        <v>115</v>
      </c>
      <c r="B6" s="128" t="s">
        <v>837</v>
      </c>
      <c r="C6" s="128">
        <v>1</v>
      </c>
      <c r="D6" s="128" t="s">
        <v>459</v>
      </c>
      <c r="E6" s="128" t="s">
        <v>46</v>
      </c>
      <c r="F6" s="128" t="s">
        <v>19</v>
      </c>
      <c r="G6" s="128" t="s">
        <v>21</v>
      </c>
      <c r="H6" s="128" t="s">
        <v>1076</v>
      </c>
      <c r="I6" s="128" t="s">
        <v>1113</v>
      </c>
      <c r="J6" s="128" t="s">
        <v>743</v>
      </c>
      <c r="K6" s="128" t="s">
        <v>48</v>
      </c>
      <c r="L6" s="128" t="s">
        <v>49</v>
      </c>
      <c r="M6" s="128" t="s">
        <v>50</v>
      </c>
      <c r="N6" s="128" t="s">
        <v>267</v>
      </c>
      <c r="O6" s="128" t="s">
        <v>268</v>
      </c>
      <c r="P6" s="128" t="s">
        <v>20</v>
      </c>
      <c r="Q6" s="128" t="s">
        <v>22</v>
      </c>
      <c r="R6" s="128" t="s">
        <v>1184</v>
      </c>
      <c r="S6" s="128" t="s">
        <v>1185</v>
      </c>
      <c r="T6" s="128" t="s">
        <v>1186</v>
      </c>
    </row>
    <row r="7" spans="1:20" x14ac:dyDescent="0.25">
      <c r="A7" s="128">
        <v>34</v>
      </c>
      <c r="B7" s="128" t="s">
        <v>837</v>
      </c>
      <c r="C7" s="128">
        <v>1</v>
      </c>
      <c r="D7" s="128" t="s">
        <v>459</v>
      </c>
      <c r="E7" s="128" t="s">
        <v>46</v>
      </c>
      <c r="F7" s="128" t="s">
        <v>19</v>
      </c>
      <c r="G7" s="128" t="s">
        <v>21</v>
      </c>
      <c r="H7" s="128" t="s">
        <v>919</v>
      </c>
      <c r="I7" s="128" t="s">
        <v>1113</v>
      </c>
      <c r="J7" s="128" t="s">
        <v>73</v>
      </c>
      <c r="K7" s="128" t="s">
        <v>48</v>
      </c>
      <c r="L7" s="128" t="s">
        <v>49</v>
      </c>
      <c r="M7" s="128" t="s">
        <v>50</v>
      </c>
      <c r="N7" s="128" t="s">
        <v>267</v>
      </c>
      <c r="O7" s="128" t="s">
        <v>268</v>
      </c>
      <c r="P7" s="128" t="s">
        <v>20</v>
      </c>
      <c r="Q7" s="128" t="s">
        <v>22</v>
      </c>
      <c r="R7" s="128" t="s">
        <v>1187</v>
      </c>
      <c r="S7" s="128" t="s">
        <v>1188</v>
      </c>
      <c r="T7" s="128" t="s">
        <v>1189</v>
      </c>
    </row>
    <row r="8" spans="1:20" x14ac:dyDescent="0.25">
      <c r="A8" s="128">
        <v>61</v>
      </c>
      <c r="B8" s="128" t="s">
        <v>837</v>
      </c>
      <c r="C8" s="128">
        <v>1</v>
      </c>
      <c r="D8" s="128" t="s">
        <v>459</v>
      </c>
      <c r="E8" s="128" t="s">
        <v>46</v>
      </c>
      <c r="F8" s="128" t="s">
        <v>19</v>
      </c>
      <c r="G8" s="128" t="s">
        <v>21</v>
      </c>
      <c r="H8" s="128" t="s">
        <v>965</v>
      </c>
      <c r="I8" s="128" t="s">
        <v>1113</v>
      </c>
      <c r="J8" s="128" t="s">
        <v>28</v>
      </c>
      <c r="K8" s="128" t="s">
        <v>48</v>
      </c>
      <c r="L8" s="128" t="s">
        <v>49</v>
      </c>
      <c r="M8" s="128" t="s">
        <v>50</v>
      </c>
      <c r="N8" s="128" t="s">
        <v>267</v>
      </c>
      <c r="O8" s="128" t="s">
        <v>268</v>
      </c>
      <c r="P8" s="128" t="s">
        <v>20</v>
      </c>
      <c r="Q8" s="128" t="s">
        <v>22</v>
      </c>
      <c r="R8" s="128" t="s">
        <v>1190</v>
      </c>
      <c r="S8" s="128" t="s">
        <v>1191</v>
      </c>
      <c r="T8" s="128" t="s">
        <v>1192</v>
      </c>
    </row>
    <row r="9" spans="1:20" x14ac:dyDescent="0.25">
      <c r="A9" s="128">
        <v>101</v>
      </c>
      <c r="B9" s="128" t="s">
        <v>837</v>
      </c>
      <c r="C9" s="128">
        <v>1</v>
      </c>
      <c r="D9" s="128" t="s">
        <v>459</v>
      </c>
      <c r="E9" s="128" t="s">
        <v>46</v>
      </c>
      <c r="F9" s="128" t="s">
        <v>19</v>
      </c>
      <c r="G9" s="128" t="s">
        <v>21</v>
      </c>
      <c r="H9" s="128" t="s">
        <v>1044</v>
      </c>
      <c r="I9" s="128" t="s">
        <v>1113</v>
      </c>
      <c r="J9" s="128" t="s">
        <v>558</v>
      </c>
      <c r="K9" s="128" t="s">
        <v>48</v>
      </c>
      <c r="L9" s="128" t="s">
        <v>49</v>
      </c>
      <c r="M9" s="128" t="s">
        <v>50</v>
      </c>
      <c r="N9" s="128" t="s">
        <v>267</v>
      </c>
      <c r="O9" s="128" t="s">
        <v>268</v>
      </c>
      <c r="P9" s="128" t="s">
        <v>20</v>
      </c>
      <c r="Q9" s="128" t="s">
        <v>22</v>
      </c>
      <c r="R9" s="128" t="s">
        <v>1193</v>
      </c>
      <c r="S9" s="128" t="s">
        <v>1194</v>
      </c>
      <c r="T9" s="128" t="s">
        <v>1195</v>
      </c>
    </row>
    <row r="10" spans="1:20" x14ac:dyDescent="0.25">
      <c r="A10" s="128">
        <v>76</v>
      </c>
      <c r="B10" s="128" t="s">
        <v>837</v>
      </c>
      <c r="C10" s="128">
        <v>1</v>
      </c>
      <c r="D10" s="128" t="s">
        <v>459</v>
      </c>
      <c r="E10" s="128" t="s">
        <v>46</v>
      </c>
      <c r="F10" s="128" t="s">
        <v>19</v>
      </c>
      <c r="G10" s="128" t="s">
        <v>21</v>
      </c>
      <c r="H10" s="128" t="s">
        <v>990</v>
      </c>
      <c r="I10" s="128" t="s">
        <v>1113</v>
      </c>
      <c r="J10" s="128" t="s">
        <v>83</v>
      </c>
      <c r="K10" s="128" t="s">
        <v>48</v>
      </c>
      <c r="L10" s="128" t="s">
        <v>49</v>
      </c>
      <c r="M10" s="128" t="s">
        <v>50</v>
      </c>
      <c r="N10" s="128" t="s">
        <v>267</v>
      </c>
      <c r="O10" s="128" t="s">
        <v>268</v>
      </c>
      <c r="P10" s="128" t="s">
        <v>20</v>
      </c>
      <c r="Q10" s="128" t="s">
        <v>22</v>
      </c>
      <c r="R10" s="128" t="s">
        <v>1196</v>
      </c>
      <c r="S10" s="128" t="s">
        <v>1197</v>
      </c>
      <c r="T10" s="128" t="s">
        <v>1198</v>
      </c>
    </row>
    <row r="11" spans="1:20" x14ac:dyDescent="0.25">
      <c r="A11" s="128">
        <v>80</v>
      </c>
      <c r="B11" s="128" t="s">
        <v>837</v>
      </c>
      <c r="C11" s="128">
        <v>1</v>
      </c>
      <c r="D11" s="128" t="s">
        <v>459</v>
      </c>
      <c r="E11" s="128" t="s">
        <v>46</v>
      </c>
      <c r="F11" s="128" t="s">
        <v>19</v>
      </c>
      <c r="G11" s="128" t="s">
        <v>21</v>
      </c>
      <c r="H11" s="128" t="s">
        <v>998</v>
      </c>
      <c r="I11" s="128" t="s">
        <v>1113</v>
      </c>
      <c r="J11" s="128" t="s">
        <v>73</v>
      </c>
      <c r="K11" s="128" t="s">
        <v>48</v>
      </c>
      <c r="L11" s="128" t="s">
        <v>49</v>
      </c>
      <c r="M11" s="128" t="s">
        <v>50</v>
      </c>
      <c r="N11" s="128" t="s">
        <v>267</v>
      </c>
      <c r="O11" s="128" t="s">
        <v>268</v>
      </c>
      <c r="P11" s="128" t="s">
        <v>20</v>
      </c>
      <c r="Q11" s="128" t="s">
        <v>22</v>
      </c>
      <c r="R11" s="128" t="s">
        <v>1199</v>
      </c>
      <c r="S11" s="128" t="s">
        <v>1200</v>
      </c>
      <c r="T11" s="128" t="s">
        <v>1201</v>
      </c>
    </row>
    <row r="12" spans="1:20" x14ac:dyDescent="0.25">
      <c r="A12" s="128">
        <v>75</v>
      </c>
      <c r="B12" s="128" t="s">
        <v>837</v>
      </c>
      <c r="C12" s="128">
        <v>1</v>
      </c>
      <c r="D12" s="128" t="s">
        <v>459</v>
      </c>
      <c r="E12" s="128" t="s">
        <v>46</v>
      </c>
      <c r="F12" s="128" t="s">
        <v>19</v>
      </c>
      <c r="G12" s="128" t="s">
        <v>21</v>
      </c>
      <c r="H12" s="128" t="s">
        <v>988</v>
      </c>
      <c r="I12" s="128" t="s">
        <v>1113</v>
      </c>
      <c r="J12" s="128" t="s">
        <v>171</v>
      </c>
      <c r="K12" s="128" t="s">
        <v>48</v>
      </c>
      <c r="L12" s="128" t="s">
        <v>49</v>
      </c>
      <c r="M12" s="128" t="s">
        <v>50</v>
      </c>
      <c r="N12" s="128" t="s">
        <v>267</v>
      </c>
      <c r="O12" s="128" t="s">
        <v>268</v>
      </c>
      <c r="P12" s="128" t="s">
        <v>20</v>
      </c>
      <c r="Q12" s="128" t="s">
        <v>22</v>
      </c>
      <c r="R12" s="128" t="s">
        <v>1211</v>
      </c>
      <c r="S12" s="128" t="s">
        <v>1212</v>
      </c>
      <c r="T12" s="128" t="s">
        <v>1213</v>
      </c>
    </row>
    <row r="13" spans="1:20" x14ac:dyDescent="0.25">
      <c r="A13" s="128">
        <v>65</v>
      </c>
      <c r="B13" s="128" t="s">
        <v>837</v>
      </c>
      <c r="C13" s="128">
        <v>1</v>
      </c>
      <c r="D13" s="128" t="s">
        <v>459</v>
      </c>
      <c r="E13" s="128" t="s">
        <v>46</v>
      </c>
      <c r="F13" s="128" t="s">
        <v>19</v>
      </c>
      <c r="G13" s="128" t="s">
        <v>21</v>
      </c>
      <c r="H13" s="128" t="s">
        <v>971</v>
      </c>
      <c r="I13" s="128" t="s">
        <v>1113</v>
      </c>
      <c r="J13" s="128" t="s">
        <v>84</v>
      </c>
      <c r="K13" s="128" t="s">
        <v>48</v>
      </c>
      <c r="L13" s="128" t="s">
        <v>49</v>
      </c>
      <c r="M13" s="128" t="s">
        <v>50</v>
      </c>
      <c r="N13" s="128" t="s">
        <v>267</v>
      </c>
      <c r="O13" s="128" t="s">
        <v>268</v>
      </c>
      <c r="P13" s="128" t="s">
        <v>20</v>
      </c>
      <c r="Q13" s="128" t="s">
        <v>22</v>
      </c>
      <c r="R13" s="128" t="s">
        <v>1214</v>
      </c>
      <c r="S13" s="128" t="s">
        <v>1215</v>
      </c>
      <c r="T13" s="128" t="s">
        <v>1216</v>
      </c>
    </row>
    <row r="14" spans="1:20" x14ac:dyDescent="0.25">
      <c r="A14" s="128">
        <v>128</v>
      </c>
      <c r="B14" s="128" t="s">
        <v>837</v>
      </c>
      <c r="C14" s="128">
        <v>1</v>
      </c>
      <c r="D14" s="128" t="s">
        <v>459</v>
      </c>
      <c r="E14" s="128" t="s">
        <v>46</v>
      </c>
      <c r="F14" s="128" t="s">
        <v>19</v>
      </c>
      <c r="G14" s="128" t="s">
        <v>21</v>
      </c>
      <c r="H14" s="128" t="s">
        <v>1104</v>
      </c>
      <c r="I14" s="128" t="s">
        <v>1113</v>
      </c>
      <c r="J14" s="128" t="s">
        <v>176</v>
      </c>
      <c r="K14" s="128" t="s">
        <v>48</v>
      </c>
      <c r="L14" s="128" t="s">
        <v>49</v>
      </c>
      <c r="M14" s="128" t="s">
        <v>50</v>
      </c>
      <c r="N14" s="128" t="s">
        <v>267</v>
      </c>
      <c r="O14" s="128" t="s">
        <v>268</v>
      </c>
      <c r="P14" s="128" t="s">
        <v>20</v>
      </c>
      <c r="Q14" s="128" t="s">
        <v>22</v>
      </c>
      <c r="R14" s="128" t="s">
        <v>1217</v>
      </c>
      <c r="S14" s="128" t="s">
        <v>1218</v>
      </c>
      <c r="T14" s="128" t="s">
        <v>1219</v>
      </c>
    </row>
    <row r="15" spans="1:20" x14ac:dyDescent="0.25">
      <c r="A15" s="128">
        <v>105</v>
      </c>
      <c r="B15" s="128" t="s">
        <v>837</v>
      </c>
      <c r="C15" s="128">
        <v>1</v>
      </c>
      <c r="D15" s="128" t="s">
        <v>459</v>
      </c>
      <c r="E15" s="128" t="s">
        <v>46</v>
      </c>
      <c r="F15" s="128" t="s">
        <v>19</v>
      </c>
      <c r="G15" s="128" t="s">
        <v>21</v>
      </c>
      <c r="H15" s="128" t="s">
        <v>1051</v>
      </c>
      <c r="I15" s="128" t="s">
        <v>1113</v>
      </c>
      <c r="J15" s="128" t="s">
        <v>69</v>
      </c>
      <c r="K15" s="128" t="s">
        <v>48</v>
      </c>
      <c r="L15" s="128" t="s">
        <v>49</v>
      </c>
      <c r="M15" s="128" t="s">
        <v>50</v>
      </c>
      <c r="N15" s="128" t="s">
        <v>267</v>
      </c>
      <c r="O15" s="128" t="s">
        <v>268</v>
      </c>
      <c r="P15" s="128" t="s">
        <v>20</v>
      </c>
      <c r="Q15" s="128" t="s">
        <v>22</v>
      </c>
      <c r="R15" s="128" t="s">
        <v>1220</v>
      </c>
      <c r="S15" s="128" t="s">
        <v>1221</v>
      </c>
      <c r="T15" s="128" t="s">
        <v>1222</v>
      </c>
    </row>
    <row r="16" spans="1:20" x14ac:dyDescent="0.25">
      <c r="A16" s="128">
        <v>91</v>
      </c>
      <c r="B16" s="128" t="s">
        <v>837</v>
      </c>
      <c r="C16" s="128">
        <v>1</v>
      </c>
      <c r="D16" s="128" t="s">
        <v>459</v>
      </c>
      <c r="E16" s="128" t="s">
        <v>46</v>
      </c>
      <c r="F16" s="128" t="s">
        <v>19</v>
      </c>
      <c r="G16" s="128" t="s">
        <v>21</v>
      </c>
      <c r="H16" s="128" t="s">
        <v>1025</v>
      </c>
      <c r="I16" s="128" t="s">
        <v>1113</v>
      </c>
      <c r="J16" s="128" t="s">
        <v>28</v>
      </c>
      <c r="K16" s="128" t="s">
        <v>48</v>
      </c>
      <c r="L16" s="128" t="s">
        <v>49</v>
      </c>
      <c r="M16" s="128" t="s">
        <v>50</v>
      </c>
      <c r="N16" s="128" t="s">
        <v>267</v>
      </c>
      <c r="O16" s="128" t="s">
        <v>268</v>
      </c>
      <c r="P16" s="128" t="s">
        <v>20</v>
      </c>
      <c r="Q16" s="128" t="s">
        <v>22</v>
      </c>
      <c r="R16" s="128" t="s">
        <v>1223</v>
      </c>
      <c r="S16" s="128" t="s">
        <v>1224</v>
      </c>
      <c r="T16" s="128" t="s">
        <v>1225</v>
      </c>
    </row>
    <row r="17" spans="1:20" x14ac:dyDescent="0.25">
      <c r="A17" s="128">
        <v>123</v>
      </c>
      <c r="B17" s="128" t="s">
        <v>837</v>
      </c>
      <c r="C17" s="128">
        <v>1</v>
      </c>
      <c r="D17" s="128" t="s">
        <v>459</v>
      </c>
      <c r="E17" s="128" t="s">
        <v>46</v>
      </c>
      <c r="F17" s="128" t="s">
        <v>19</v>
      </c>
      <c r="G17" s="128" t="s">
        <v>21</v>
      </c>
      <c r="H17" s="128" t="s">
        <v>1091</v>
      </c>
      <c r="I17" s="128" t="s">
        <v>1113</v>
      </c>
      <c r="J17" s="128" t="s">
        <v>84</v>
      </c>
      <c r="K17" s="128" t="s">
        <v>48</v>
      </c>
      <c r="L17" s="128" t="s">
        <v>49</v>
      </c>
      <c r="M17" s="128" t="s">
        <v>50</v>
      </c>
      <c r="N17" s="128" t="s">
        <v>267</v>
      </c>
      <c r="O17" s="128" t="s">
        <v>268</v>
      </c>
      <c r="P17" s="128" t="s">
        <v>20</v>
      </c>
      <c r="Q17" s="128" t="s">
        <v>22</v>
      </c>
      <c r="R17" s="128" t="s">
        <v>1226</v>
      </c>
      <c r="S17" s="128" t="s">
        <v>1227</v>
      </c>
      <c r="T17" s="128" t="s">
        <v>1228</v>
      </c>
    </row>
    <row r="18" spans="1:20" x14ac:dyDescent="0.25">
      <c r="A18" s="128">
        <v>18</v>
      </c>
      <c r="B18" s="128" t="s">
        <v>837</v>
      </c>
      <c r="C18" s="128">
        <v>1</v>
      </c>
      <c r="D18" s="128" t="s">
        <v>459</v>
      </c>
      <c r="E18" s="128" t="s">
        <v>46</v>
      </c>
      <c r="F18" s="128" t="s">
        <v>19</v>
      </c>
      <c r="G18" s="128" t="s">
        <v>21</v>
      </c>
      <c r="H18" s="128" t="s">
        <v>888</v>
      </c>
      <c r="I18" s="128" t="s">
        <v>1113</v>
      </c>
      <c r="J18" s="128" t="s">
        <v>28</v>
      </c>
      <c r="K18" s="128" t="s">
        <v>48</v>
      </c>
      <c r="L18" s="128" t="s">
        <v>49</v>
      </c>
      <c r="M18" s="128" t="s">
        <v>50</v>
      </c>
      <c r="N18" s="128" t="s">
        <v>267</v>
      </c>
      <c r="O18" s="128" t="s">
        <v>268</v>
      </c>
      <c r="P18" s="128" t="s">
        <v>20</v>
      </c>
      <c r="Q18" s="128" t="s">
        <v>22</v>
      </c>
      <c r="R18" s="128" t="s">
        <v>1232</v>
      </c>
      <c r="S18" s="128" t="s">
        <v>1233</v>
      </c>
      <c r="T18" s="128" t="s">
        <v>1234</v>
      </c>
    </row>
    <row r="19" spans="1:20" x14ac:dyDescent="0.25">
      <c r="A19" s="128">
        <v>77</v>
      </c>
      <c r="B19" s="128" t="s">
        <v>837</v>
      </c>
      <c r="C19" s="128">
        <v>1</v>
      </c>
      <c r="D19" s="128" t="s">
        <v>459</v>
      </c>
      <c r="E19" s="128" t="s">
        <v>46</v>
      </c>
      <c r="F19" s="128" t="s">
        <v>19</v>
      </c>
      <c r="G19" s="128" t="s">
        <v>21</v>
      </c>
      <c r="H19" s="128" t="s">
        <v>993</v>
      </c>
      <c r="I19" s="128" t="s">
        <v>1113</v>
      </c>
      <c r="J19" s="128" t="s">
        <v>73</v>
      </c>
      <c r="K19" s="128" t="s">
        <v>48</v>
      </c>
      <c r="L19" s="128" t="s">
        <v>49</v>
      </c>
      <c r="M19" s="128" t="s">
        <v>50</v>
      </c>
      <c r="N19" s="128" t="s">
        <v>267</v>
      </c>
      <c r="O19" s="128" t="s">
        <v>268</v>
      </c>
      <c r="P19" s="128" t="s">
        <v>20</v>
      </c>
      <c r="Q19" s="128" t="s">
        <v>22</v>
      </c>
      <c r="R19" s="128" t="s">
        <v>1238</v>
      </c>
      <c r="S19" s="128" t="s">
        <v>1239</v>
      </c>
      <c r="T19" s="128" t="s">
        <v>1240</v>
      </c>
    </row>
    <row r="20" spans="1:20" x14ac:dyDescent="0.25">
      <c r="A20" s="128">
        <v>106</v>
      </c>
      <c r="B20" s="128" t="s">
        <v>837</v>
      </c>
      <c r="C20" s="128">
        <v>1</v>
      </c>
      <c r="D20" s="128" t="s">
        <v>1054</v>
      </c>
      <c r="E20" s="128" t="s">
        <v>46</v>
      </c>
      <c r="F20" s="128" t="s">
        <v>19</v>
      </c>
      <c r="G20" s="128" t="s">
        <v>21</v>
      </c>
      <c r="H20" s="128" t="s">
        <v>1053</v>
      </c>
      <c r="I20" s="128" t="s">
        <v>1113</v>
      </c>
      <c r="J20" s="128" t="s">
        <v>73</v>
      </c>
      <c r="K20" s="128" t="s">
        <v>48</v>
      </c>
      <c r="L20" s="128" t="s">
        <v>49</v>
      </c>
      <c r="M20" s="128" t="s">
        <v>50</v>
      </c>
      <c r="N20" s="128" t="s">
        <v>267</v>
      </c>
      <c r="O20" s="128" t="s">
        <v>268</v>
      </c>
      <c r="P20" s="128" t="s">
        <v>20</v>
      </c>
      <c r="Q20" s="128" t="s">
        <v>22</v>
      </c>
      <c r="R20" s="128" t="s">
        <v>1241</v>
      </c>
      <c r="S20" s="128" t="s">
        <v>1242</v>
      </c>
      <c r="T20" s="128" t="s">
        <v>1243</v>
      </c>
    </row>
    <row r="21" spans="1:20" x14ac:dyDescent="0.25">
      <c r="A21" s="128">
        <v>110</v>
      </c>
      <c r="B21" s="128" t="s">
        <v>837</v>
      </c>
      <c r="C21" s="128">
        <v>1</v>
      </c>
      <c r="D21" s="128" t="s">
        <v>459</v>
      </c>
      <c r="E21" s="128" t="s">
        <v>46</v>
      </c>
      <c r="F21" s="128" t="s">
        <v>19</v>
      </c>
      <c r="G21" s="128" t="s">
        <v>21</v>
      </c>
      <c r="H21" s="128" t="s">
        <v>1060</v>
      </c>
      <c r="I21" s="128" t="s">
        <v>1113</v>
      </c>
      <c r="J21" s="128" t="s">
        <v>68</v>
      </c>
      <c r="K21" s="128" t="s">
        <v>48</v>
      </c>
      <c r="L21" s="128" t="s">
        <v>49</v>
      </c>
      <c r="M21" s="128" t="s">
        <v>50</v>
      </c>
      <c r="N21" s="128" t="s">
        <v>267</v>
      </c>
      <c r="O21" s="128" t="s">
        <v>268</v>
      </c>
      <c r="P21" s="128" t="s">
        <v>20</v>
      </c>
      <c r="Q21" s="128" t="s">
        <v>22</v>
      </c>
      <c r="R21" s="128" t="s">
        <v>1244</v>
      </c>
      <c r="S21" s="128" t="s">
        <v>1245</v>
      </c>
      <c r="T21" s="128" t="s">
        <v>1246</v>
      </c>
    </row>
    <row r="22" spans="1:20" x14ac:dyDescent="0.25">
      <c r="A22" s="128">
        <v>84</v>
      </c>
      <c r="B22" s="128" t="s">
        <v>837</v>
      </c>
      <c r="C22" s="128">
        <v>1</v>
      </c>
      <c r="D22" s="128" t="s">
        <v>459</v>
      </c>
      <c r="E22" s="128" t="s">
        <v>46</v>
      </c>
      <c r="F22" s="128" t="s">
        <v>19</v>
      </c>
      <c r="G22" s="128" t="s">
        <v>21</v>
      </c>
      <c r="H22" s="128" t="s">
        <v>1004</v>
      </c>
      <c r="I22" s="128" t="s">
        <v>1113</v>
      </c>
      <c r="J22" s="128" t="s">
        <v>68</v>
      </c>
      <c r="K22" s="128" t="s">
        <v>48</v>
      </c>
      <c r="L22" s="128" t="s">
        <v>49</v>
      </c>
      <c r="M22" s="128" t="s">
        <v>50</v>
      </c>
      <c r="N22" s="128" t="s">
        <v>267</v>
      </c>
      <c r="O22" s="128" t="s">
        <v>268</v>
      </c>
      <c r="P22" s="128" t="s">
        <v>20</v>
      </c>
      <c r="Q22" s="128" t="s">
        <v>22</v>
      </c>
      <c r="R22" s="128" t="s">
        <v>1247</v>
      </c>
      <c r="S22" s="128" t="s">
        <v>1248</v>
      </c>
      <c r="T22" s="128" t="s">
        <v>1249</v>
      </c>
    </row>
    <row r="23" spans="1:20" x14ac:dyDescent="0.25">
      <c r="A23" s="128">
        <v>57</v>
      </c>
      <c r="B23" s="128" t="s">
        <v>837</v>
      </c>
      <c r="C23" s="128">
        <v>1</v>
      </c>
      <c r="D23" s="128" t="s">
        <v>459</v>
      </c>
      <c r="E23" s="128" t="s">
        <v>46</v>
      </c>
      <c r="F23" s="128" t="s">
        <v>19</v>
      </c>
      <c r="G23" s="128" t="s">
        <v>21</v>
      </c>
      <c r="H23" s="128" t="s">
        <v>957</v>
      </c>
      <c r="I23" s="128" t="s">
        <v>1113</v>
      </c>
      <c r="J23" s="128" t="s">
        <v>84</v>
      </c>
      <c r="K23" s="128" t="s">
        <v>48</v>
      </c>
      <c r="L23" s="128" t="s">
        <v>49</v>
      </c>
      <c r="M23" s="128" t="s">
        <v>50</v>
      </c>
      <c r="N23" s="128" t="s">
        <v>267</v>
      </c>
      <c r="O23" s="128" t="s">
        <v>268</v>
      </c>
      <c r="P23" s="128" t="s">
        <v>20</v>
      </c>
      <c r="Q23" s="128" t="s">
        <v>22</v>
      </c>
      <c r="R23" s="128" t="s">
        <v>1250</v>
      </c>
      <c r="S23" s="128" t="s">
        <v>1251</v>
      </c>
      <c r="T23" s="128" t="s">
        <v>1252</v>
      </c>
    </row>
    <row r="24" spans="1:20" x14ac:dyDescent="0.25">
      <c r="A24" s="128">
        <v>68</v>
      </c>
      <c r="B24" s="128" t="s">
        <v>837</v>
      </c>
      <c r="C24" s="128">
        <v>1</v>
      </c>
      <c r="D24" s="128" t="s">
        <v>459</v>
      </c>
      <c r="E24" s="128" t="s">
        <v>46</v>
      </c>
      <c r="F24" s="128" t="s">
        <v>19</v>
      </c>
      <c r="G24" s="128" t="s">
        <v>21</v>
      </c>
      <c r="H24" s="128" t="s">
        <v>977</v>
      </c>
      <c r="I24" s="128" t="s">
        <v>1113</v>
      </c>
      <c r="J24" s="128" t="s">
        <v>122</v>
      </c>
      <c r="K24" s="128" t="s">
        <v>48</v>
      </c>
      <c r="L24" s="128" t="s">
        <v>49</v>
      </c>
      <c r="M24" s="128" t="s">
        <v>50</v>
      </c>
      <c r="N24" s="128" t="s">
        <v>267</v>
      </c>
      <c r="O24" s="128" t="s">
        <v>268</v>
      </c>
      <c r="P24" s="128" t="s">
        <v>20</v>
      </c>
      <c r="Q24" s="128" t="s">
        <v>22</v>
      </c>
      <c r="R24" s="128" t="s">
        <v>1253</v>
      </c>
      <c r="S24" s="128" t="s">
        <v>1254</v>
      </c>
      <c r="T24" s="128" t="s">
        <v>1255</v>
      </c>
    </row>
    <row r="25" spans="1:20" x14ac:dyDescent="0.25">
      <c r="A25" s="128">
        <v>43</v>
      </c>
      <c r="B25" s="128" t="s">
        <v>837</v>
      </c>
      <c r="C25" s="128">
        <v>1</v>
      </c>
      <c r="D25" s="128" t="s">
        <v>459</v>
      </c>
      <c r="E25" s="128" t="s">
        <v>46</v>
      </c>
      <c r="F25" s="128" t="s">
        <v>19</v>
      </c>
      <c r="G25" s="128" t="s">
        <v>21</v>
      </c>
      <c r="H25" s="128" t="s">
        <v>933</v>
      </c>
      <c r="I25" s="128" t="s">
        <v>1113</v>
      </c>
      <c r="J25" s="128" t="s">
        <v>83</v>
      </c>
      <c r="K25" s="128" t="s">
        <v>48</v>
      </c>
      <c r="L25" s="128" t="s">
        <v>49</v>
      </c>
      <c r="M25" s="128" t="s">
        <v>50</v>
      </c>
      <c r="N25" s="128" t="s">
        <v>267</v>
      </c>
      <c r="O25" s="128" t="s">
        <v>268</v>
      </c>
      <c r="P25" s="128" t="s">
        <v>20</v>
      </c>
      <c r="Q25" s="128" t="s">
        <v>22</v>
      </c>
      <c r="R25" s="128" t="s">
        <v>1256</v>
      </c>
      <c r="S25" s="128" t="s">
        <v>1257</v>
      </c>
      <c r="T25" s="128" t="s">
        <v>1258</v>
      </c>
    </row>
    <row r="26" spans="1:20" x14ac:dyDescent="0.25">
      <c r="A26" s="128">
        <v>93</v>
      </c>
      <c r="B26" s="128" t="s">
        <v>837</v>
      </c>
      <c r="C26" s="128">
        <v>1</v>
      </c>
      <c r="D26" s="128" t="s">
        <v>459</v>
      </c>
      <c r="E26" s="128" t="s">
        <v>46</v>
      </c>
      <c r="F26" s="128" t="s">
        <v>19</v>
      </c>
      <c r="G26" s="128" t="s">
        <v>21</v>
      </c>
      <c r="H26" s="128" t="s">
        <v>1027</v>
      </c>
      <c r="I26" s="128" t="s">
        <v>1113</v>
      </c>
      <c r="J26" s="128" t="s">
        <v>68</v>
      </c>
      <c r="K26" s="128" t="s">
        <v>48</v>
      </c>
      <c r="L26" s="128" t="s">
        <v>49</v>
      </c>
      <c r="M26" s="128" t="s">
        <v>50</v>
      </c>
      <c r="N26" s="128" t="s">
        <v>267</v>
      </c>
      <c r="O26" s="128" t="s">
        <v>268</v>
      </c>
      <c r="P26" s="128" t="s">
        <v>20</v>
      </c>
      <c r="Q26" s="128" t="s">
        <v>22</v>
      </c>
      <c r="R26" s="128" t="s">
        <v>1259</v>
      </c>
      <c r="S26" s="128" t="s">
        <v>1260</v>
      </c>
      <c r="T26" s="128" t="s">
        <v>1261</v>
      </c>
    </row>
    <row r="27" spans="1:20" x14ac:dyDescent="0.25">
      <c r="A27" s="128">
        <v>6</v>
      </c>
      <c r="B27" s="128" t="s">
        <v>837</v>
      </c>
      <c r="C27" s="128">
        <v>1</v>
      </c>
      <c r="D27" s="128" t="s">
        <v>459</v>
      </c>
      <c r="E27" s="128" t="s">
        <v>46</v>
      </c>
      <c r="F27" s="128" t="s">
        <v>19</v>
      </c>
      <c r="G27" s="128" t="s">
        <v>21</v>
      </c>
      <c r="H27" s="128" t="s">
        <v>869</v>
      </c>
      <c r="I27" s="128" t="s">
        <v>1113</v>
      </c>
      <c r="J27" s="128" t="s">
        <v>69</v>
      </c>
      <c r="K27" s="128" t="s">
        <v>48</v>
      </c>
      <c r="L27" s="128" t="s">
        <v>49</v>
      </c>
      <c r="M27" s="128" t="s">
        <v>50</v>
      </c>
      <c r="N27" s="128" t="s">
        <v>267</v>
      </c>
      <c r="O27" s="128" t="s">
        <v>268</v>
      </c>
      <c r="P27" s="128" t="s">
        <v>20</v>
      </c>
      <c r="Q27" s="128" t="s">
        <v>22</v>
      </c>
      <c r="R27" s="128" t="s">
        <v>1265</v>
      </c>
      <c r="S27" s="128" t="s">
        <v>1266</v>
      </c>
      <c r="T27" s="128" t="s">
        <v>1267</v>
      </c>
    </row>
    <row r="28" spans="1:20" x14ac:dyDescent="0.25">
      <c r="A28" s="128">
        <v>45</v>
      </c>
      <c r="B28" s="128" t="s">
        <v>837</v>
      </c>
      <c r="C28" s="128">
        <v>1</v>
      </c>
      <c r="D28" s="128" t="s">
        <v>459</v>
      </c>
      <c r="E28" s="128" t="s">
        <v>46</v>
      </c>
      <c r="F28" s="128" t="s">
        <v>19</v>
      </c>
      <c r="G28" s="128" t="s">
        <v>21</v>
      </c>
      <c r="H28" s="128" t="s">
        <v>938</v>
      </c>
      <c r="I28" s="128" t="s">
        <v>1113</v>
      </c>
      <c r="J28" s="128" t="s">
        <v>28</v>
      </c>
      <c r="K28" s="128" t="s">
        <v>48</v>
      </c>
      <c r="L28" s="128" t="s">
        <v>49</v>
      </c>
      <c r="M28" s="128" t="s">
        <v>50</v>
      </c>
      <c r="N28" s="128" t="s">
        <v>267</v>
      </c>
      <c r="O28" s="128" t="s">
        <v>268</v>
      </c>
      <c r="P28" s="128" t="s">
        <v>20</v>
      </c>
      <c r="Q28" s="128" t="s">
        <v>22</v>
      </c>
      <c r="R28" s="128" t="s">
        <v>1268</v>
      </c>
      <c r="S28" s="128" t="s">
        <v>1269</v>
      </c>
      <c r="T28" s="128" t="s">
        <v>1270</v>
      </c>
    </row>
    <row r="29" spans="1:20" x14ac:dyDescent="0.25">
      <c r="A29" s="128">
        <v>25</v>
      </c>
      <c r="B29" s="128" t="s">
        <v>837</v>
      </c>
      <c r="C29" s="128">
        <v>1</v>
      </c>
      <c r="D29" s="128" t="s">
        <v>459</v>
      </c>
      <c r="E29" s="128" t="s">
        <v>46</v>
      </c>
      <c r="F29" s="128" t="s">
        <v>19</v>
      </c>
      <c r="G29" s="128" t="s">
        <v>21</v>
      </c>
      <c r="H29" s="128" t="s">
        <v>902</v>
      </c>
      <c r="I29" s="128" t="s">
        <v>1113</v>
      </c>
      <c r="J29" s="128" t="s">
        <v>150</v>
      </c>
      <c r="K29" s="128" t="s">
        <v>48</v>
      </c>
      <c r="L29" s="128" t="s">
        <v>49</v>
      </c>
      <c r="M29" s="128" t="s">
        <v>50</v>
      </c>
      <c r="N29" s="128" t="s">
        <v>267</v>
      </c>
      <c r="O29" s="128" t="s">
        <v>268</v>
      </c>
      <c r="P29" s="128" t="s">
        <v>20</v>
      </c>
      <c r="Q29" s="128" t="s">
        <v>22</v>
      </c>
      <c r="R29" s="128" t="s">
        <v>1271</v>
      </c>
      <c r="S29" s="128" t="s">
        <v>1272</v>
      </c>
      <c r="T29" s="128" t="s">
        <v>1273</v>
      </c>
    </row>
    <row r="30" spans="1:20" x14ac:dyDescent="0.25">
      <c r="A30" s="128">
        <v>22</v>
      </c>
      <c r="B30" s="128" t="s">
        <v>837</v>
      </c>
      <c r="C30" s="128">
        <v>1</v>
      </c>
      <c r="D30" s="128" t="s">
        <v>459</v>
      </c>
      <c r="E30" s="128" t="s">
        <v>46</v>
      </c>
      <c r="F30" s="128" t="s">
        <v>19</v>
      </c>
      <c r="G30" s="128" t="s">
        <v>21</v>
      </c>
      <c r="H30" s="128" t="s">
        <v>895</v>
      </c>
      <c r="I30" s="128" t="s">
        <v>1113</v>
      </c>
      <c r="J30" s="128" t="s">
        <v>28</v>
      </c>
      <c r="K30" s="128" t="s">
        <v>48</v>
      </c>
      <c r="L30" s="128" t="s">
        <v>49</v>
      </c>
      <c r="M30" s="128" t="s">
        <v>50</v>
      </c>
      <c r="N30" s="128" t="s">
        <v>267</v>
      </c>
      <c r="O30" s="128" t="s">
        <v>268</v>
      </c>
      <c r="P30" s="128" t="s">
        <v>20</v>
      </c>
      <c r="Q30" s="128" t="s">
        <v>22</v>
      </c>
      <c r="R30" s="128" t="s">
        <v>1274</v>
      </c>
      <c r="S30" s="128" t="s">
        <v>1275</v>
      </c>
      <c r="T30" s="128" t="s">
        <v>1276</v>
      </c>
    </row>
    <row r="31" spans="1:20" x14ac:dyDescent="0.25">
      <c r="A31" s="128">
        <v>15</v>
      </c>
      <c r="B31" s="128" t="s">
        <v>837</v>
      </c>
      <c r="C31" s="128">
        <v>1</v>
      </c>
      <c r="D31" s="128" t="s">
        <v>459</v>
      </c>
      <c r="E31" s="128" t="s">
        <v>46</v>
      </c>
      <c r="F31" s="128" t="s">
        <v>19</v>
      </c>
      <c r="G31" s="128" t="s">
        <v>21</v>
      </c>
      <c r="H31" s="128" t="s">
        <v>882</v>
      </c>
      <c r="I31" s="128" t="s">
        <v>1113</v>
      </c>
      <c r="J31" s="128" t="s">
        <v>256</v>
      </c>
      <c r="K31" s="128" t="s">
        <v>48</v>
      </c>
      <c r="L31" s="128" t="s">
        <v>49</v>
      </c>
      <c r="M31" s="128" t="s">
        <v>50</v>
      </c>
      <c r="N31" s="128" t="s">
        <v>267</v>
      </c>
      <c r="O31" s="128" t="s">
        <v>268</v>
      </c>
      <c r="P31" s="128" t="s">
        <v>20</v>
      </c>
      <c r="Q31" s="128" t="s">
        <v>22</v>
      </c>
      <c r="R31" s="128" t="s">
        <v>1280</v>
      </c>
      <c r="S31" s="128" t="s">
        <v>1281</v>
      </c>
      <c r="T31" s="128" t="s">
        <v>1282</v>
      </c>
    </row>
    <row r="32" spans="1:20" x14ac:dyDescent="0.25">
      <c r="A32" s="128">
        <v>10</v>
      </c>
      <c r="B32" s="128" t="s">
        <v>837</v>
      </c>
      <c r="C32" s="128">
        <v>1</v>
      </c>
      <c r="D32" s="128" t="s">
        <v>459</v>
      </c>
      <c r="E32" s="128" t="s">
        <v>46</v>
      </c>
      <c r="F32" s="128" t="s">
        <v>19</v>
      </c>
      <c r="G32" s="128" t="s">
        <v>21</v>
      </c>
      <c r="H32" s="128" t="s">
        <v>875</v>
      </c>
      <c r="I32" s="128" t="s">
        <v>1113</v>
      </c>
      <c r="J32" s="128" t="s">
        <v>31</v>
      </c>
      <c r="K32" s="128" t="s">
        <v>48</v>
      </c>
      <c r="L32" s="128" t="s">
        <v>49</v>
      </c>
      <c r="M32" s="128" t="s">
        <v>50</v>
      </c>
      <c r="N32" s="128" t="s">
        <v>267</v>
      </c>
      <c r="O32" s="128" t="s">
        <v>268</v>
      </c>
      <c r="P32" s="128" t="s">
        <v>20</v>
      </c>
      <c r="Q32" s="128" t="s">
        <v>22</v>
      </c>
      <c r="R32" s="128" t="s">
        <v>1283</v>
      </c>
      <c r="S32" s="128" t="s">
        <v>1284</v>
      </c>
      <c r="T32" s="128" t="s">
        <v>1285</v>
      </c>
    </row>
    <row r="33" spans="1:20" x14ac:dyDescent="0.25">
      <c r="A33" s="128">
        <v>95</v>
      </c>
      <c r="B33" s="128" t="s">
        <v>837</v>
      </c>
      <c r="C33" s="128">
        <v>1</v>
      </c>
      <c r="D33" s="128" t="s">
        <v>459</v>
      </c>
      <c r="E33" s="128" t="s">
        <v>46</v>
      </c>
      <c r="F33" s="128" t="s">
        <v>19</v>
      </c>
      <c r="G33" s="128" t="s">
        <v>21</v>
      </c>
      <c r="H33" s="128" t="s">
        <v>1035</v>
      </c>
      <c r="I33" s="128" t="s">
        <v>1113</v>
      </c>
      <c r="J33" s="128" t="s">
        <v>557</v>
      </c>
      <c r="K33" s="128" t="s">
        <v>48</v>
      </c>
      <c r="L33" s="128" t="s">
        <v>49</v>
      </c>
      <c r="M33" s="128" t="s">
        <v>50</v>
      </c>
      <c r="N33" s="128" t="s">
        <v>267</v>
      </c>
      <c r="O33" s="128" t="s">
        <v>268</v>
      </c>
      <c r="P33" s="128" t="s">
        <v>20</v>
      </c>
      <c r="Q33" s="128" t="s">
        <v>22</v>
      </c>
      <c r="R33" s="128" t="s">
        <v>1286</v>
      </c>
      <c r="S33" s="128" t="s">
        <v>1287</v>
      </c>
      <c r="T33" s="128" t="s">
        <v>1288</v>
      </c>
    </row>
    <row r="34" spans="1:20" x14ac:dyDescent="0.25">
      <c r="A34" s="128">
        <v>78</v>
      </c>
      <c r="B34" s="128" t="s">
        <v>837</v>
      </c>
      <c r="C34" s="128">
        <v>1</v>
      </c>
      <c r="D34" s="128" t="s">
        <v>459</v>
      </c>
      <c r="E34" s="128" t="s">
        <v>46</v>
      </c>
      <c r="F34" s="128" t="s">
        <v>19</v>
      </c>
      <c r="G34" s="128" t="s">
        <v>21</v>
      </c>
      <c r="H34" s="128" t="s">
        <v>994</v>
      </c>
      <c r="I34" s="128" t="s">
        <v>1113</v>
      </c>
      <c r="J34" s="128" t="s">
        <v>31</v>
      </c>
      <c r="K34" s="128" t="s">
        <v>48</v>
      </c>
      <c r="L34" s="128" t="s">
        <v>49</v>
      </c>
      <c r="M34" s="128" t="s">
        <v>50</v>
      </c>
      <c r="N34" s="128" t="s">
        <v>267</v>
      </c>
      <c r="O34" s="128" t="s">
        <v>268</v>
      </c>
      <c r="P34" s="128" t="s">
        <v>20</v>
      </c>
      <c r="Q34" s="128" t="s">
        <v>22</v>
      </c>
      <c r="R34" s="128" t="s">
        <v>1289</v>
      </c>
      <c r="S34" s="128" t="s">
        <v>1290</v>
      </c>
      <c r="T34" s="128" t="s">
        <v>1291</v>
      </c>
    </row>
    <row r="35" spans="1:20" x14ac:dyDescent="0.25">
      <c r="A35" s="128">
        <v>108</v>
      </c>
      <c r="B35" s="128" t="s">
        <v>837</v>
      </c>
      <c r="C35" s="128">
        <v>1</v>
      </c>
      <c r="D35" s="128" t="s">
        <v>459</v>
      </c>
      <c r="E35" s="128" t="s">
        <v>46</v>
      </c>
      <c r="F35" s="128" t="s">
        <v>19</v>
      </c>
      <c r="G35" s="128" t="s">
        <v>21</v>
      </c>
      <c r="H35" s="128" t="s">
        <v>1058</v>
      </c>
      <c r="I35" s="128" t="s">
        <v>1113</v>
      </c>
      <c r="J35" s="128" t="s">
        <v>81</v>
      </c>
      <c r="K35" s="128" t="s">
        <v>48</v>
      </c>
      <c r="L35" s="128" t="s">
        <v>49</v>
      </c>
      <c r="M35" s="128" t="s">
        <v>50</v>
      </c>
      <c r="N35" s="128" t="s">
        <v>267</v>
      </c>
      <c r="O35" s="128" t="s">
        <v>268</v>
      </c>
      <c r="P35" s="128" t="s">
        <v>20</v>
      </c>
      <c r="Q35" s="128" t="s">
        <v>22</v>
      </c>
      <c r="R35" s="128" t="s">
        <v>1178</v>
      </c>
      <c r="S35" s="128" t="s">
        <v>1179</v>
      </c>
      <c r="T35" s="128" t="s">
        <v>1295</v>
      </c>
    </row>
    <row r="36" spans="1:20" x14ac:dyDescent="0.25">
      <c r="A36" s="128">
        <v>88</v>
      </c>
      <c r="B36" s="128" t="s">
        <v>837</v>
      </c>
      <c r="C36" s="128">
        <v>1</v>
      </c>
      <c r="D36" s="128" t="s">
        <v>459</v>
      </c>
      <c r="E36" s="128" t="s">
        <v>46</v>
      </c>
      <c r="F36" s="128" t="s">
        <v>19</v>
      </c>
      <c r="G36" s="128" t="s">
        <v>21</v>
      </c>
      <c r="H36" s="128" t="s">
        <v>1016</v>
      </c>
      <c r="I36" s="128" t="s">
        <v>1113</v>
      </c>
      <c r="J36" s="128" t="s">
        <v>841</v>
      </c>
      <c r="K36" s="128" t="s">
        <v>48</v>
      </c>
      <c r="L36" s="128" t="s">
        <v>49</v>
      </c>
      <c r="M36" s="128" t="s">
        <v>50</v>
      </c>
      <c r="N36" s="128" t="s">
        <v>269</v>
      </c>
      <c r="O36" s="128" t="s">
        <v>270</v>
      </c>
      <c r="P36" s="128" t="s">
        <v>20</v>
      </c>
      <c r="Q36" s="128" t="s">
        <v>22</v>
      </c>
      <c r="R36" s="128" t="s">
        <v>1296</v>
      </c>
      <c r="S36" s="128" t="s">
        <v>1297</v>
      </c>
      <c r="T36" s="128" t="s">
        <v>1298</v>
      </c>
    </row>
    <row r="37" spans="1:20" x14ac:dyDescent="0.25">
      <c r="A37" s="128">
        <v>53</v>
      </c>
      <c r="B37" s="128" t="s">
        <v>837</v>
      </c>
      <c r="C37" s="128">
        <v>1</v>
      </c>
      <c r="D37" s="128" t="s">
        <v>459</v>
      </c>
      <c r="E37" s="128" t="s">
        <v>46</v>
      </c>
      <c r="F37" s="128" t="s">
        <v>19</v>
      </c>
      <c r="G37" s="128" t="s">
        <v>21</v>
      </c>
      <c r="H37" s="128" t="s">
        <v>950</v>
      </c>
      <c r="I37" s="128" t="s">
        <v>1113</v>
      </c>
      <c r="J37" s="128" t="s">
        <v>28</v>
      </c>
      <c r="K37" s="128" t="s">
        <v>48</v>
      </c>
      <c r="L37" s="128" t="s">
        <v>49</v>
      </c>
      <c r="M37" s="128" t="s">
        <v>50</v>
      </c>
      <c r="N37" s="128" t="s">
        <v>269</v>
      </c>
      <c r="O37" s="128" t="s">
        <v>270</v>
      </c>
      <c r="P37" s="128" t="s">
        <v>20</v>
      </c>
      <c r="Q37" s="128" t="s">
        <v>22</v>
      </c>
      <c r="R37" s="128" t="s">
        <v>1299</v>
      </c>
      <c r="S37" s="128" t="s">
        <v>1300</v>
      </c>
      <c r="T37" s="128" t="s">
        <v>1301</v>
      </c>
    </row>
    <row r="38" spans="1:20" x14ac:dyDescent="0.25">
      <c r="A38" s="128">
        <v>33</v>
      </c>
      <c r="B38" s="128" t="s">
        <v>837</v>
      </c>
      <c r="C38" s="128">
        <v>1</v>
      </c>
      <c r="D38" s="128" t="s">
        <v>459</v>
      </c>
      <c r="E38" s="128" t="s">
        <v>46</v>
      </c>
      <c r="F38" s="128" t="s">
        <v>19</v>
      </c>
      <c r="G38" s="128" t="s">
        <v>21</v>
      </c>
      <c r="H38" s="128" t="s">
        <v>917</v>
      </c>
      <c r="I38" s="128" t="s">
        <v>1113</v>
      </c>
      <c r="J38" s="128" t="s">
        <v>28</v>
      </c>
      <c r="K38" s="128" t="s">
        <v>48</v>
      </c>
      <c r="L38" s="128" t="s">
        <v>49</v>
      </c>
      <c r="M38" s="128" t="s">
        <v>50</v>
      </c>
      <c r="N38" s="128" t="s">
        <v>269</v>
      </c>
      <c r="O38" s="128" t="s">
        <v>270</v>
      </c>
      <c r="P38" s="128" t="s">
        <v>20</v>
      </c>
      <c r="Q38" s="128" t="s">
        <v>22</v>
      </c>
      <c r="R38" s="128" t="s">
        <v>1305</v>
      </c>
      <c r="S38" s="128" t="s">
        <v>1306</v>
      </c>
      <c r="T38" s="128" t="s">
        <v>1307</v>
      </c>
    </row>
    <row r="39" spans="1:20" x14ac:dyDescent="0.25">
      <c r="A39" s="128">
        <v>114</v>
      </c>
      <c r="B39" s="128" t="s">
        <v>837</v>
      </c>
      <c r="C39" s="128">
        <v>1</v>
      </c>
      <c r="D39" s="128" t="s">
        <v>1075</v>
      </c>
      <c r="E39" s="128" t="s">
        <v>46</v>
      </c>
      <c r="F39" s="128" t="s">
        <v>19</v>
      </c>
      <c r="G39" s="128" t="s">
        <v>21</v>
      </c>
      <c r="H39" s="128" t="s">
        <v>1074</v>
      </c>
      <c r="I39" s="128" t="s">
        <v>1113</v>
      </c>
      <c r="J39" s="128" t="s">
        <v>34</v>
      </c>
      <c r="K39" s="128" t="s">
        <v>48</v>
      </c>
      <c r="L39" s="128" t="s">
        <v>49</v>
      </c>
      <c r="M39" s="128" t="s">
        <v>50</v>
      </c>
      <c r="N39" s="128" t="s">
        <v>269</v>
      </c>
      <c r="O39" s="128" t="s">
        <v>270</v>
      </c>
      <c r="P39" s="128" t="s">
        <v>20</v>
      </c>
      <c r="Q39" s="128" t="s">
        <v>22</v>
      </c>
      <c r="R39" s="128" t="s">
        <v>1308</v>
      </c>
      <c r="S39" s="128" t="s">
        <v>1309</v>
      </c>
      <c r="T39" s="128" t="s">
        <v>1310</v>
      </c>
    </row>
    <row r="40" spans="1:20" x14ac:dyDescent="0.25">
      <c r="A40" s="128">
        <v>87</v>
      </c>
      <c r="B40" s="128" t="s">
        <v>837</v>
      </c>
      <c r="C40" s="128">
        <v>1</v>
      </c>
      <c r="D40" s="128" t="s">
        <v>459</v>
      </c>
      <c r="E40" s="128" t="s">
        <v>46</v>
      </c>
      <c r="F40" s="128" t="s">
        <v>19</v>
      </c>
      <c r="G40" s="128" t="s">
        <v>21</v>
      </c>
      <c r="H40" s="128" t="s">
        <v>1014</v>
      </c>
      <c r="I40" s="128" t="s">
        <v>1113</v>
      </c>
      <c r="J40" s="128" t="s">
        <v>84</v>
      </c>
      <c r="K40" s="128" t="s">
        <v>48</v>
      </c>
      <c r="L40" s="128" t="s">
        <v>49</v>
      </c>
      <c r="M40" s="128" t="s">
        <v>50</v>
      </c>
      <c r="N40" s="128" t="s">
        <v>269</v>
      </c>
      <c r="O40" s="128" t="s">
        <v>270</v>
      </c>
      <c r="P40" s="128" t="s">
        <v>20</v>
      </c>
      <c r="Q40" s="128" t="s">
        <v>22</v>
      </c>
      <c r="R40" s="128" t="s">
        <v>1311</v>
      </c>
      <c r="S40" s="128" t="s">
        <v>1312</v>
      </c>
      <c r="T40" s="128" t="s">
        <v>1313</v>
      </c>
    </row>
    <row r="41" spans="1:20" x14ac:dyDescent="0.25">
      <c r="A41" s="128">
        <v>100</v>
      </c>
      <c r="B41" s="128" t="s">
        <v>837</v>
      </c>
      <c r="C41" s="128">
        <v>1</v>
      </c>
      <c r="D41" s="128" t="s">
        <v>459</v>
      </c>
      <c r="E41" s="128" t="s">
        <v>46</v>
      </c>
      <c r="F41" s="128" t="s">
        <v>19</v>
      </c>
      <c r="G41" s="128" t="s">
        <v>21</v>
      </c>
      <c r="H41" s="128" t="s">
        <v>1041</v>
      </c>
      <c r="I41" s="128" t="s">
        <v>1113</v>
      </c>
      <c r="J41" s="128" t="s">
        <v>83</v>
      </c>
      <c r="K41" s="128" t="s">
        <v>48</v>
      </c>
      <c r="L41" s="128" t="s">
        <v>49</v>
      </c>
      <c r="M41" s="128" t="s">
        <v>50</v>
      </c>
      <c r="N41" s="128" t="s">
        <v>269</v>
      </c>
      <c r="O41" s="128" t="s">
        <v>270</v>
      </c>
      <c r="P41" s="128" t="s">
        <v>20</v>
      </c>
      <c r="Q41" s="128" t="s">
        <v>22</v>
      </c>
      <c r="R41" s="128" t="s">
        <v>1314</v>
      </c>
      <c r="S41" s="128" t="s">
        <v>1315</v>
      </c>
      <c r="T41" s="128" t="s">
        <v>1316</v>
      </c>
    </row>
    <row r="42" spans="1:20" x14ac:dyDescent="0.25">
      <c r="A42" s="128">
        <v>16</v>
      </c>
      <c r="B42" s="128" t="s">
        <v>837</v>
      </c>
      <c r="C42" s="128">
        <v>1</v>
      </c>
      <c r="D42" s="128" t="s">
        <v>885</v>
      </c>
      <c r="E42" s="128" t="s">
        <v>46</v>
      </c>
      <c r="F42" s="128" t="s">
        <v>19</v>
      </c>
      <c r="G42" s="128" t="s">
        <v>21</v>
      </c>
      <c r="H42" s="128" t="s">
        <v>884</v>
      </c>
      <c r="I42" s="128" t="s">
        <v>1113</v>
      </c>
      <c r="J42" s="128" t="s">
        <v>68</v>
      </c>
      <c r="K42" s="128" t="s">
        <v>48</v>
      </c>
      <c r="L42" s="128" t="s">
        <v>49</v>
      </c>
      <c r="M42" s="128" t="s">
        <v>50</v>
      </c>
      <c r="N42" s="128" t="s">
        <v>269</v>
      </c>
      <c r="O42" s="128" t="s">
        <v>270</v>
      </c>
      <c r="P42" s="128" t="s">
        <v>20</v>
      </c>
      <c r="Q42" s="128" t="s">
        <v>22</v>
      </c>
      <c r="R42" s="128" t="s">
        <v>1317</v>
      </c>
      <c r="S42" s="128" t="s">
        <v>1318</v>
      </c>
      <c r="T42" s="128" t="s">
        <v>1319</v>
      </c>
    </row>
    <row r="43" spans="1:20" x14ac:dyDescent="0.25">
      <c r="A43" s="128">
        <v>83</v>
      </c>
      <c r="B43" s="128" t="s">
        <v>837</v>
      </c>
      <c r="C43" s="128">
        <v>1</v>
      </c>
      <c r="D43" s="128" t="s">
        <v>459</v>
      </c>
      <c r="E43" s="128" t="s">
        <v>46</v>
      </c>
      <c r="F43" s="128" t="s">
        <v>19</v>
      </c>
      <c r="G43" s="128" t="s">
        <v>21</v>
      </c>
      <c r="H43" s="128" t="s">
        <v>1003</v>
      </c>
      <c r="I43" s="128" t="s">
        <v>1113</v>
      </c>
      <c r="J43" s="128" t="s">
        <v>26</v>
      </c>
      <c r="K43" s="128" t="s">
        <v>48</v>
      </c>
      <c r="L43" s="128" t="s">
        <v>49</v>
      </c>
      <c r="M43" s="128" t="s">
        <v>50</v>
      </c>
      <c r="N43" s="128" t="s">
        <v>269</v>
      </c>
      <c r="O43" s="128" t="s">
        <v>270</v>
      </c>
      <c r="P43" s="128" t="s">
        <v>20</v>
      </c>
      <c r="Q43" s="128" t="s">
        <v>22</v>
      </c>
      <c r="R43" s="128" t="s">
        <v>1323</v>
      </c>
      <c r="S43" s="128" t="s">
        <v>1324</v>
      </c>
      <c r="T43" s="128" t="s">
        <v>1325</v>
      </c>
    </row>
    <row r="44" spans="1:20" x14ac:dyDescent="0.25">
      <c r="A44" s="128">
        <v>71</v>
      </c>
      <c r="B44" s="128" t="s">
        <v>837</v>
      </c>
      <c r="C44" s="128">
        <v>1</v>
      </c>
      <c r="D44" s="128" t="s">
        <v>459</v>
      </c>
      <c r="E44" s="128" t="s">
        <v>46</v>
      </c>
      <c r="F44" s="128" t="s">
        <v>19</v>
      </c>
      <c r="G44" s="128" t="s">
        <v>21</v>
      </c>
      <c r="H44" s="128" t="s">
        <v>983</v>
      </c>
      <c r="I44" s="128" t="s">
        <v>1113</v>
      </c>
      <c r="J44" s="128" t="s">
        <v>28</v>
      </c>
      <c r="K44" s="128" t="s">
        <v>48</v>
      </c>
      <c r="L44" s="128" t="s">
        <v>49</v>
      </c>
      <c r="M44" s="128" t="s">
        <v>50</v>
      </c>
      <c r="N44" s="128" t="s">
        <v>269</v>
      </c>
      <c r="O44" s="128" t="s">
        <v>270</v>
      </c>
      <c r="P44" s="128" t="s">
        <v>20</v>
      </c>
      <c r="Q44" s="128" t="s">
        <v>22</v>
      </c>
      <c r="R44" s="128" t="s">
        <v>1326</v>
      </c>
      <c r="S44" s="128" t="s">
        <v>1327</v>
      </c>
      <c r="T44" s="128" t="s">
        <v>1328</v>
      </c>
    </row>
    <row r="45" spans="1:20" x14ac:dyDescent="0.25">
      <c r="A45" s="128">
        <v>70</v>
      </c>
      <c r="B45" s="128" t="s">
        <v>837</v>
      </c>
      <c r="C45" s="128">
        <v>1</v>
      </c>
      <c r="D45" s="128" t="s">
        <v>459</v>
      </c>
      <c r="E45" s="128" t="s">
        <v>46</v>
      </c>
      <c r="F45" s="128" t="s">
        <v>19</v>
      </c>
      <c r="G45" s="128" t="s">
        <v>21</v>
      </c>
      <c r="H45" s="128" t="s">
        <v>982</v>
      </c>
      <c r="I45" s="128" t="s">
        <v>1113</v>
      </c>
      <c r="J45" s="128" t="s">
        <v>178</v>
      </c>
      <c r="K45" s="128" t="s">
        <v>48</v>
      </c>
      <c r="L45" s="128" t="s">
        <v>49</v>
      </c>
      <c r="M45" s="128" t="s">
        <v>50</v>
      </c>
      <c r="N45" s="128" t="s">
        <v>269</v>
      </c>
      <c r="O45" s="128" t="s">
        <v>270</v>
      </c>
      <c r="P45" s="128" t="s">
        <v>20</v>
      </c>
      <c r="Q45" s="128" t="s">
        <v>22</v>
      </c>
      <c r="R45" s="128" t="s">
        <v>1329</v>
      </c>
      <c r="S45" s="128" t="s">
        <v>1330</v>
      </c>
      <c r="T45" s="128" t="s">
        <v>1331</v>
      </c>
    </row>
    <row r="46" spans="1:20" x14ac:dyDescent="0.25">
      <c r="A46" s="128">
        <v>92</v>
      </c>
      <c r="B46" s="128" t="s">
        <v>837</v>
      </c>
      <c r="C46" s="128">
        <v>1</v>
      </c>
      <c r="D46" s="128" t="s">
        <v>459</v>
      </c>
      <c r="E46" s="128" t="s">
        <v>46</v>
      </c>
      <c r="F46" s="128" t="s">
        <v>19</v>
      </c>
      <c r="G46" s="128" t="s">
        <v>21</v>
      </c>
      <c r="H46" s="128" t="s">
        <v>1026</v>
      </c>
      <c r="I46" s="128" t="s">
        <v>1113</v>
      </c>
      <c r="J46" s="128" t="s">
        <v>84</v>
      </c>
      <c r="K46" s="128" t="s">
        <v>48</v>
      </c>
      <c r="L46" s="128" t="s">
        <v>49</v>
      </c>
      <c r="M46" s="128" t="s">
        <v>50</v>
      </c>
      <c r="N46" s="128" t="s">
        <v>269</v>
      </c>
      <c r="O46" s="128" t="s">
        <v>270</v>
      </c>
      <c r="P46" s="128" t="s">
        <v>20</v>
      </c>
      <c r="Q46" s="128" t="s">
        <v>22</v>
      </c>
      <c r="R46" s="128" t="s">
        <v>1332</v>
      </c>
      <c r="S46" s="128" t="s">
        <v>1333</v>
      </c>
      <c r="T46" s="128" t="s">
        <v>1334</v>
      </c>
    </row>
    <row r="47" spans="1:20" x14ac:dyDescent="0.25">
      <c r="A47" s="128">
        <v>24</v>
      </c>
      <c r="B47" s="128" t="s">
        <v>837</v>
      </c>
      <c r="C47" s="128">
        <v>1</v>
      </c>
      <c r="D47" s="128" t="s">
        <v>459</v>
      </c>
      <c r="E47" s="128" t="s">
        <v>46</v>
      </c>
      <c r="F47" s="128" t="s">
        <v>19</v>
      </c>
      <c r="G47" s="128" t="s">
        <v>21</v>
      </c>
      <c r="H47" s="128" t="s">
        <v>901</v>
      </c>
      <c r="I47" s="128" t="s">
        <v>1113</v>
      </c>
      <c r="J47" s="128" t="s">
        <v>28</v>
      </c>
      <c r="K47" s="128" t="s">
        <v>48</v>
      </c>
      <c r="L47" s="128" t="s">
        <v>49</v>
      </c>
      <c r="M47" s="128" t="s">
        <v>50</v>
      </c>
      <c r="N47" s="128" t="s">
        <v>269</v>
      </c>
      <c r="O47" s="128" t="s">
        <v>270</v>
      </c>
      <c r="P47" s="128" t="s">
        <v>20</v>
      </c>
      <c r="Q47" s="128" t="s">
        <v>22</v>
      </c>
      <c r="R47" s="128" t="s">
        <v>1335</v>
      </c>
      <c r="S47" s="128" t="s">
        <v>1336</v>
      </c>
      <c r="T47" s="128" t="s">
        <v>1337</v>
      </c>
    </row>
    <row r="48" spans="1:20" x14ac:dyDescent="0.25">
      <c r="A48" s="128">
        <v>125</v>
      </c>
      <c r="B48" s="128" t="s">
        <v>837</v>
      </c>
      <c r="C48" s="128">
        <v>1</v>
      </c>
      <c r="D48" s="128" t="s">
        <v>459</v>
      </c>
      <c r="E48" s="128" t="s">
        <v>46</v>
      </c>
      <c r="F48" s="128" t="s">
        <v>19</v>
      </c>
      <c r="G48" s="128" t="s">
        <v>21</v>
      </c>
      <c r="H48" s="128" t="s">
        <v>1095</v>
      </c>
      <c r="I48" s="128" t="s">
        <v>1113</v>
      </c>
      <c r="J48" s="128" t="s">
        <v>28</v>
      </c>
      <c r="K48" s="128" t="s">
        <v>48</v>
      </c>
      <c r="L48" s="128" t="s">
        <v>49</v>
      </c>
      <c r="M48" s="128" t="s">
        <v>50</v>
      </c>
      <c r="N48" s="128" t="s">
        <v>269</v>
      </c>
      <c r="O48" s="128" t="s">
        <v>270</v>
      </c>
      <c r="P48" s="128" t="s">
        <v>20</v>
      </c>
      <c r="Q48" s="128" t="s">
        <v>22</v>
      </c>
      <c r="R48" s="128" t="s">
        <v>1341</v>
      </c>
      <c r="S48" s="128" t="s">
        <v>1342</v>
      </c>
      <c r="T48" s="128" t="s">
        <v>1343</v>
      </c>
    </row>
    <row r="49" spans="1:20" x14ac:dyDescent="0.25">
      <c r="A49" s="128">
        <v>85</v>
      </c>
      <c r="B49" s="128" t="s">
        <v>837</v>
      </c>
      <c r="C49" s="128">
        <v>1</v>
      </c>
      <c r="D49" s="128" t="s">
        <v>459</v>
      </c>
      <c r="E49" s="128" t="s">
        <v>46</v>
      </c>
      <c r="F49" s="128" t="s">
        <v>19</v>
      </c>
      <c r="G49" s="128" t="s">
        <v>21</v>
      </c>
      <c r="H49" s="128" t="s">
        <v>1005</v>
      </c>
      <c r="I49" s="128" t="s">
        <v>1113</v>
      </c>
      <c r="J49" s="128" t="s">
        <v>139</v>
      </c>
      <c r="K49" s="128" t="s">
        <v>48</v>
      </c>
      <c r="L49" s="128" t="s">
        <v>49</v>
      </c>
      <c r="M49" s="128" t="s">
        <v>50</v>
      </c>
      <c r="N49" s="128" t="s">
        <v>269</v>
      </c>
      <c r="O49" s="128" t="s">
        <v>270</v>
      </c>
      <c r="P49" s="128" t="s">
        <v>20</v>
      </c>
      <c r="Q49" s="128" t="s">
        <v>22</v>
      </c>
      <c r="R49" s="128" t="s">
        <v>1347</v>
      </c>
      <c r="S49" s="128" t="s">
        <v>1348</v>
      </c>
      <c r="T49" s="128" t="s">
        <v>1349</v>
      </c>
    </row>
    <row r="50" spans="1:20" x14ac:dyDescent="0.25">
      <c r="A50" s="128">
        <v>104</v>
      </c>
      <c r="B50" s="128" t="s">
        <v>837</v>
      </c>
      <c r="C50" s="128">
        <v>1</v>
      </c>
      <c r="D50" s="128" t="s">
        <v>459</v>
      </c>
      <c r="E50" s="128" t="s">
        <v>46</v>
      </c>
      <c r="F50" s="128" t="s">
        <v>19</v>
      </c>
      <c r="G50" s="128" t="s">
        <v>21</v>
      </c>
      <c r="H50" s="128" t="s">
        <v>1049</v>
      </c>
      <c r="I50" s="128" t="s">
        <v>1113</v>
      </c>
      <c r="J50" s="128" t="s">
        <v>557</v>
      </c>
      <c r="K50" s="128" t="s">
        <v>48</v>
      </c>
      <c r="L50" s="128" t="s">
        <v>49</v>
      </c>
      <c r="M50" s="128" t="s">
        <v>50</v>
      </c>
      <c r="N50" s="128" t="s">
        <v>269</v>
      </c>
      <c r="O50" s="128" t="s">
        <v>270</v>
      </c>
      <c r="P50" s="128" t="s">
        <v>20</v>
      </c>
      <c r="Q50" s="128" t="s">
        <v>22</v>
      </c>
      <c r="R50" s="128" t="s">
        <v>1350</v>
      </c>
      <c r="S50" s="128" t="s">
        <v>1351</v>
      </c>
      <c r="T50" s="128" t="s">
        <v>1352</v>
      </c>
    </row>
    <row r="51" spans="1:20" x14ac:dyDescent="0.25">
      <c r="A51" s="128">
        <v>50</v>
      </c>
      <c r="B51" s="128" t="s">
        <v>837</v>
      </c>
      <c r="C51" s="128">
        <v>1</v>
      </c>
      <c r="D51" s="128" t="s">
        <v>459</v>
      </c>
      <c r="E51" s="128" t="s">
        <v>46</v>
      </c>
      <c r="F51" s="128" t="s">
        <v>19</v>
      </c>
      <c r="G51" s="128" t="s">
        <v>21</v>
      </c>
      <c r="H51" s="128" t="s">
        <v>946</v>
      </c>
      <c r="I51" s="128" t="s">
        <v>1113</v>
      </c>
      <c r="J51" s="128" t="s">
        <v>165</v>
      </c>
      <c r="K51" s="128" t="s">
        <v>48</v>
      </c>
      <c r="L51" s="128" t="s">
        <v>49</v>
      </c>
      <c r="M51" s="128" t="s">
        <v>50</v>
      </c>
      <c r="N51" s="128" t="s">
        <v>269</v>
      </c>
      <c r="O51" s="128" t="s">
        <v>270</v>
      </c>
      <c r="P51" s="128" t="s">
        <v>20</v>
      </c>
      <c r="Q51" s="128" t="s">
        <v>22</v>
      </c>
      <c r="R51" s="128" t="s">
        <v>1360</v>
      </c>
      <c r="S51" s="128" t="s">
        <v>1361</v>
      </c>
      <c r="T51" s="128" t="s">
        <v>1362</v>
      </c>
    </row>
    <row r="52" spans="1:20" x14ac:dyDescent="0.25">
      <c r="A52" s="128">
        <v>52</v>
      </c>
      <c r="B52" s="128" t="s">
        <v>837</v>
      </c>
      <c r="C52" s="128">
        <v>1</v>
      </c>
      <c r="D52" s="128" t="s">
        <v>459</v>
      </c>
      <c r="E52" s="128" t="s">
        <v>46</v>
      </c>
      <c r="F52" s="128" t="s">
        <v>19</v>
      </c>
      <c r="G52" s="128" t="s">
        <v>21</v>
      </c>
      <c r="H52" s="128" t="s">
        <v>948</v>
      </c>
      <c r="I52" s="128" t="s">
        <v>1113</v>
      </c>
      <c r="J52" s="128" t="s">
        <v>28</v>
      </c>
      <c r="K52" s="128" t="s">
        <v>48</v>
      </c>
      <c r="L52" s="128" t="s">
        <v>49</v>
      </c>
      <c r="M52" s="128" t="s">
        <v>50</v>
      </c>
      <c r="N52" s="128" t="s">
        <v>269</v>
      </c>
      <c r="O52" s="128" t="s">
        <v>270</v>
      </c>
      <c r="P52" s="128" t="s">
        <v>20</v>
      </c>
      <c r="Q52" s="128" t="s">
        <v>22</v>
      </c>
      <c r="R52" s="128" t="s">
        <v>1363</v>
      </c>
      <c r="S52" s="128" t="s">
        <v>1364</v>
      </c>
      <c r="T52" s="128" t="s">
        <v>1365</v>
      </c>
    </row>
    <row r="53" spans="1:20" x14ac:dyDescent="0.25">
      <c r="A53" s="128">
        <v>19</v>
      </c>
      <c r="B53" s="128" t="s">
        <v>837</v>
      </c>
      <c r="C53" s="128">
        <v>1</v>
      </c>
      <c r="D53" s="128" t="s">
        <v>459</v>
      </c>
      <c r="E53" s="128" t="s">
        <v>46</v>
      </c>
      <c r="F53" s="128" t="s">
        <v>19</v>
      </c>
      <c r="G53" s="128" t="s">
        <v>21</v>
      </c>
      <c r="H53" s="128" t="s">
        <v>890</v>
      </c>
      <c r="I53" s="128" t="s">
        <v>1113</v>
      </c>
      <c r="J53" s="128" t="s">
        <v>68</v>
      </c>
      <c r="K53" s="128" t="s">
        <v>48</v>
      </c>
      <c r="L53" s="128" t="s">
        <v>49</v>
      </c>
      <c r="M53" s="128" t="s">
        <v>50</v>
      </c>
      <c r="N53" s="128" t="s">
        <v>269</v>
      </c>
      <c r="O53" s="128" t="s">
        <v>270</v>
      </c>
      <c r="P53" s="128" t="s">
        <v>20</v>
      </c>
      <c r="Q53" s="128" t="s">
        <v>22</v>
      </c>
      <c r="R53" s="128" t="s">
        <v>1366</v>
      </c>
      <c r="S53" s="128" t="s">
        <v>1367</v>
      </c>
      <c r="T53" s="128" t="s">
        <v>1368</v>
      </c>
    </row>
    <row r="54" spans="1:20" x14ac:dyDescent="0.25">
      <c r="A54" s="128">
        <v>117</v>
      </c>
      <c r="B54" s="128" t="s">
        <v>837</v>
      </c>
      <c r="C54" s="128">
        <v>1</v>
      </c>
      <c r="D54" s="128" t="s">
        <v>459</v>
      </c>
      <c r="E54" s="128" t="s">
        <v>46</v>
      </c>
      <c r="F54" s="128" t="s">
        <v>19</v>
      </c>
      <c r="G54" s="128" t="s">
        <v>21</v>
      </c>
      <c r="H54" s="128" t="s">
        <v>1081</v>
      </c>
      <c r="I54" s="128" t="s">
        <v>1113</v>
      </c>
      <c r="J54" s="128" t="s">
        <v>28</v>
      </c>
      <c r="K54" s="128" t="s">
        <v>48</v>
      </c>
      <c r="L54" s="128" t="s">
        <v>49</v>
      </c>
      <c r="M54" s="128" t="s">
        <v>50</v>
      </c>
      <c r="N54" s="128" t="s">
        <v>269</v>
      </c>
      <c r="O54" s="128" t="s">
        <v>270</v>
      </c>
      <c r="P54" s="128" t="s">
        <v>20</v>
      </c>
      <c r="Q54" s="128" t="s">
        <v>22</v>
      </c>
      <c r="R54" s="128" t="s">
        <v>1369</v>
      </c>
      <c r="S54" s="128" t="s">
        <v>1370</v>
      </c>
      <c r="T54" s="128" t="s">
        <v>1371</v>
      </c>
    </row>
    <row r="55" spans="1:20" x14ac:dyDescent="0.25">
      <c r="A55" s="128">
        <v>23</v>
      </c>
      <c r="B55" s="128" t="s">
        <v>837</v>
      </c>
      <c r="C55" s="128">
        <v>1</v>
      </c>
      <c r="D55" s="128" t="s">
        <v>459</v>
      </c>
      <c r="E55" s="128" t="s">
        <v>46</v>
      </c>
      <c r="F55" s="128" t="s">
        <v>19</v>
      </c>
      <c r="G55" s="128" t="s">
        <v>21</v>
      </c>
      <c r="H55" s="128" t="s">
        <v>900</v>
      </c>
      <c r="I55" s="128" t="s">
        <v>1113</v>
      </c>
      <c r="J55" s="128" t="s">
        <v>28</v>
      </c>
      <c r="K55" s="128" t="s">
        <v>48</v>
      </c>
      <c r="L55" s="128" t="s">
        <v>49</v>
      </c>
      <c r="M55" s="128" t="s">
        <v>50</v>
      </c>
      <c r="N55" s="128" t="s">
        <v>269</v>
      </c>
      <c r="O55" s="128" t="s">
        <v>270</v>
      </c>
      <c r="P55" s="128" t="s">
        <v>20</v>
      </c>
      <c r="Q55" s="128" t="s">
        <v>22</v>
      </c>
      <c r="R55" s="128" t="s">
        <v>1372</v>
      </c>
      <c r="S55" s="128" t="s">
        <v>1373</v>
      </c>
      <c r="T55" s="128" t="s">
        <v>1374</v>
      </c>
    </row>
    <row r="56" spans="1:20" x14ac:dyDescent="0.25">
      <c r="A56" s="128">
        <v>97</v>
      </c>
      <c r="B56" s="128" t="s">
        <v>837</v>
      </c>
      <c r="C56" s="128">
        <v>1</v>
      </c>
      <c r="D56" s="128" t="s">
        <v>459</v>
      </c>
      <c r="E56" s="128" t="s">
        <v>46</v>
      </c>
      <c r="F56" s="128" t="s">
        <v>19</v>
      </c>
      <c r="G56" s="128" t="s">
        <v>21</v>
      </c>
      <c r="H56" s="128" t="s">
        <v>1037</v>
      </c>
      <c r="I56" s="128" t="s">
        <v>1113</v>
      </c>
      <c r="J56" s="128" t="s">
        <v>122</v>
      </c>
      <c r="K56" s="128" t="s">
        <v>48</v>
      </c>
      <c r="L56" s="128" t="s">
        <v>49</v>
      </c>
      <c r="M56" s="128" t="s">
        <v>50</v>
      </c>
      <c r="N56" s="128" t="s">
        <v>269</v>
      </c>
      <c r="O56" s="128" t="s">
        <v>270</v>
      </c>
      <c r="P56" s="128" t="s">
        <v>20</v>
      </c>
      <c r="Q56" s="128" t="s">
        <v>22</v>
      </c>
      <c r="R56" s="128" t="s">
        <v>1378</v>
      </c>
      <c r="S56" s="128" t="s">
        <v>1379</v>
      </c>
      <c r="T56" s="128" t="s">
        <v>1380</v>
      </c>
    </row>
    <row r="57" spans="1:20" x14ac:dyDescent="0.25">
      <c r="A57" s="128">
        <v>96</v>
      </c>
      <c r="B57" s="128" t="s">
        <v>837</v>
      </c>
      <c r="C57" s="128">
        <v>1</v>
      </c>
      <c r="D57" s="128" t="s">
        <v>459</v>
      </c>
      <c r="E57" s="128" t="s">
        <v>46</v>
      </c>
      <c r="F57" s="128" t="s">
        <v>19</v>
      </c>
      <c r="G57" s="128" t="s">
        <v>21</v>
      </c>
      <c r="H57" s="128" t="s">
        <v>1036</v>
      </c>
      <c r="I57" s="128" t="s">
        <v>1113</v>
      </c>
      <c r="J57" s="128" t="s">
        <v>256</v>
      </c>
      <c r="K57" s="128" t="s">
        <v>48</v>
      </c>
      <c r="L57" s="128" t="s">
        <v>49</v>
      </c>
      <c r="M57" s="128" t="s">
        <v>50</v>
      </c>
      <c r="N57" s="128" t="s">
        <v>269</v>
      </c>
      <c r="O57" s="128" t="s">
        <v>270</v>
      </c>
      <c r="P57" s="128" t="s">
        <v>20</v>
      </c>
      <c r="Q57" s="128" t="s">
        <v>22</v>
      </c>
      <c r="R57" s="128" t="s">
        <v>1381</v>
      </c>
      <c r="S57" s="128" t="s">
        <v>1382</v>
      </c>
      <c r="T57" s="128" t="s">
        <v>1383</v>
      </c>
    </row>
    <row r="58" spans="1:20" x14ac:dyDescent="0.25">
      <c r="A58" s="128">
        <v>8</v>
      </c>
      <c r="B58" s="128" t="s">
        <v>837</v>
      </c>
      <c r="C58" s="128">
        <v>1</v>
      </c>
      <c r="D58" s="128" t="s">
        <v>459</v>
      </c>
      <c r="E58" s="128" t="s">
        <v>46</v>
      </c>
      <c r="F58" s="128" t="s">
        <v>19</v>
      </c>
      <c r="G58" s="128" t="s">
        <v>21</v>
      </c>
      <c r="H58" s="128" t="s">
        <v>872</v>
      </c>
      <c r="I58" s="128" t="s">
        <v>1113</v>
      </c>
      <c r="J58" s="128" t="s">
        <v>28</v>
      </c>
      <c r="K58" s="128" t="s">
        <v>48</v>
      </c>
      <c r="L58" s="128" t="s">
        <v>49</v>
      </c>
      <c r="M58" s="128" t="s">
        <v>50</v>
      </c>
      <c r="N58" s="128" t="s">
        <v>269</v>
      </c>
      <c r="O58" s="128" t="s">
        <v>270</v>
      </c>
      <c r="P58" s="128" t="s">
        <v>20</v>
      </c>
      <c r="Q58" s="128" t="s">
        <v>22</v>
      </c>
      <c r="R58" s="128" t="s">
        <v>1384</v>
      </c>
      <c r="S58" s="128" t="s">
        <v>1385</v>
      </c>
      <c r="T58" s="128" t="s">
        <v>1386</v>
      </c>
    </row>
    <row r="59" spans="1:20" x14ac:dyDescent="0.25">
      <c r="A59" s="128">
        <v>36</v>
      </c>
      <c r="B59" s="128" t="s">
        <v>837</v>
      </c>
      <c r="C59" s="128">
        <v>1</v>
      </c>
      <c r="D59" s="128" t="s">
        <v>459</v>
      </c>
      <c r="E59" s="128" t="s">
        <v>46</v>
      </c>
      <c r="F59" s="128" t="s">
        <v>19</v>
      </c>
      <c r="G59" s="128" t="s">
        <v>21</v>
      </c>
      <c r="H59" s="128" t="s">
        <v>922</v>
      </c>
      <c r="I59" s="128" t="s">
        <v>1113</v>
      </c>
      <c r="J59" s="128" t="s">
        <v>68</v>
      </c>
      <c r="K59" s="128" t="s">
        <v>48</v>
      </c>
      <c r="L59" s="128" t="s">
        <v>49</v>
      </c>
      <c r="M59" s="128" t="s">
        <v>50</v>
      </c>
      <c r="N59" s="128" t="s">
        <v>269</v>
      </c>
      <c r="O59" s="128" t="s">
        <v>270</v>
      </c>
      <c r="P59" s="128" t="s">
        <v>20</v>
      </c>
      <c r="Q59" s="128" t="s">
        <v>22</v>
      </c>
      <c r="R59" s="128" t="s">
        <v>1387</v>
      </c>
      <c r="S59" s="128" t="s">
        <v>1388</v>
      </c>
      <c r="T59" s="128" t="s">
        <v>1389</v>
      </c>
    </row>
    <row r="60" spans="1:20" x14ac:dyDescent="0.25">
      <c r="A60" s="128">
        <v>90</v>
      </c>
      <c r="B60" s="128" t="s">
        <v>837</v>
      </c>
      <c r="C60" s="128">
        <v>1</v>
      </c>
      <c r="D60" s="128" t="s">
        <v>1021</v>
      </c>
      <c r="E60" s="128" t="s">
        <v>46</v>
      </c>
      <c r="F60" s="128" t="s">
        <v>19</v>
      </c>
      <c r="G60" s="128" t="s">
        <v>21</v>
      </c>
      <c r="H60" s="128" t="s">
        <v>1020</v>
      </c>
      <c r="I60" s="128" t="s">
        <v>1113</v>
      </c>
      <c r="J60" s="128" t="s">
        <v>26</v>
      </c>
      <c r="K60" s="128" t="s">
        <v>48</v>
      </c>
      <c r="L60" s="128" t="s">
        <v>49</v>
      </c>
      <c r="M60" s="128" t="s">
        <v>50</v>
      </c>
      <c r="N60" s="128" t="s">
        <v>269</v>
      </c>
      <c r="O60" s="128" t="s">
        <v>270</v>
      </c>
      <c r="P60" s="128" t="s">
        <v>20</v>
      </c>
      <c r="Q60" s="128" t="s">
        <v>22</v>
      </c>
      <c r="R60" s="128" t="s">
        <v>1390</v>
      </c>
      <c r="S60" s="128" t="s">
        <v>1391</v>
      </c>
      <c r="T60" s="128" t="s">
        <v>1392</v>
      </c>
    </row>
    <row r="61" spans="1:20" x14ac:dyDescent="0.25">
      <c r="A61" s="128">
        <v>38</v>
      </c>
      <c r="B61" s="128" t="s">
        <v>837</v>
      </c>
      <c r="C61" s="128">
        <v>1</v>
      </c>
      <c r="D61" s="128" t="s">
        <v>459</v>
      </c>
      <c r="E61" s="128" t="s">
        <v>46</v>
      </c>
      <c r="F61" s="128" t="s">
        <v>19</v>
      </c>
      <c r="G61" s="128" t="s">
        <v>21</v>
      </c>
      <c r="H61" s="128" t="s">
        <v>924</v>
      </c>
      <c r="I61" s="128" t="s">
        <v>1113</v>
      </c>
      <c r="J61" s="128" t="s">
        <v>139</v>
      </c>
      <c r="K61" s="128" t="s">
        <v>48</v>
      </c>
      <c r="L61" s="128" t="s">
        <v>49</v>
      </c>
      <c r="M61" s="128" t="s">
        <v>50</v>
      </c>
      <c r="N61" s="128" t="s">
        <v>269</v>
      </c>
      <c r="O61" s="128" t="s">
        <v>270</v>
      </c>
      <c r="P61" s="128" t="s">
        <v>20</v>
      </c>
      <c r="Q61" s="128" t="s">
        <v>22</v>
      </c>
      <c r="R61" s="128" t="s">
        <v>1393</v>
      </c>
      <c r="S61" s="128" t="s">
        <v>1394</v>
      </c>
      <c r="T61" s="128" t="s">
        <v>1395</v>
      </c>
    </row>
    <row r="62" spans="1:20" x14ac:dyDescent="0.25">
      <c r="A62" s="128">
        <v>3</v>
      </c>
      <c r="B62" s="128" t="s">
        <v>837</v>
      </c>
      <c r="C62" s="128">
        <v>1</v>
      </c>
      <c r="D62" s="128" t="s">
        <v>459</v>
      </c>
      <c r="E62" s="128" t="s">
        <v>46</v>
      </c>
      <c r="F62" s="128" t="s">
        <v>19</v>
      </c>
      <c r="G62" s="128" t="s">
        <v>21</v>
      </c>
      <c r="H62" s="128" t="s">
        <v>865</v>
      </c>
      <c r="I62" s="128" t="s">
        <v>1113</v>
      </c>
      <c r="J62" s="128" t="s">
        <v>139</v>
      </c>
      <c r="K62" s="128" t="s">
        <v>48</v>
      </c>
      <c r="L62" s="128" t="s">
        <v>49</v>
      </c>
      <c r="M62" s="128" t="s">
        <v>50</v>
      </c>
      <c r="N62" s="128" t="s">
        <v>269</v>
      </c>
      <c r="O62" s="128" t="s">
        <v>270</v>
      </c>
      <c r="P62" s="128" t="s">
        <v>20</v>
      </c>
      <c r="Q62" s="128" t="s">
        <v>22</v>
      </c>
      <c r="R62" s="128" t="s">
        <v>1393</v>
      </c>
      <c r="S62" s="128" t="s">
        <v>1394</v>
      </c>
      <c r="T62" s="128" t="s">
        <v>1396</v>
      </c>
    </row>
    <row r="63" spans="1:20" x14ac:dyDescent="0.25">
      <c r="A63" s="128">
        <v>66</v>
      </c>
      <c r="B63" s="128" t="s">
        <v>837</v>
      </c>
      <c r="C63" s="128">
        <v>1</v>
      </c>
      <c r="D63" s="128" t="s">
        <v>459</v>
      </c>
      <c r="E63" s="128" t="s">
        <v>46</v>
      </c>
      <c r="F63" s="128" t="s">
        <v>19</v>
      </c>
      <c r="G63" s="128" t="s">
        <v>21</v>
      </c>
      <c r="H63" s="128" t="s">
        <v>975</v>
      </c>
      <c r="I63" s="128" t="s">
        <v>1113</v>
      </c>
      <c r="J63" s="128" t="s">
        <v>73</v>
      </c>
      <c r="K63" s="128" t="s">
        <v>48</v>
      </c>
      <c r="L63" s="128" t="s">
        <v>49</v>
      </c>
      <c r="M63" s="128" t="s">
        <v>50</v>
      </c>
      <c r="N63" s="128" t="s">
        <v>269</v>
      </c>
      <c r="O63" s="128" t="s">
        <v>270</v>
      </c>
      <c r="P63" s="128" t="s">
        <v>20</v>
      </c>
      <c r="Q63" s="128" t="s">
        <v>22</v>
      </c>
      <c r="R63" s="128" t="s">
        <v>1397</v>
      </c>
      <c r="S63" s="128" t="s">
        <v>1398</v>
      </c>
      <c r="T63" s="128" t="s">
        <v>1399</v>
      </c>
    </row>
    <row r="64" spans="1:20" x14ac:dyDescent="0.25">
      <c r="A64" s="128">
        <v>69</v>
      </c>
      <c r="B64" s="128" t="s">
        <v>837</v>
      </c>
      <c r="C64" s="128">
        <v>1</v>
      </c>
      <c r="D64" s="128" t="s">
        <v>459</v>
      </c>
      <c r="E64" s="128" t="s">
        <v>46</v>
      </c>
      <c r="F64" s="128" t="s">
        <v>19</v>
      </c>
      <c r="G64" s="128" t="s">
        <v>21</v>
      </c>
      <c r="H64" s="128" t="s">
        <v>979</v>
      </c>
      <c r="I64" s="128" t="s">
        <v>1113</v>
      </c>
      <c r="J64" s="128" t="s">
        <v>175</v>
      </c>
      <c r="K64" s="128" t="s">
        <v>48</v>
      </c>
      <c r="L64" s="128" t="s">
        <v>49</v>
      </c>
      <c r="M64" s="128" t="s">
        <v>50</v>
      </c>
      <c r="N64" s="128" t="s">
        <v>269</v>
      </c>
      <c r="O64" s="128" t="s">
        <v>270</v>
      </c>
      <c r="P64" s="128" t="s">
        <v>20</v>
      </c>
      <c r="Q64" s="128" t="s">
        <v>22</v>
      </c>
      <c r="R64" s="128" t="s">
        <v>1400</v>
      </c>
      <c r="S64" s="128" t="s">
        <v>1401</v>
      </c>
      <c r="T64" s="128" t="s">
        <v>1402</v>
      </c>
    </row>
    <row r="65" spans="1:20" x14ac:dyDescent="0.25">
      <c r="A65" s="128">
        <v>39</v>
      </c>
      <c r="B65" s="128" t="s">
        <v>837</v>
      </c>
      <c r="C65" s="128">
        <v>1</v>
      </c>
      <c r="D65" s="128" t="s">
        <v>459</v>
      </c>
      <c r="E65" s="128" t="s">
        <v>46</v>
      </c>
      <c r="F65" s="128" t="s">
        <v>19</v>
      </c>
      <c r="G65" s="128" t="s">
        <v>21</v>
      </c>
      <c r="H65" s="128" t="s">
        <v>927</v>
      </c>
      <c r="I65" s="128" t="s">
        <v>1113</v>
      </c>
      <c r="J65" s="128" t="s">
        <v>28</v>
      </c>
      <c r="K65" s="128" t="s">
        <v>48</v>
      </c>
      <c r="L65" s="128" t="s">
        <v>49</v>
      </c>
      <c r="M65" s="128" t="s">
        <v>50</v>
      </c>
      <c r="N65" s="128" t="s">
        <v>269</v>
      </c>
      <c r="O65" s="128" t="s">
        <v>270</v>
      </c>
      <c r="P65" s="128" t="s">
        <v>20</v>
      </c>
      <c r="Q65" s="128" t="s">
        <v>22</v>
      </c>
      <c r="R65" s="128" t="s">
        <v>1406</v>
      </c>
      <c r="S65" s="128" t="s">
        <v>1407</v>
      </c>
      <c r="T65" s="128" t="s">
        <v>1408</v>
      </c>
    </row>
    <row r="66" spans="1:20" x14ac:dyDescent="0.25">
      <c r="A66" s="128">
        <v>32</v>
      </c>
      <c r="B66" s="128" t="s">
        <v>837</v>
      </c>
      <c r="C66" s="128">
        <v>1</v>
      </c>
      <c r="D66" s="128" t="s">
        <v>459</v>
      </c>
      <c r="E66" s="128" t="s">
        <v>46</v>
      </c>
      <c r="F66" s="128" t="s">
        <v>19</v>
      </c>
      <c r="G66" s="128" t="s">
        <v>21</v>
      </c>
      <c r="H66" s="128" t="s">
        <v>916</v>
      </c>
      <c r="I66" s="128" t="s">
        <v>1113</v>
      </c>
      <c r="J66" s="128" t="s">
        <v>28</v>
      </c>
      <c r="K66" s="128" t="s">
        <v>48</v>
      </c>
      <c r="L66" s="128" t="s">
        <v>49</v>
      </c>
      <c r="M66" s="128" t="s">
        <v>50</v>
      </c>
      <c r="N66" s="128" t="s">
        <v>269</v>
      </c>
      <c r="O66" s="128" t="s">
        <v>270</v>
      </c>
      <c r="P66" s="128" t="s">
        <v>20</v>
      </c>
      <c r="Q66" s="128" t="s">
        <v>22</v>
      </c>
      <c r="R66" s="128" t="s">
        <v>1409</v>
      </c>
      <c r="S66" s="128" t="s">
        <v>1410</v>
      </c>
      <c r="T66" s="128" t="s">
        <v>1411</v>
      </c>
    </row>
    <row r="67" spans="1:20" x14ac:dyDescent="0.25">
      <c r="A67" s="128">
        <v>122</v>
      </c>
      <c r="B67" s="128" t="s">
        <v>837</v>
      </c>
      <c r="C67" s="128">
        <v>1</v>
      </c>
      <c r="D67" s="128" t="s">
        <v>459</v>
      </c>
      <c r="E67" s="128" t="s">
        <v>46</v>
      </c>
      <c r="F67" s="128" t="s">
        <v>19</v>
      </c>
      <c r="G67" s="128" t="s">
        <v>21</v>
      </c>
      <c r="H67" s="128" t="s">
        <v>1089</v>
      </c>
      <c r="I67" s="128" t="s">
        <v>1113</v>
      </c>
      <c r="J67" s="128" t="s">
        <v>152</v>
      </c>
      <c r="K67" s="128" t="s">
        <v>48</v>
      </c>
      <c r="L67" s="128" t="s">
        <v>49</v>
      </c>
      <c r="M67" s="128" t="s">
        <v>50</v>
      </c>
      <c r="N67" s="128" t="s">
        <v>269</v>
      </c>
      <c r="O67" s="128" t="s">
        <v>270</v>
      </c>
      <c r="P67" s="128" t="s">
        <v>20</v>
      </c>
      <c r="Q67" s="128" t="s">
        <v>22</v>
      </c>
      <c r="R67" s="128" t="s">
        <v>1415</v>
      </c>
      <c r="S67" s="128" t="s">
        <v>1416</v>
      </c>
      <c r="T67" s="128" t="s">
        <v>1417</v>
      </c>
    </row>
    <row r="68" spans="1:20" x14ac:dyDescent="0.25">
      <c r="A68" s="128">
        <v>86</v>
      </c>
      <c r="B68" s="128" t="s">
        <v>837</v>
      </c>
      <c r="C68" s="128">
        <v>1</v>
      </c>
      <c r="D68" s="128" t="s">
        <v>1008</v>
      </c>
      <c r="E68" s="128" t="s">
        <v>46</v>
      </c>
      <c r="F68" s="128" t="s">
        <v>19</v>
      </c>
      <c r="G68" s="128" t="s">
        <v>21</v>
      </c>
      <c r="H68" s="128" t="s">
        <v>1007</v>
      </c>
      <c r="I68" s="128" t="s">
        <v>1113</v>
      </c>
      <c r="J68" s="128" t="s">
        <v>55</v>
      </c>
      <c r="K68" s="128" t="s">
        <v>48</v>
      </c>
      <c r="L68" s="128" t="s">
        <v>49</v>
      </c>
      <c r="M68" s="128" t="s">
        <v>50</v>
      </c>
      <c r="N68" s="128" t="s">
        <v>269</v>
      </c>
      <c r="O68" s="128" t="s">
        <v>270</v>
      </c>
      <c r="P68" s="128" t="s">
        <v>20</v>
      </c>
      <c r="Q68" s="128" t="s">
        <v>22</v>
      </c>
      <c r="R68" s="128" t="s">
        <v>1418</v>
      </c>
      <c r="S68" s="128" t="s">
        <v>1419</v>
      </c>
      <c r="T68" s="128" t="s">
        <v>1420</v>
      </c>
    </row>
    <row r="69" spans="1:20" x14ac:dyDescent="0.25">
      <c r="A69" s="128">
        <v>11</v>
      </c>
      <c r="B69" s="128" t="s">
        <v>837</v>
      </c>
      <c r="C69" s="128">
        <v>1</v>
      </c>
      <c r="D69" s="128" t="s">
        <v>459</v>
      </c>
      <c r="E69" s="128" t="s">
        <v>46</v>
      </c>
      <c r="F69" s="128" t="s">
        <v>19</v>
      </c>
      <c r="G69" s="128" t="s">
        <v>21</v>
      </c>
      <c r="H69" s="128" t="s">
        <v>876</v>
      </c>
      <c r="I69" s="128" t="s">
        <v>1113</v>
      </c>
      <c r="J69" s="128" t="s">
        <v>28</v>
      </c>
      <c r="K69" s="128" t="s">
        <v>48</v>
      </c>
      <c r="L69" s="128" t="s">
        <v>49</v>
      </c>
      <c r="M69" s="128" t="s">
        <v>50</v>
      </c>
      <c r="N69" s="128" t="s">
        <v>269</v>
      </c>
      <c r="O69" s="128" t="s">
        <v>270</v>
      </c>
      <c r="P69" s="128" t="s">
        <v>20</v>
      </c>
      <c r="Q69" s="128" t="s">
        <v>22</v>
      </c>
      <c r="R69" s="128" t="s">
        <v>1421</v>
      </c>
      <c r="S69" s="128" t="s">
        <v>1422</v>
      </c>
      <c r="T69" s="128" t="s">
        <v>1423</v>
      </c>
    </row>
    <row r="70" spans="1:20" x14ac:dyDescent="0.25">
      <c r="A70" s="128">
        <v>46</v>
      </c>
      <c r="B70" s="128" t="s">
        <v>837</v>
      </c>
      <c r="C70" s="128">
        <v>1</v>
      </c>
      <c r="D70" s="128" t="s">
        <v>459</v>
      </c>
      <c r="E70" s="128" t="s">
        <v>46</v>
      </c>
      <c r="F70" s="128" t="s">
        <v>19</v>
      </c>
      <c r="G70" s="128" t="s">
        <v>21</v>
      </c>
      <c r="H70" s="128" t="s">
        <v>939</v>
      </c>
      <c r="I70" s="128" t="s">
        <v>1113</v>
      </c>
      <c r="J70" s="128" t="s">
        <v>68</v>
      </c>
      <c r="K70" s="128" t="s">
        <v>48</v>
      </c>
      <c r="L70" s="128" t="s">
        <v>49</v>
      </c>
      <c r="M70" s="128" t="s">
        <v>50</v>
      </c>
      <c r="N70" s="128" t="s">
        <v>269</v>
      </c>
      <c r="O70" s="128" t="s">
        <v>270</v>
      </c>
      <c r="P70" s="128" t="s">
        <v>20</v>
      </c>
      <c r="Q70" s="128" t="s">
        <v>22</v>
      </c>
      <c r="R70" s="128" t="s">
        <v>1424</v>
      </c>
      <c r="S70" s="128" t="s">
        <v>1425</v>
      </c>
      <c r="T70" s="128" t="s">
        <v>1426</v>
      </c>
    </row>
    <row r="71" spans="1:20" x14ac:dyDescent="0.25">
      <c r="A71" s="128">
        <v>26</v>
      </c>
      <c r="B71" s="128" t="s">
        <v>837</v>
      </c>
      <c r="C71" s="128">
        <v>1</v>
      </c>
      <c r="D71" s="128" t="s">
        <v>459</v>
      </c>
      <c r="E71" s="128" t="s">
        <v>46</v>
      </c>
      <c r="F71" s="128" t="s">
        <v>19</v>
      </c>
      <c r="G71" s="128" t="s">
        <v>21</v>
      </c>
      <c r="H71" s="128" t="s">
        <v>903</v>
      </c>
      <c r="I71" s="128" t="s">
        <v>1113</v>
      </c>
      <c r="J71" s="128" t="s">
        <v>28</v>
      </c>
      <c r="K71" s="128" t="s">
        <v>48</v>
      </c>
      <c r="L71" s="128" t="s">
        <v>49</v>
      </c>
      <c r="M71" s="128" t="s">
        <v>50</v>
      </c>
      <c r="N71" s="128" t="s">
        <v>269</v>
      </c>
      <c r="O71" s="128" t="s">
        <v>270</v>
      </c>
      <c r="P71" s="128" t="s">
        <v>20</v>
      </c>
      <c r="Q71" s="128" t="s">
        <v>22</v>
      </c>
      <c r="R71" s="128" t="s">
        <v>1427</v>
      </c>
      <c r="S71" s="128" t="s">
        <v>1428</v>
      </c>
      <c r="T71" s="128" t="s">
        <v>1429</v>
      </c>
    </row>
    <row r="72" spans="1:20" x14ac:dyDescent="0.25">
      <c r="A72" s="128">
        <v>63</v>
      </c>
      <c r="B72" s="128" t="s">
        <v>837</v>
      </c>
      <c r="C72" s="128">
        <v>1</v>
      </c>
      <c r="D72" s="128" t="s">
        <v>459</v>
      </c>
      <c r="E72" s="128" t="s">
        <v>46</v>
      </c>
      <c r="F72" s="128" t="s">
        <v>19</v>
      </c>
      <c r="G72" s="128" t="s">
        <v>21</v>
      </c>
      <c r="H72" s="128" t="s">
        <v>969</v>
      </c>
      <c r="I72" s="128" t="s">
        <v>1113</v>
      </c>
      <c r="J72" s="128" t="s">
        <v>31</v>
      </c>
      <c r="K72" s="128" t="s">
        <v>48</v>
      </c>
      <c r="L72" s="128" t="s">
        <v>49</v>
      </c>
      <c r="M72" s="128" t="s">
        <v>50</v>
      </c>
      <c r="N72" s="128" t="s">
        <v>269</v>
      </c>
      <c r="O72" s="128" t="s">
        <v>270</v>
      </c>
      <c r="P72" s="128" t="s">
        <v>20</v>
      </c>
      <c r="Q72" s="128" t="s">
        <v>22</v>
      </c>
      <c r="R72" s="128" t="s">
        <v>1430</v>
      </c>
      <c r="S72" s="128" t="s">
        <v>1431</v>
      </c>
      <c r="T72" s="128" t="s">
        <v>1432</v>
      </c>
    </row>
    <row r="73" spans="1:20" x14ac:dyDescent="0.25">
      <c r="A73" s="128">
        <v>17</v>
      </c>
      <c r="B73" s="128" t="s">
        <v>837</v>
      </c>
      <c r="C73" s="128">
        <v>1</v>
      </c>
      <c r="D73" s="128" t="s">
        <v>459</v>
      </c>
      <c r="E73" s="128" t="s">
        <v>46</v>
      </c>
      <c r="F73" s="128" t="s">
        <v>19</v>
      </c>
      <c r="G73" s="128" t="s">
        <v>21</v>
      </c>
      <c r="H73" s="128" t="s">
        <v>886</v>
      </c>
      <c r="I73" s="128" t="s">
        <v>1113</v>
      </c>
      <c r="J73" s="128" t="s">
        <v>28</v>
      </c>
      <c r="K73" s="128" t="s">
        <v>48</v>
      </c>
      <c r="L73" s="128" t="s">
        <v>49</v>
      </c>
      <c r="M73" s="128" t="s">
        <v>50</v>
      </c>
      <c r="N73" s="128" t="s">
        <v>269</v>
      </c>
      <c r="O73" s="128" t="s">
        <v>270</v>
      </c>
      <c r="P73" s="128" t="s">
        <v>20</v>
      </c>
      <c r="Q73" s="128" t="s">
        <v>22</v>
      </c>
      <c r="R73" s="128" t="s">
        <v>1433</v>
      </c>
      <c r="S73" s="128" t="s">
        <v>1434</v>
      </c>
      <c r="T73" s="128" t="s">
        <v>1435</v>
      </c>
    </row>
    <row r="74" spans="1:20" x14ac:dyDescent="0.25">
      <c r="A74" s="128">
        <v>127</v>
      </c>
      <c r="B74" s="128" t="s">
        <v>837</v>
      </c>
      <c r="C74" s="128">
        <v>1</v>
      </c>
      <c r="D74" s="128" t="s">
        <v>459</v>
      </c>
      <c r="E74" s="128" t="s">
        <v>46</v>
      </c>
      <c r="F74" s="128" t="s">
        <v>19</v>
      </c>
      <c r="G74" s="128" t="s">
        <v>21</v>
      </c>
      <c r="H74" s="128" t="s">
        <v>1102</v>
      </c>
      <c r="I74" s="128" t="s">
        <v>1113</v>
      </c>
      <c r="J74" s="128" t="s">
        <v>28</v>
      </c>
      <c r="K74" s="128" t="s">
        <v>48</v>
      </c>
      <c r="L74" s="128" t="s">
        <v>49</v>
      </c>
      <c r="M74" s="128" t="s">
        <v>50</v>
      </c>
      <c r="N74" s="128" t="s">
        <v>269</v>
      </c>
      <c r="O74" s="128" t="s">
        <v>270</v>
      </c>
      <c r="P74" s="128" t="s">
        <v>20</v>
      </c>
      <c r="Q74" s="128" t="s">
        <v>22</v>
      </c>
      <c r="R74" s="128" t="s">
        <v>1436</v>
      </c>
      <c r="S74" s="128" t="s">
        <v>1437</v>
      </c>
      <c r="T74" s="128" t="s">
        <v>1438</v>
      </c>
    </row>
    <row r="75" spans="1:20" x14ac:dyDescent="0.25">
      <c r="A75" s="128">
        <v>28</v>
      </c>
      <c r="B75" s="128" t="s">
        <v>837</v>
      </c>
      <c r="C75" s="128">
        <v>1</v>
      </c>
      <c r="D75" s="128" t="s">
        <v>459</v>
      </c>
      <c r="E75" s="128" t="s">
        <v>46</v>
      </c>
      <c r="F75" s="128" t="s">
        <v>19</v>
      </c>
      <c r="G75" s="128" t="s">
        <v>21</v>
      </c>
      <c r="H75" s="128" t="s">
        <v>906</v>
      </c>
      <c r="I75" s="128" t="s">
        <v>1113</v>
      </c>
      <c r="J75" s="128" t="s">
        <v>28</v>
      </c>
      <c r="K75" s="128" t="s">
        <v>48</v>
      </c>
      <c r="L75" s="128" t="s">
        <v>49</v>
      </c>
      <c r="M75" s="128" t="s">
        <v>50</v>
      </c>
      <c r="N75" s="128" t="s">
        <v>269</v>
      </c>
      <c r="O75" s="128" t="s">
        <v>270</v>
      </c>
      <c r="P75" s="128" t="s">
        <v>20</v>
      </c>
      <c r="Q75" s="128" t="s">
        <v>22</v>
      </c>
      <c r="R75" s="128" t="s">
        <v>1439</v>
      </c>
      <c r="S75" s="128" t="s">
        <v>1440</v>
      </c>
      <c r="T75" s="128" t="s">
        <v>1441</v>
      </c>
    </row>
    <row r="76" spans="1:20" x14ac:dyDescent="0.25">
      <c r="A76" s="128">
        <v>89</v>
      </c>
      <c r="B76" s="128" t="s">
        <v>837</v>
      </c>
      <c r="C76" s="128">
        <v>1</v>
      </c>
      <c r="D76" s="128" t="s">
        <v>459</v>
      </c>
      <c r="E76" s="128" t="s">
        <v>46</v>
      </c>
      <c r="F76" s="128" t="s">
        <v>19</v>
      </c>
      <c r="G76" s="128" t="s">
        <v>21</v>
      </c>
      <c r="H76" s="128" t="s">
        <v>1019</v>
      </c>
      <c r="I76" s="128" t="s">
        <v>1113</v>
      </c>
      <c r="J76" s="128" t="s">
        <v>83</v>
      </c>
      <c r="K76" s="128" t="s">
        <v>48</v>
      </c>
      <c r="L76" s="128" t="s">
        <v>49</v>
      </c>
      <c r="M76" s="128" t="s">
        <v>50</v>
      </c>
      <c r="N76" s="128" t="s">
        <v>269</v>
      </c>
      <c r="O76" s="128" t="s">
        <v>270</v>
      </c>
      <c r="P76" s="128" t="s">
        <v>20</v>
      </c>
      <c r="Q76" s="128" t="s">
        <v>22</v>
      </c>
      <c r="R76" s="128" t="s">
        <v>1442</v>
      </c>
      <c r="S76" s="128" t="s">
        <v>1443</v>
      </c>
      <c r="T76" s="128" t="s">
        <v>1444</v>
      </c>
    </row>
    <row r="77" spans="1:20" x14ac:dyDescent="0.25">
      <c r="A77" s="128">
        <v>30</v>
      </c>
      <c r="B77" s="128" t="s">
        <v>837</v>
      </c>
      <c r="C77" s="128">
        <v>1</v>
      </c>
      <c r="D77" s="128" t="s">
        <v>459</v>
      </c>
      <c r="E77" s="128" t="s">
        <v>46</v>
      </c>
      <c r="F77" s="128" t="s">
        <v>19</v>
      </c>
      <c r="G77" s="128" t="s">
        <v>21</v>
      </c>
      <c r="H77" s="128" t="s">
        <v>581</v>
      </c>
      <c r="I77" s="128" t="s">
        <v>1113</v>
      </c>
      <c r="J77" s="128" t="s">
        <v>467</v>
      </c>
      <c r="K77" s="128" t="s">
        <v>48</v>
      </c>
      <c r="L77" s="128" t="s">
        <v>49</v>
      </c>
      <c r="M77" s="128" t="s">
        <v>50</v>
      </c>
      <c r="N77" s="128" t="s">
        <v>265</v>
      </c>
      <c r="O77" s="128" t="s">
        <v>266</v>
      </c>
      <c r="P77" s="128" t="s">
        <v>20</v>
      </c>
      <c r="Q77" s="128" t="s">
        <v>22</v>
      </c>
      <c r="R77" s="128" t="s">
        <v>1496</v>
      </c>
      <c r="S77" s="128" t="s">
        <v>1497</v>
      </c>
      <c r="T77" s="128" t="s">
        <v>1498</v>
      </c>
    </row>
    <row r="78" spans="1:20" x14ac:dyDescent="0.25">
      <c r="A78" s="128">
        <v>103</v>
      </c>
      <c r="B78" s="128" t="s">
        <v>837</v>
      </c>
      <c r="C78" s="128">
        <v>1</v>
      </c>
      <c r="D78" s="128" t="s">
        <v>459</v>
      </c>
      <c r="E78" s="128" t="s">
        <v>46</v>
      </c>
      <c r="F78" s="128" t="s">
        <v>19</v>
      </c>
      <c r="G78" s="128" t="s">
        <v>21</v>
      </c>
      <c r="H78" s="128" t="s">
        <v>1048</v>
      </c>
      <c r="I78" s="128" t="s">
        <v>1113</v>
      </c>
      <c r="J78" s="128" t="s">
        <v>176</v>
      </c>
      <c r="K78" s="128" t="s">
        <v>48</v>
      </c>
      <c r="L78" s="128" t="s">
        <v>49</v>
      </c>
      <c r="M78" s="128" t="s">
        <v>50</v>
      </c>
      <c r="N78" s="128" t="s">
        <v>265</v>
      </c>
      <c r="O78" s="128" t="s">
        <v>266</v>
      </c>
      <c r="P78" s="128" t="s">
        <v>20</v>
      </c>
      <c r="Q78" s="128" t="s">
        <v>22</v>
      </c>
      <c r="R78" s="128" t="s">
        <v>1499</v>
      </c>
      <c r="S78" s="128" t="s">
        <v>1500</v>
      </c>
      <c r="T78" s="128" t="s">
        <v>1501</v>
      </c>
    </row>
    <row r="79" spans="1:20" x14ac:dyDescent="0.25">
      <c r="A79" s="128">
        <v>44</v>
      </c>
      <c r="B79" s="128" t="s">
        <v>837</v>
      </c>
      <c r="C79" s="128">
        <v>1</v>
      </c>
      <c r="D79" s="128" t="s">
        <v>937</v>
      </c>
      <c r="E79" s="128" t="s">
        <v>46</v>
      </c>
      <c r="F79" s="128" t="s">
        <v>19</v>
      </c>
      <c r="G79" s="128" t="s">
        <v>21</v>
      </c>
      <c r="H79" s="128" t="s">
        <v>936</v>
      </c>
      <c r="I79" s="128" t="s">
        <v>1113</v>
      </c>
      <c r="J79" s="128" t="s">
        <v>151</v>
      </c>
      <c r="K79" s="128" t="s">
        <v>48</v>
      </c>
      <c r="L79" s="128" t="s">
        <v>49</v>
      </c>
      <c r="M79" s="128" t="s">
        <v>50</v>
      </c>
      <c r="N79" s="128" t="s">
        <v>265</v>
      </c>
      <c r="O79" s="128" t="s">
        <v>266</v>
      </c>
      <c r="P79" s="128" t="s">
        <v>20</v>
      </c>
      <c r="Q79" s="128" t="s">
        <v>22</v>
      </c>
      <c r="R79" s="128" t="s">
        <v>1502</v>
      </c>
      <c r="S79" s="128" t="s">
        <v>1503</v>
      </c>
      <c r="T79" s="128" t="s">
        <v>1504</v>
      </c>
    </row>
    <row r="80" spans="1:20" x14ac:dyDescent="0.25">
      <c r="A80" s="128">
        <v>124</v>
      </c>
      <c r="B80" s="128" t="s">
        <v>837</v>
      </c>
      <c r="C80" s="128">
        <v>1</v>
      </c>
      <c r="D80" s="128" t="s">
        <v>459</v>
      </c>
      <c r="E80" s="128" t="s">
        <v>46</v>
      </c>
      <c r="F80" s="128" t="s">
        <v>19</v>
      </c>
      <c r="G80" s="128" t="s">
        <v>21</v>
      </c>
      <c r="H80" s="128" t="s">
        <v>1092</v>
      </c>
      <c r="I80" s="128" t="s">
        <v>1113</v>
      </c>
      <c r="J80" s="128" t="s">
        <v>110</v>
      </c>
      <c r="K80" s="128" t="s">
        <v>48</v>
      </c>
      <c r="L80" s="128" t="s">
        <v>49</v>
      </c>
      <c r="M80" s="128" t="s">
        <v>50</v>
      </c>
      <c r="N80" s="128" t="s">
        <v>265</v>
      </c>
      <c r="O80" s="128" t="s">
        <v>266</v>
      </c>
      <c r="P80" s="128" t="s">
        <v>20</v>
      </c>
      <c r="Q80" s="128" t="s">
        <v>22</v>
      </c>
      <c r="R80" s="128" t="s">
        <v>1505</v>
      </c>
      <c r="S80" s="128" t="s">
        <v>1506</v>
      </c>
      <c r="T80" s="128" t="s">
        <v>1507</v>
      </c>
    </row>
    <row r="81" spans="1:20" x14ac:dyDescent="0.25">
      <c r="A81" s="128">
        <v>111</v>
      </c>
      <c r="B81" s="128" t="s">
        <v>837</v>
      </c>
      <c r="C81" s="128">
        <v>1</v>
      </c>
      <c r="D81" s="128" t="s">
        <v>459</v>
      </c>
      <c r="E81" s="128" t="s">
        <v>46</v>
      </c>
      <c r="F81" s="128" t="s">
        <v>19</v>
      </c>
      <c r="G81" s="128" t="s">
        <v>21</v>
      </c>
      <c r="H81" s="128" t="s">
        <v>1067</v>
      </c>
      <c r="I81" s="128" t="s">
        <v>1113</v>
      </c>
      <c r="J81" s="128" t="s">
        <v>120</v>
      </c>
      <c r="K81" s="128" t="s">
        <v>48</v>
      </c>
      <c r="L81" s="128" t="s">
        <v>49</v>
      </c>
      <c r="M81" s="128" t="s">
        <v>50</v>
      </c>
      <c r="N81" s="128" t="s">
        <v>265</v>
      </c>
      <c r="O81" s="128" t="s">
        <v>266</v>
      </c>
      <c r="P81" s="128" t="s">
        <v>20</v>
      </c>
      <c r="Q81" s="128" t="s">
        <v>22</v>
      </c>
      <c r="R81" s="128" t="s">
        <v>1508</v>
      </c>
      <c r="S81" s="128" t="s">
        <v>1509</v>
      </c>
      <c r="T81" s="128" t="s">
        <v>1510</v>
      </c>
    </row>
    <row r="82" spans="1:20" x14ac:dyDescent="0.25">
      <c r="A82" s="128">
        <v>99</v>
      </c>
      <c r="B82" s="128" t="s">
        <v>837</v>
      </c>
      <c r="C82" s="128">
        <v>1</v>
      </c>
      <c r="D82" s="128" t="s">
        <v>459</v>
      </c>
      <c r="E82" s="128" t="s">
        <v>46</v>
      </c>
      <c r="F82" s="128" t="s">
        <v>19</v>
      </c>
      <c r="G82" s="128" t="s">
        <v>21</v>
      </c>
      <c r="H82" s="128" t="s">
        <v>1040</v>
      </c>
      <c r="I82" s="128" t="s">
        <v>1113</v>
      </c>
      <c r="J82" s="128" t="s">
        <v>69</v>
      </c>
      <c r="K82" s="128" t="s">
        <v>48</v>
      </c>
      <c r="L82" s="128" t="s">
        <v>49</v>
      </c>
      <c r="M82" s="128" t="s">
        <v>50</v>
      </c>
      <c r="N82" s="128" t="s">
        <v>265</v>
      </c>
      <c r="O82" s="128" t="s">
        <v>266</v>
      </c>
      <c r="P82" s="128" t="s">
        <v>20</v>
      </c>
      <c r="Q82" s="128" t="s">
        <v>22</v>
      </c>
      <c r="R82" s="128" t="s">
        <v>1511</v>
      </c>
      <c r="S82" s="128" t="s">
        <v>1512</v>
      </c>
      <c r="T82" s="128" t="s">
        <v>1513</v>
      </c>
    </row>
    <row r="83" spans="1:20" x14ac:dyDescent="0.25">
      <c r="A83" s="128">
        <v>13</v>
      </c>
      <c r="B83" s="128" t="s">
        <v>837</v>
      </c>
      <c r="C83" s="128">
        <v>1</v>
      </c>
      <c r="D83" s="128" t="s">
        <v>459</v>
      </c>
      <c r="E83" s="128" t="s">
        <v>46</v>
      </c>
      <c r="F83" s="128" t="s">
        <v>19</v>
      </c>
      <c r="G83" s="128" t="s">
        <v>21</v>
      </c>
      <c r="H83" s="128" t="s">
        <v>879</v>
      </c>
      <c r="I83" s="128" t="s">
        <v>1113</v>
      </c>
      <c r="J83" s="128" t="s">
        <v>55</v>
      </c>
      <c r="K83" s="128" t="s">
        <v>48</v>
      </c>
      <c r="L83" s="128" t="s">
        <v>49</v>
      </c>
      <c r="M83" s="128" t="s">
        <v>50</v>
      </c>
      <c r="N83" s="128" t="s">
        <v>265</v>
      </c>
      <c r="O83" s="128" t="s">
        <v>266</v>
      </c>
      <c r="P83" s="128" t="s">
        <v>20</v>
      </c>
      <c r="Q83" s="128" t="s">
        <v>22</v>
      </c>
      <c r="R83" s="128" t="s">
        <v>1451</v>
      </c>
      <c r="S83" s="128" t="s">
        <v>1452</v>
      </c>
      <c r="T83" s="128" t="s">
        <v>1514</v>
      </c>
    </row>
    <row r="84" spans="1:20" x14ac:dyDescent="0.25">
      <c r="A84" s="128">
        <v>121</v>
      </c>
      <c r="B84" s="128" t="s">
        <v>837</v>
      </c>
      <c r="C84" s="128">
        <v>1</v>
      </c>
      <c r="D84" s="128" t="s">
        <v>459</v>
      </c>
      <c r="E84" s="128" t="s">
        <v>46</v>
      </c>
      <c r="F84" s="128" t="s">
        <v>19</v>
      </c>
      <c r="G84" s="128" t="s">
        <v>21</v>
      </c>
      <c r="H84" s="128" t="s">
        <v>1086</v>
      </c>
      <c r="I84" s="128" t="s">
        <v>1113</v>
      </c>
      <c r="J84" s="128" t="s">
        <v>81</v>
      </c>
      <c r="K84" s="128" t="s">
        <v>48</v>
      </c>
      <c r="L84" s="128" t="s">
        <v>49</v>
      </c>
      <c r="M84" s="128" t="s">
        <v>50</v>
      </c>
      <c r="N84" s="128" t="s">
        <v>265</v>
      </c>
      <c r="O84" s="128" t="s">
        <v>266</v>
      </c>
      <c r="P84" s="128" t="s">
        <v>20</v>
      </c>
      <c r="Q84" s="128" t="s">
        <v>22</v>
      </c>
      <c r="R84" s="128" t="s">
        <v>1515</v>
      </c>
      <c r="S84" s="128" t="s">
        <v>1516</v>
      </c>
      <c r="T84" s="128" t="s">
        <v>1517</v>
      </c>
    </row>
    <row r="85" spans="1:20" x14ac:dyDescent="0.25">
      <c r="A85" s="128">
        <v>81</v>
      </c>
      <c r="B85" s="128" t="s">
        <v>837</v>
      </c>
      <c r="C85" s="128">
        <v>2</v>
      </c>
      <c r="D85" s="128" t="s">
        <v>459</v>
      </c>
      <c r="E85" s="128" t="s">
        <v>46</v>
      </c>
      <c r="F85" s="128" t="s">
        <v>19</v>
      </c>
      <c r="G85" s="128" t="s">
        <v>21</v>
      </c>
      <c r="H85" s="128" t="s">
        <v>1000</v>
      </c>
      <c r="I85" s="128" t="s">
        <v>1113</v>
      </c>
      <c r="J85" s="128" t="s">
        <v>175</v>
      </c>
      <c r="K85" s="128" t="s">
        <v>1553</v>
      </c>
      <c r="L85" s="128" t="s">
        <v>1554</v>
      </c>
      <c r="M85" s="128" t="s">
        <v>291</v>
      </c>
      <c r="N85" s="128" t="s">
        <v>1555</v>
      </c>
      <c r="O85" s="128" t="s">
        <v>270</v>
      </c>
      <c r="P85" s="128" t="s">
        <v>20</v>
      </c>
      <c r="Q85" s="128" t="s">
        <v>22</v>
      </c>
      <c r="R85" s="128" t="s">
        <v>1551</v>
      </c>
      <c r="S85" s="128" t="s">
        <v>1551</v>
      </c>
      <c r="T85" s="128" t="s">
        <v>1552</v>
      </c>
    </row>
    <row r="86" spans="1:20" x14ac:dyDescent="0.25">
      <c r="A86" s="128">
        <v>98</v>
      </c>
      <c r="B86" s="128" t="s">
        <v>837</v>
      </c>
      <c r="C86" s="128">
        <v>1</v>
      </c>
      <c r="D86" s="128" t="s">
        <v>459</v>
      </c>
      <c r="E86" s="128" t="s">
        <v>46</v>
      </c>
      <c r="F86" s="128" t="s">
        <v>19</v>
      </c>
      <c r="G86" s="128" t="s">
        <v>21</v>
      </c>
      <c r="H86" s="128" t="s">
        <v>1039</v>
      </c>
      <c r="I86" s="128" t="s">
        <v>1113</v>
      </c>
      <c r="J86" s="128" t="s">
        <v>31</v>
      </c>
      <c r="K86" s="128" t="s">
        <v>48</v>
      </c>
      <c r="L86" s="128" t="s">
        <v>49</v>
      </c>
      <c r="M86" s="128" t="s">
        <v>50</v>
      </c>
      <c r="N86" s="128" t="s">
        <v>134</v>
      </c>
      <c r="O86" s="128" t="s">
        <v>314</v>
      </c>
      <c r="P86" s="128" t="s">
        <v>61</v>
      </c>
      <c r="Q86" s="128" t="s">
        <v>22</v>
      </c>
      <c r="R86" s="128" t="s">
        <v>1692</v>
      </c>
      <c r="S86" s="128" t="s">
        <v>1693</v>
      </c>
      <c r="T86" s="128" t="s">
        <v>1694</v>
      </c>
    </row>
    <row r="87" spans="1:20" x14ac:dyDescent="0.25">
      <c r="A87" s="128">
        <v>102</v>
      </c>
      <c r="B87" s="128" t="s">
        <v>837</v>
      </c>
      <c r="C87" s="128">
        <v>1</v>
      </c>
      <c r="D87" s="128" t="s">
        <v>459</v>
      </c>
      <c r="E87" s="128" t="s">
        <v>46</v>
      </c>
      <c r="F87" s="128" t="s">
        <v>19</v>
      </c>
      <c r="G87" s="128" t="s">
        <v>21</v>
      </c>
      <c r="H87" s="128" t="s">
        <v>1046</v>
      </c>
      <c r="I87" s="128" t="s">
        <v>1113</v>
      </c>
      <c r="J87" s="128" t="s">
        <v>1698</v>
      </c>
      <c r="K87" s="128" t="s">
        <v>48</v>
      </c>
      <c r="L87" s="128" t="s">
        <v>49</v>
      </c>
      <c r="M87" s="128" t="s">
        <v>50</v>
      </c>
      <c r="N87" s="128" t="s">
        <v>134</v>
      </c>
      <c r="O87" s="128" t="s">
        <v>314</v>
      </c>
      <c r="P87" s="128" t="s">
        <v>61</v>
      </c>
      <c r="Q87" s="128" t="s">
        <v>22</v>
      </c>
      <c r="R87" s="128" t="s">
        <v>1699</v>
      </c>
      <c r="S87" s="128" t="s">
        <v>1700</v>
      </c>
      <c r="T87" s="128" t="s">
        <v>1701</v>
      </c>
    </row>
    <row r="88" spans="1:20" x14ac:dyDescent="0.25">
      <c r="A88" s="128">
        <v>112</v>
      </c>
      <c r="B88" s="128" t="s">
        <v>837</v>
      </c>
      <c r="C88" s="128">
        <v>1</v>
      </c>
      <c r="D88" s="128" t="s">
        <v>459</v>
      </c>
      <c r="E88" s="128" t="s">
        <v>46</v>
      </c>
      <c r="F88" s="128" t="s">
        <v>19</v>
      </c>
      <c r="G88" s="128" t="s">
        <v>21</v>
      </c>
      <c r="H88" s="128" t="s">
        <v>1068</v>
      </c>
      <c r="I88" s="128" t="s">
        <v>1113</v>
      </c>
      <c r="J88" s="128" t="s">
        <v>31</v>
      </c>
      <c r="K88" s="128" t="s">
        <v>48</v>
      </c>
      <c r="L88" s="128" t="s">
        <v>49</v>
      </c>
      <c r="M88" s="128" t="s">
        <v>50</v>
      </c>
      <c r="N88" s="128" t="s">
        <v>134</v>
      </c>
      <c r="O88" s="128" t="s">
        <v>314</v>
      </c>
      <c r="P88" s="128" t="s">
        <v>61</v>
      </c>
      <c r="Q88" s="128" t="s">
        <v>22</v>
      </c>
      <c r="R88" s="128" t="s">
        <v>1702</v>
      </c>
      <c r="S88" s="128" t="s">
        <v>1703</v>
      </c>
      <c r="T88" s="128" t="s">
        <v>1704</v>
      </c>
    </row>
    <row r="89" spans="1:20" x14ac:dyDescent="0.25">
      <c r="A89" s="128">
        <v>21</v>
      </c>
      <c r="B89" s="128" t="s">
        <v>837</v>
      </c>
      <c r="C89" s="128">
        <v>1</v>
      </c>
      <c r="D89" s="128" t="s">
        <v>459</v>
      </c>
      <c r="E89" s="128" t="s">
        <v>46</v>
      </c>
      <c r="F89" s="128" t="s">
        <v>19</v>
      </c>
      <c r="G89" s="128" t="s">
        <v>21</v>
      </c>
      <c r="H89" s="128" t="s">
        <v>894</v>
      </c>
      <c r="I89" s="128" t="s">
        <v>1113</v>
      </c>
      <c r="J89" s="128" t="s">
        <v>467</v>
      </c>
      <c r="K89" s="128" t="s">
        <v>48</v>
      </c>
      <c r="L89" s="128" t="s">
        <v>49</v>
      </c>
      <c r="M89" s="128" t="s">
        <v>50</v>
      </c>
      <c r="N89" s="128" t="s">
        <v>134</v>
      </c>
      <c r="O89" s="128" t="s">
        <v>314</v>
      </c>
      <c r="P89" s="128" t="s">
        <v>61</v>
      </c>
      <c r="Q89" s="128" t="s">
        <v>22</v>
      </c>
      <c r="R89" s="128" t="s">
        <v>1650</v>
      </c>
      <c r="S89" s="128" t="s">
        <v>1705</v>
      </c>
      <c r="T89" s="128" t="s">
        <v>1706</v>
      </c>
    </row>
    <row r="90" spans="1:20" x14ac:dyDescent="0.25">
      <c r="A90" s="128">
        <v>126</v>
      </c>
      <c r="B90" s="128" t="s">
        <v>837</v>
      </c>
      <c r="C90" s="128">
        <v>1</v>
      </c>
      <c r="D90" s="128" t="s">
        <v>459</v>
      </c>
      <c r="E90" s="128" t="s">
        <v>46</v>
      </c>
      <c r="F90" s="128" t="s">
        <v>19</v>
      </c>
      <c r="G90" s="128" t="s">
        <v>21</v>
      </c>
      <c r="H90" s="128" t="s">
        <v>1100</v>
      </c>
      <c r="I90" s="128" t="s">
        <v>1113</v>
      </c>
      <c r="J90" s="128" t="s">
        <v>28</v>
      </c>
      <c r="K90" s="128" t="s">
        <v>48</v>
      </c>
      <c r="L90" s="128" t="s">
        <v>49</v>
      </c>
      <c r="M90" s="128" t="s">
        <v>50</v>
      </c>
      <c r="N90" s="128" t="s">
        <v>134</v>
      </c>
      <c r="O90" s="128" t="s">
        <v>314</v>
      </c>
      <c r="P90" s="128" t="s">
        <v>61</v>
      </c>
      <c r="Q90" s="128" t="s">
        <v>22</v>
      </c>
      <c r="R90" s="128" t="s">
        <v>1707</v>
      </c>
      <c r="S90" s="128" t="s">
        <v>1708</v>
      </c>
      <c r="T90" s="128" t="s">
        <v>1709</v>
      </c>
    </row>
    <row r="91" spans="1:20" x14ac:dyDescent="0.25">
      <c r="A91" s="128">
        <v>118</v>
      </c>
      <c r="B91" s="128" t="s">
        <v>837</v>
      </c>
      <c r="C91" s="128">
        <v>1</v>
      </c>
      <c r="D91" s="128" t="s">
        <v>459</v>
      </c>
      <c r="E91" s="128" t="s">
        <v>46</v>
      </c>
      <c r="F91" s="128" t="s">
        <v>19</v>
      </c>
      <c r="G91" s="128" t="s">
        <v>21</v>
      </c>
      <c r="H91" s="128" t="s">
        <v>1082</v>
      </c>
      <c r="I91" s="128" t="s">
        <v>1113</v>
      </c>
      <c r="J91" s="128" t="s">
        <v>557</v>
      </c>
      <c r="K91" s="128" t="s">
        <v>48</v>
      </c>
      <c r="L91" s="128" t="s">
        <v>49</v>
      </c>
      <c r="M91" s="128" t="s">
        <v>50</v>
      </c>
      <c r="N91" s="128" t="s">
        <v>134</v>
      </c>
      <c r="O91" s="128" t="s">
        <v>314</v>
      </c>
      <c r="P91" s="128" t="s">
        <v>61</v>
      </c>
      <c r="Q91" s="128" t="s">
        <v>22</v>
      </c>
      <c r="R91" s="128" t="s">
        <v>1710</v>
      </c>
      <c r="S91" s="128" t="s">
        <v>1711</v>
      </c>
      <c r="T91" s="128" t="s">
        <v>1712</v>
      </c>
    </row>
    <row r="92" spans="1:20" x14ac:dyDescent="0.25">
      <c r="A92" s="128">
        <v>116</v>
      </c>
      <c r="B92" s="128" t="s">
        <v>837</v>
      </c>
      <c r="C92" s="128">
        <v>1</v>
      </c>
      <c r="D92" s="128" t="s">
        <v>459</v>
      </c>
      <c r="E92" s="128" t="s">
        <v>46</v>
      </c>
      <c r="F92" s="128" t="s">
        <v>19</v>
      </c>
      <c r="G92" s="128" t="s">
        <v>21</v>
      </c>
      <c r="H92" s="128" t="s">
        <v>1079</v>
      </c>
      <c r="I92" s="128" t="s">
        <v>1113</v>
      </c>
      <c r="J92" s="128" t="s">
        <v>69</v>
      </c>
      <c r="K92" s="128" t="s">
        <v>48</v>
      </c>
      <c r="L92" s="128" t="s">
        <v>49</v>
      </c>
      <c r="M92" s="128" t="s">
        <v>50</v>
      </c>
      <c r="N92" s="128" t="s">
        <v>134</v>
      </c>
      <c r="O92" s="128" t="s">
        <v>314</v>
      </c>
      <c r="P92" s="128" t="s">
        <v>61</v>
      </c>
      <c r="Q92" s="128" t="s">
        <v>22</v>
      </c>
      <c r="R92" s="128" t="s">
        <v>1713</v>
      </c>
      <c r="S92" s="128" t="s">
        <v>1714</v>
      </c>
      <c r="T92" s="128" t="s">
        <v>1715</v>
      </c>
    </row>
    <row r="93" spans="1:20" x14ac:dyDescent="0.25">
      <c r="A93" s="128">
        <v>56</v>
      </c>
      <c r="B93" s="128" t="s">
        <v>837</v>
      </c>
      <c r="C93" s="128">
        <v>1</v>
      </c>
      <c r="D93" s="128" t="s">
        <v>459</v>
      </c>
      <c r="E93" s="128" t="s">
        <v>46</v>
      </c>
      <c r="F93" s="128" t="s">
        <v>19</v>
      </c>
      <c r="G93" s="128" t="s">
        <v>21</v>
      </c>
      <c r="H93" s="128" t="s">
        <v>956</v>
      </c>
      <c r="I93" s="128" t="s">
        <v>1113</v>
      </c>
      <c r="J93" s="128" t="s">
        <v>28</v>
      </c>
      <c r="K93" s="128" t="s">
        <v>48</v>
      </c>
      <c r="L93" s="128" t="s">
        <v>49</v>
      </c>
      <c r="M93" s="128" t="s">
        <v>50</v>
      </c>
      <c r="N93" s="128" t="s">
        <v>134</v>
      </c>
      <c r="O93" s="128" t="s">
        <v>314</v>
      </c>
      <c r="P93" s="128" t="s">
        <v>61</v>
      </c>
      <c r="Q93" s="128" t="s">
        <v>22</v>
      </c>
      <c r="R93" s="128" t="s">
        <v>1716</v>
      </c>
      <c r="S93" s="128" t="s">
        <v>1717</v>
      </c>
      <c r="T93" s="128" t="s">
        <v>1718</v>
      </c>
    </row>
    <row r="94" spans="1:20" x14ac:dyDescent="0.25">
      <c r="A94" s="128">
        <v>113</v>
      </c>
      <c r="B94" s="128" t="s">
        <v>837</v>
      </c>
      <c r="C94" s="128">
        <v>1</v>
      </c>
      <c r="D94" s="128" t="s">
        <v>459</v>
      </c>
      <c r="E94" s="128" t="s">
        <v>46</v>
      </c>
      <c r="F94" s="128" t="s">
        <v>19</v>
      </c>
      <c r="G94" s="128" t="s">
        <v>21</v>
      </c>
      <c r="H94" s="128" t="s">
        <v>1071</v>
      </c>
      <c r="I94" s="128" t="s">
        <v>1113</v>
      </c>
      <c r="J94" s="128" t="s">
        <v>165</v>
      </c>
      <c r="K94" s="128" t="s">
        <v>48</v>
      </c>
      <c r="L94" s="128" t="s">
        <v>49</v>
      </c>
      <c r="M94" s="128" t="s">
        <v>50</v>
      </c>
      <c r="N94" s="128" t="s">
        <v>308</v>
      </c>
      <c r="O94" s="128" t="s">
        <v>309</v>
      </c>
      <c r="P94" s="128" t="s">
        <v>61</v>
      </c>
      <c r="Q94" s="128" t="s">
        <v>22</v>
      </c>
      <c r="R94" s="128" t="s">
        <v>1731</v>
      </c>
      <c r="S94" s="128" t="s">
        <v>1732</v>
      </c>
      <c r="T94" s="128" t="s">
        <v>1733</v>
      </c>
    </row>
    <row r="95" spans="1:20" x14ac:dyDescent="0.25">
      <c r="A95" s="128">
        <v>129</v>
      </c>
      <c r="B95" s="128" t="s">
        <v>837</v>
      </c>
      <c r="C95" s="128">
        <v>1</v>
      </c>
      <c r="D95" s="128" t="s">
        <v>1108</v>
      </c>
      <c r="E95" s="128" t="s">
        <v>46</v>
      </c>
      <c r="F95" s="128" t="s">
        <v>19</v>
      </c>
      <c r="G95" s="128" t="s">
        <v>21</v>
      </c>
      <c r="H95" s="128" t="s">
        <v>1107</v>
      </c>
      <c r="I95" s="128" t="s">
        <v>1113</v>
      </c>
      <c r="J95" s="128" t="s">
        <v>28</v>
      </c>
      <c r="K95" s="128" t="s">
        <v>48</v>
      </c>
      <c r="L95" s="128" t="s">
        <v>49</v>
      </c>
      <c r="M95" s="128" t="s">
        <v>50</v>
      </c>
      <c r="N95" s="128" t="s">
        <v>415</v>
      </c>
      <c r="O95" s="128" t="s">
        <v>416</v>
      </c>
      <c r="P95" s="128" t="s">
        <v>47</v>
      </c>
      <c r="Q95" s="128" t="s">
        <v>22</v>
      </c>
      <c r="R95" s="128" t="s">
        <v>1739</v>
      </c>
      <c r="S95" s="128" t="s">
        <v>1740</v>
      </c>
      <c r="T95" s="128" t="s">
        <v>1741</v>
      </c>
    </row>
    <row r="96" spans="1:20" x14ac:dyDescent="0.25">
      <c r="A96" s="128">
        <v>42</v>
      </c>
      <c r="B96" s="128" t="s">
        <v>837</v>
      </c>
      <c r="C96" s="128">
        <v>1</v>
      </c>
      <c r="D96" s="128" t="s">
        <v>459</v>
      </c>
      <c r="E96" s="128" t="s">
        <v>46</v>
      </c>
      <c r="F96" s="128" t="s">
        <v>19</v>
      </c>
      <c r="G96" s="128" t="s">
        <v>21</v>
      </c>
      <c r="H96" s="128" t="s">
        <v>932</v>
      </c>
      <c r="I96" s="128" t="s">
        <v>1113</v>
      </c>
      <c r="J96" s="128" t="s">
        <v>28</v>
      </c>
      <c r="K96" s="128" t="s">
        <v>48</v>
      </c>
      <c r="L96" s="128" t="s">
        <v>49</v>
      </c>
      <c r="M96" s="128" t="s">
        <v>50</v>
      </c>
      <c r="N96" s="128" t="s">
        <v>333</v>
      </c>
      <c r="O96" s="128" t="s">
        <v>334</v>
      </c>
      <c r="P96" s="128" t="s">
        <v>47</v>
      </c>
      <c r="Q96" s="128" t="s">
        <v>22</v>
      </c>
      <c r="R96" s="128" t="s">
        <v>1742</v>
      </c>
      <c r="S96" s="128" t="s">
        <v>1743</v>
      </c>
      <c r="T96" s="128" t="s">
        <v>1744</v>
      </c>
    </row>
    <row r="97" spans="1:20" x14ac:dyDescent="0.25">
      <c r="A97" s="128">
        <v>94</v>
      </c>
      <c r="B97" s="128" t="s">
        <v>837</v>
      </c>
      <c r="C97" s="128">
        <v>1</v>
      </c>
      <c r="D97" s="128" t="s">
        <v>459</v>
      </c>
      <c r="E97" s="128" t="s">
        <v>46</v>
      </c>
      <c r="F97" s="128" t="s">
        <v>19</v>
      </c>
      <c r="G97" s="128" t="s">
        <v>21</v>
      </c>
      <c r="H97" s="128" t="s">
        <v>1030</v>
      </c>
      <c r="I97" s="128" t="s">
        <v>1113</v>
      </c>
      <c r="J97" s="128" t="s">
        <v>165</v>
      </c>
      <c r="K97" s="128" t="s">
        <v>48</v>
      </c>
      <c r="L97" s="128" t="s">
        <v>49</v>
      </c>
      <c r="M97" s="128" t="s">
        <v>50</v>
      </c>
      <c r="N97" s="128" t="s">
        <v>333</v>
      </c>
      <c r="O97" s="128" t="s">
        <v>334</v>
      </c>
      <c r="P97" s="128" t="s">
        <v>47</v>
      </c>
      <c r="Q97" s="128" t="s">
        <v>22</v>
      </c>
      <c r="R97" s="128" t="s">
        <v>1748</v>
      </c>
      <c r="S97" s="128" t="s">
        <v>1749</v>
      </c>
      <c r="T97" s="128" t="s">
        <v>1750</v>
      </c>
    </row>
    <row r="98" spans="1:20" x14ac:dyDescent="0.25">
      <c r="A98" s="128">
        <v>67</v>
      </c>
      <c r="B98" s="128" t="s">
        <v>837</v>
      </c>
      <c r="C98" s="128">
        <v>1</v>
      </c>
      <c r="D98" s="128" t="s">
        <v>459</v>
      </c>
      <c r="E98" s="128" t="s">
        <v>46</v>
      </c>
      <c r="F98" s="128" t="s">
        <v>19</v>
      </c>
      <c r="G98" s="128" t="s">
        <v>21</v>
      </c>
      <c r="H98" s="128" t="s">
        <v>976</v>
      </c>
      <c r="I98" s="128" t="s">
        <v>1113</v>
      </c>
      <c r="J98" s="128" t="s">
        <v>165</v>
      </c>
      <c r="K98" s="128" t="s">
        <v>48</v>
      </c>
      <c r="L98" s="128" t="s">
        <v>49</v>
      </c>
      <c r="M98" s="128" t="s">
        <v>50</v>
      </c>
      <c r="N98" s="128" t="s">
        <v>333</v>
      </c>
      <c r="O98" s="128" t="s">
        <v>334</v>
      </c>
      <c r="P98" s="128" t="s">
        <v>47</v>
      </c>
      <c r="Q98" s="128" t="s">
        <v>22</v>
      </c>
      <c r="R98" s="128" t="s">
        <v>1751</v>
      </c>
      <c r="S98" s="128" t="s">
        <v>1752</v>
      </c>
      <c r="T98" s="128" t="s">
        <v>1753</v>
      </c>
    </row>
    <row r="99" spans="1:20" x14ac:dyDescent="0.25">
      <c r="A99" s="128">
        <v>109</v>
      </c>
      <c r="B99" s="128" t="s">
        <v>837</v>
      </c>
      <c r="C99" s="128">
        <v>1</v>
      </c>
      <c r="D99" s="128" t="s">
        <v>459</v>
      </c>
      <c r="E99" s="128" t="s">
        <v>46</v>
      </c>
      <c r="F99" s="128" t="s">
        <v>19</v>
      </c>
      <c r="G99" s="128" t="s">
        <v>21</v>
      </c>
      <c r="H99" s="128" t="s">
        <v>1059</v>
      </c>
      <c r="I99" s="128" t="s">
        <v>1113</v>
      </c>
      <c r="J99" s="128" t="s">
        <v>68</v>
      </c>
      <c r="K99" s="128" t="s">
        <v>48</v>
      </c>
      <c r="L99" s="128" t="s">
        <v>49</v>
      </c>
      <c r="M99" s="128" t="s">
        <v>50</v>
      </c>
      <c r="N99" s="128" t="s">
        <v>333</v>
      </c>
      <c r="O99" s="128" t="s">
        <v>334</v>
      </c>
      <c r="P99" s="128" t="s">
        <v>47</v>
      </c>
      <c r="Q99" s="128" t="s">
        <v>22</v>
      </c>
      <c r="R99" s="128" t="s">
        <v>1754</v>
      </c>
      <c r="S99" s="128" t="s">
        <v>1755</v>
      </c>
      <c r="T99" s="128" t="s">
        <v>1756</v>
      </c>
    </row>
    <row r="100" spans="1:20" x14ac:dyDescent="0.25">
      <c r="A100" s="128">
        <v>120</v>
      </c>
      <c r="B100" s="128" t="s">
        <v>837</v>
      </c>
      <c r="C100" s="128">
        <v>1</v>
      </c>
      <c r="D100" s="128" t="s">
        <v>459</v>
      </c>
      <c r="E100" s="128" t="s">
        <v>46</v>
      </c>
      <c r="F100" s="128" t="s">
        <v>37</v>
      </c>
      <c r="G100" s="128" t="s">
        <v>21</v>
      </c>
      <c r="H100" s="128" t="s">
        <v>1085</v>
      </c>
      <c r="I100" s="128" t="s">
        <v>1113</v>
      </c>
      <c r="J100" s="128" t="s">
        <v>467</v>
      </c>
      <c r="K100" s="128" t="s">
        <v>48</v>
      </c>
      <c r="L100" s="128" t="s">
        <v>49</v>
      </c>
      <c r="M100" s="128" t="s">
        <v>50</v>
      </c>
      <c r="N100" s="128" t="s">
        <v>261</v>
      </c>
      <c r="O100" s="128" t="s">
        <v>262</v>
      </c>
      <c r="P100" s="128" t="s">
        <v>20</v>
      </c>
      <c r="Q100" s="128" t="s">
        <v>22</v>
      </c>
      <c r="R100" s="128" t="s">
        <v>1448</v>
      </c>
      <c r="S100" s="128" t="s">
        <v>1449</v>
      </c>
      <c r="T100" s="128" t="s">
        <v>1450</v>
      </c>
    </row>
    <row r="101" spans="1:20" x14ac:dyDescent="0.25">
      <c r="A101" s="128">
        <v>7</v>
      </c>
      <c r="B101" s="128" t="s">
        <v>837</v>
      </c>
      <c r="C101" s="128">
        <v>1</v>
      </c>
      <c r="D101" s="128" t="s">
        <v>459</v>
      </c>
      <c r="E101" s="128" t="s">
        <v>46</v>
      </c>
      <c r="F101" s="128" t="s">
        <v>37</v>
      </c>
      <c r="G101" s="128" t="s">
        <v>21</v>
      </c>
      <c r="H101" s="128" t="s">
        <v>871</v>
      </c>
      <c r="I101" s="128" t="s">
        <v>1113</v>
      </c>
      <c r="J101" s="128" t="s">
        <v>472</v>
      </c>
      <c r="K101" s="128" t="s">
        <v>48</v>
      </c>
      <c r="L101" s="128" t="s">
        <v>49</v>
      </c>
      <c r="M101" s="128" t="s">
        <v>50</v>
      </c>
      <c r="N101" s="128" t="s">
        <v>261</v>
      </c>
      <c r="O101" s="128" t="s">
        <v>262</v>
      </c>
      <c r="P101" s="128" t="s">
        <v>20</v>
      </c>
      <c r="Q101" s="128" t="s">
        <v>22</v>
      </c>
      <c r="R101" s="128" t="s">
        <v>1454</v>
      </c>
      <c r="S101" s="128" t="s">
        <v>1455</v>
      </c>
      <c r="T101" s="128" t="s">
        <v>1456</v>
      </c>
    </row>
    <row r="102" spans="1:20" x14ac:dyDescent="0.25">
      <c r="A102" s="128">
        <v>119</v>
      </c>
      <c r="B102" s="128" t="s">
        <v>837</v>
      </c>
      <c r="C102" s="128">
        <v>1</v>
      </c>
      <c r="D102" s="128" t="s">
        <v>459</v>
      </c>
      <c r="E102" s="128" t="s">
        <v>46</v>
      </c>
      <c r="F102" s="128" t="s">
        <v>37</v>
      </c>
      <c r="G102" s="128" t="s">
        <v>21</v>
      </c>
      <c r="H102" s="128" t="s">
        <v>1084</v>
      </c>
      <c r="I102" s="128" t="s">
        <v>1113</v>
      </c>
      <c r="J102" s="128" t="s">
        <v>841</v>
      </c>
      <c r="K102" s="128" t="s">
        <v>48</v>
      </c>
      <c r="L102" s="128" t="s">
        <v>49</v>
      </c>
      <c r="M102" s="128" t="s">
        <v>50</v>
      </c>
      <c r="N102" s="128" t="s">
        <v>261</v>
      </c>
      <c r="O102" s="128" t="s">
        <v>262</v>
      </c>
      <c r="P102" s="128" t="s">
        <v>20</v>
      </c>
      <c r="Q102" s="128" t="s">
        <v>22</v>
      </c>
      <c r="R102" s="128" t="s">
        <v>1457</v>
      </c>
      <c r="S102" s="128" t="s">
        <v>1458</v>
      </c>
      <c r="T102" s="128" t="s">
        <v>1459</v>
      </c>
    </row>
    <row r="103" spans="1:20" x14ac:dyDescent="0.25">
      <c r="A103" s="128">
        <v>62</v>
      </c>
      <c r="B103" s="128" t="s">
        <v>837</v>
      </c>
      <c r="C103" s="128">
        <v>1</v>
      </c>
      <c r="D103" s="128" t="s">
        <v>459</v>
      </c>
      <c r="E103" s="128" t="s">
        <v>46</v>
      </c>
      <c r="F103" s="128" t="s">
        <v>37</v>
      </c>
      <c r="G103" s="128" t="s">
        <v>21</v>
      </c>
      <c r="H103" s="128" t="s">
        <v>967</v>
      </c>
      <c r="I103" s="128" t="s">
        <v>1113</v>
      </c>
      <c r="J103" s="128" t="s">
        <v>841</v>
      </c>
      <c r="K103" s="128" t="s">
        <v>48</v>
      </c>
      <c r="L103" s="128" t="s">
        <v>49</v>
      </c>
      <c r="M103" s="128" t="s">
        <v>50</v>
      </c>
      <c r="N103" s="128" t="s">
        <v>261</v>
      </c>
      <c r="O103" s="128" t="s">
        <v>262</v>
      </c>
      <c r="P103" s="128" t="s">
        <v>20</v>
      </c>
      <c r="Q103" s="128" t="s">
        <v>22</v>
      </c>
      <c r="R103" s="128" t="s">
        <v>1460</v>
      </c>
      <c r="S103" s="128" t="s">
        <v>1461</v>
      </c>
      <c r="T103" s="128" t="s">
        <v>1462</v>
      </c>
    </row>
    <row r="104" spans="1:20" x14ac:dyDescent="0.25">
      <c r="A104" s="128">
        <v>40</v>
      </c>
      <c r="B104" s="128" t="s">
        <v>837</v>
      </c>
      <c r="C104" s="128">
        <v>1</v>
      </c>
      <c r="D104" s="128" t="s">
        <v>930</v>
      </c>
      <c r="E104" s="128" t="s">
        <v>46</v>
      </c>
      <c r="F104" s="128" t="s">
        <v>37</v>
      </c>
      <c r="G104" s="128" t="s">
        <v>21</v>
      </c>
      <c r="H104" s="128" t="s">
        <v>929</v>
      </c>
      <c r="I104" s="128" t="s">
        <v>1113</v>
      </c>
      <c r="J104" s="128" t="s">
        <v>139</v>
      </c>
      <c r="K104" s="128" t="s">
        <v>48</v>
      </c>
      <c r="L104" s="128" t="s">
        <v>49</v>
      </c>
      <c r="M104" s="128" t="s">
        <v>50</v>
      </c>
      <c r="N104" s="128" t="s">
        <v>261</v>
      </c>
      <c r="O104" s="128" t="s">
        <v>262</v>
      </c>
      <c r="P104" s="128" t="s">
        <v>20</v>
      </c>
      <c r="Q104" s="128" t="s">
        <v>22</v>
      </c>
      <c r="R104" s="128" t="s">
        <v>1463</v>
      </c>
      <c r="S104" s="128" t="s">
        <v>1464</v>
      </c>
      <c r="T104" s="128" t="s">
        <v>1465</v>
      </c>
    </row>
    <row r="105" spans="1:20" x14ac:dyDescent="0.25">
      <c r="A105" s="128">
        <v>58</v>
      </c>
      <c r="B105" s="128" t="s">
        <v>837</v>
      </c>
      <c r="C105" s="128">
        <v>1</v>
      </c>
      <c r="D105" s="128" t="s">
        <v>459</v>
      </c>
      <c r="E105" s="128" t="s">
        <v>46</v>
      </c>
      <c r="F105" s="128" t="s">
        <v>37</v>
      </c>
      <c r="G105" s="128" t="s">
        <v>21</v>
      </c>
      <c r="H105" s="128" t="s">
        <v>958</v>
      </c>
      <c r="I105" s="128" t="s">
        <v>1113</v>
      </c>
      <c r="J105" s="128" t="s">
        <v>85</v>
      </c>
      <c r="K105" s="128" t="s">
        <v>48</v>
      </c>
      <c r="L105" s="128" t="s">
        <v>49</v>
      </c>
      <c r="M105" s="128" t="s">
        <v>50</v>
      </c>
      <c r="N105" s="128" t="s">
        <v>261</v>
      </c>
      <c r="O105" s="128" t="s">
        <v>262</v>
      </c>
      <c r="P105" s="128" t="s">
        <v>20</v>
      </c>
      <c r="Q105" s="128" t="s">
        <v>22</v>
      </c>
      <c r="R105" s="128" t="s">
        <v>1466</v>
      </c>
      <c r="S105" s="128" t="s">
        <v>1467</v>
      </c>
      <c r="T105" s="128" t="s">
        <v>1468</v>
      </c>
    </row>
    <row r="106" spans="1:20" x14ac:dyDescent="0.25">
      <c r="A106" s="128">
        <v>29</v>
      </c>
      <c r="B106" s="128" t="s">
        <v>837</v>
      </c>
      <c r="C106" s="128">
        <v>1</v>
      </c>
      <c r="D106" s="128" t="s">
        <v>911</v>
      </c>
      <c r="E106" s="128" t="s">
        <v>46</v>
      </c>
      <c r="F106" s="128" t="s">
        <v>37</v>
      </c>
      <c r="G106" s="128" t="s">
        <v>21</v>
      </c>
      <c r="H106" s="128" t="s">
        <v>910</v>
      </c>
      <c r="I106" s="128" t="s">
        <v>1113</v>
      </c>
      <c r="J106" s="128" t="s">
        <v>83</v>
      </c>
      <c r="K106" s="128" t="s">
        <v>48</v>
      </c>
      <c r="L106" s="128" t="s">
        <v>49</v>
      </c>
      <c r="M106" s="128" t="s">
        <v>50</v>
      </c>
      <c r="N106" s="128" t="s">
        <v>261</v>
      </c>
      <c r="O106" s="128" t="s">
        <v>262</v>
      </c>
      <c r="P106" s="128" t="s">
        <v>20</v>
      </c>
      <c r="Q106" s="128" t="s">
        <v>22</v>
      </c>
      <c r="R106" s="128" t="s">
        <v>1469</v>
      </c>
      <c r="S106" s="128" t="s">
        <v>1470</v>
      </c>
      <c r="T106" s="128" t="s">
        <v>1471</v>
      </c>
    </row>
    <row r="107" spans="1:20" x14ac:dyDescent="0.25">
      <c r="A107" s="128">
        <v>20</v>
      </c>
      <c r="B107" s="128" t="s">
        <v>837</v>
      </c>
      <c r="C107" s="128">
        <v>1</v>
      </c>
      <c r="D107" s="128" t="s">
        <v>459</v>
      </c>
      <c r="E107" s="128" t="s">
        <v>46</v>
      </c>
      <c r="F107" s="128" t="s">
        <v>37</v>
      </c>
      <c r="G107" s="128" t="s">
        <v>21</v>
      </c>
      <c r="H107" s="128" t="s">
        <v>891</v>
      </c>
      <c r="I107" s="128" t="s">
        <v>1113</v>
      </c>
      <c r="J107" s="128" t="s">
        <v>841</v>
      </c>
      <c r="K107" s="128" t="s">
        <v>48</v>
      </c>
      <c r="L107" s="128" t="s">
        <v>49</v>
      </c>
      <c r="M107" s="128" t="s">
        <v>50</v>
      </c>
      <c r="N107" s="128" t="s">
        <v>261</v>
      </c>
      <c r="O107" s="128" t="s">
        <v>262</v>
      </c>
      <c r="P107" s="128" t="s">
        <v>20</v>
      </c>
      <c r="Q107" s="128" t="s">
        <v>22</v>
      </c>
      <c r="R107" s="128" t="s">
        <v>1472</v>
      </c>
      <c r="S107" s="128" t="s">
        <v>1473</v>
      </c>
      <c r="T107" s="128" t="s">
        <v>1474</v>
      </c>
    </row>
    <row r="108" spans="1:20" x14ac:dyDescent="0.25">
      <c r="A108" s="128">
        <v>12</v>
      </c>
      <c r="B108" s="128" t="s">
        <v>837</v>
      </c>
      <c r="C108" s="128">
        <v>1</v>
      </c>
      <c r="D108" s="128" t="s">
        <v>459</v>
      </c>
      <c r="E108" s="128" t="s">
        <v>46</v>
      </c>
      <c r="F108" s="128" t="s">
        <v>37</v>
      </c>
      <c r="G108" s="128" t="s">
        <v>21</v>
      </c>
      <c r="H108" s="128" t="s">
        <v>877</v>
      </c>
      <c r="I108" s="128" t="s">
        <v>1113</v>
      </c>
      <c r="J108" s="128" t="s">
        <v>36</v>
      </c>
      <c r="K108" s="128" t="s">
        <v>48</v>
      </c>
      <c r="L108" s="128" t="s">
        <v>49</v>
      </c>
      <c r="M108" s="128" t="s">
        <v>50</v>
      </c>
      <c r="N108" s="128" t="s">
        <v>261</v>
      </c>
      <c r="O108" s="128" t="s">
        <v>262</v>
      </c>
      <c r="P108" s="128" t="s">
        <v>20</v>
      </c>
      <c r="Q108" s="128" t="s">
        <v>22</v>
      </c>
      <c r="R108" s="128" t="s">
        <v>1475</v>
      </c>
      <c r="S108" s="128" t="s">
        <v>1476</v>
      </c>
      <c r="T108" s="128" t="s">
        <v>1477</v>
      </c>
    </row>
    <row r="109" spans="1:20" x14ac:dyDescent="0.25">
      <c r="A109" s="128">
        <v>35</v>
      </c>
      <c r="B109" s="128" t="s">
        <v>837</v>
      </c>
      <c r="C109" s="128">
        <v>1</v>
      </c>
      <c r="D109" s="128" t="s">
        <v>459</v>
      </c>
      <c r="E109" s="128" t="s">
        <v>46</v>
      </c>
      <c r="F109" s="128" t="s">
        <v>37</v>
      </c>
      <c r="G109" s="128" t="s">
        <v>21</v>
      </c>
      <c r="H109" s="128" t="s">
        <v>921</v>
      </c>
      <c r="I109" s="128" t="s">
        <v>1113</v>
      </c>
      <c r="J109" s="128" t="s">
        <v>85</v>
      </c>
      <c r="K109" s="128" t="s">
        <v>48</v>
      </c>
      <c r="L109" s="128" t="s">
        <v>49</v>
      </c>
      <c r="M109" s="128" t="s">
        <v>50</v>
      </c>
      <c r="N109" s="128" t="s">
        <v>261</v>
      </c>
      <c r="O109" s="128" t="s">
        <v>262</v>
      </c>
      <c r="P109" s="128" t="s">
        <v>20</v>
      </c>
      <c r="Q109" s="128" t="s">
        <v>22</v>
      </c>
      <c r="R109" s="128" t="s">
        <v>1478</v>
      </c>
      <c r="S109" s="128" t="s">
        <v>1479</v>
      </c>
      <c r="T109" s="128" t="s">
        <v>1480</v>
      </c>
    </row>
    <row r="110" spans="1:20" x14ac:dyDescent="0.25">
      <c r="A110" s="128">
        <v>64</v>
      </c>
      <c r="B110" s="128" t="s">
        <v>837</v>
      </c>
      <c r="C110" s="128">
        <v>1</v>
      </c>
      <c r="D110" s="128" t="s">
        <v>459</v>
      </c>
      <c r="E110" s="128" t="s">
        <v>46</v>
      </c>
      <c r="F110" s="128" t="s">
        <v>37</v>
      </c>
      <c r="G110" s="128" t="s">
        <v>21</v>
      </c>
      <c r="H110" s="128" t="s">
        <v>970</v>
      </c>
      <c r="I110" s="128" t="s">
        <v>1113</v>
      </c>
      <c r="J110" s="128" t="s">
        <v>841</v>
      </c>
      <c r="K110" s="128" t="s">
        <v>48</v>
      </c>
      <c r="L110" s="128" t="s">
        <v>49</v>
      </c>
      <c r="M110" s="128" t="s">
        <v>50</v>
      </c>
      <c r="N110" s="128" t="s">
        <v>261</v>
      </c>
      <c r="O110" s="128" t="s">
        <v>262</v>
      </c>
      <c r="P110" s="128" t="s">
        <v>20</v>
      </c>
      <c r="Q110" s="128" t="s">
        <v>22</v>
      </c>
      <c r="R110" s="128" t="s">
        <v>1481</v>
      </c>
      <c r="S110" s="128" t="s">
        <v>1482</v>
      </c>
      <c r="T110" s="128" t="s">
        <v>1483</v>
      </c>
    </row>
    <row r="111" spans="1:20" x14ac:dyDescent="0.25">
      <c r="A111" s="128">
        <v>14</v>
      </c>
      <c r="B111" s="128" t="s">
        <v>837</v>
      </c>
      <c r="C111" s="128">
        <v>1</v>
      </c>
      <c r="D111" s="128" t="s">
        <v>459</v>
      </c>
      <c r="E111" s="128" t="s">
        <v>46</v>
      </c>
      <c r="F111" s="128" t="s">
        <v>37</v>
      </c>
      <c r="G111" s="128" t="s">
        <v>21</v>
      </c>
      <c r="H111" s="128" t="s">
        <v>880</v>
      </c>
      <c r="I111" s="128" t="s">
        <v>1113</v>
      </c>
      <c r="J111" s="128" t="s">
        <v>36</v>
      </c>
      <c r="K111" s="128" t="s">
        <v>48</v>
      </c>
      <c r="L111" s="128" t="s">
        <v>49</v>
      </c>
      <c r="M111" s="128" t="s">
        <v>50</v>
      </c>
      <c r="N111" s="128" t="s">
        <v>261</v>
      </c>
      <c r="O111" s="128" t="s">
        <v>262</v>
      </c>
      <c r="P111" s="128" t="s">
        <v>20</v>
      </c>
      <c r="Q111" s="128" t="s">
        <v>22</v>
      </c>
      <c r="R111" s="128" t="s">
        <v>1484</v>
      </c>
      <c r="S111" s="128" t="s">
        <v>1485</v>
      </c>
      <c r="T111" s="128" t="s">
        <v>1486</v>
      </c>
    </row>
    <row r="112" spans="1:20" x14ac:dyDescent="0.25">
      <c r="A112" s="128">
        <v>5</v>
      </c>
      <c r="B112" s="128" t="s">
        <v>837</v>
      </c>
      <c r="C112" s="128">
        <v>1</v>
      </c>
      <c r="D112" s="128" t="s">
        <v>459</v>
      </c>
      <c r="E112" s="128" t="s">
        <v>46</v>
      </c>
      <c r="F112" s="128" t="s">
        <v>37</v>
      </c>
      <c r="G112" s="128" t="s">
        <v>21</v>
      </c>
      <c r="H112" s="128" t="s">
        <v>868</v>
      </c>
      <c r="I112" s="128" t="s">
        <v>1113</v>
      </c>
      <c r="J112" s="128" t="s">
        <v>841</v>
      </c>
      <c r="K112" s="128" t="s">
        <v>48</v>
      </c>
      <c r="L112" s="128" t="s">
        <v>49</v>
      </c>
      <c r="M112" s="128" t="s">
        <v>50</v>
      </c>
      <c r="N112" s="128" t="s">
        <v>261</v>
      </c>
      <c r="O112" s="128" t="s">
        <v>262</v>
      </c>
      <c r="P112" s="128" t="s">
        <v>20</v>
      </c>
      <c r="Q112" s="128" t="s">
        <v>22</v>
      </c>
      <c r="R112" s="128" t="s">
        <v>1487</v>
      </c>
      <c r="S112" s="128" t="s">
        <v>1488</v>
      </c>
      <c r="T112" s="128" t="s">
        <v>1489</v>
      </c>
    </row>
    <row r="113" spans="1:20" x14ac:dyDescent="0.25">
      <c r="A113" s="128">
        <v>54</v>
      </c>
      <c r="B113" s="128" t="s">
        <v>837</v>
      </c>
      <c r="C113" s="128">
        <v>1</v>
      </c>
      <c r="D113" s="128" t="s">
        <v>459</v>
      </c>
      <c r="E113" s="128" t="s">
        <v>46</v>
      </c>
      <c r="F113" s="128" t="s">
        <v>37</v>
      </c>
      <c r="G113" s="128" t="s">
        <v>21</v>
      </c>
      <c r="H113" s="128" t="s">
        <v>954</v>
      </c>
      <c r="I113" s="128" t="s">
        <v>1113</v>
      </c>
      <c r="J113" s="128" t="s">
        <v>83</v>
      </c>
      <c r="K113" s="128" t="s">
        <v>48</v>
      </c>
      <c r="L113" s="128" t="s">
        <v>49</v>
      </c>
      <c r="M113" s="128" t="s">
        <v>50</v>
      </c>
      <c r="N113" s="128" t="s">
        <v>261</v>
      </c>
      <c r="O113" s="128" t="s">
        <v>262</v>
      </c>
      <c r="P113" s="128" t="s">
        <v>20</v>
      </c>
      <c r="Q113" s="128" t="s">
        <v>22</v>
      </c>
      <c r="R113" s="128" t="s">
        <v>1493</v>
      </c>
      <c r="S113" s="128" t="s">
        <v>1494</v>
      </c>
      <c r="T113" s="128" t="s">
        <v>1495</v>
      </c>
    </row>
    <row r="114" spans="1:20" x14ac:dyDescent="0.25">
      <c r="A114" s="128">
        <v>37</v>
      </c>
      <c r="B114" s="128" t="s">
        <v>837</v>
      </c>
      <c r="C114" s="128">
        <v>1</v>
      </c>
      <c r="D114" s="128" t="s">
        <v>459</v>
      </c>
      <c r="E114" s="128" t="s">
        <v>46</v>
      </c>
      <c r="F114" s="128" t="s">
        <v>37</v>
      </c>
      <c r="G114" s="128" t="s">
        <v>21</v>
      </c>
      <c r="H114" s="128" t="s">
        <v>923</v>
      </c>
      <c r="I114" s="128" t="s">
        <v>1113</v>
      </c>
      <c r="J114" s="128" t="s">
        <v>151</v>
      </c>
      <c r="K114" s="128" t="s">
        <v>48</v>
      </c>
      <c r="L114" s="128" t="s">
        <v>49</v>
      </c>
      <c r="M114" s="128" t="s">
        <v>50</v>
      </c>
      <c r="N114" s="128" t="s">
        <v>63</v>
      </c>
      <c r="O114" s="128" t="s">
        <v>272</v>
      </c>
      <c r="P114" s="128" t="s">
        <v>20</v>
      </c>
      <c r="Q114" s="128" t="s">
        <v>22</v>
      </c>
      <c r="R114" s="128" t="s">
        <v>1521</v>
      </c>
      <c r="S114" s="128" t="s">
        <v>1522</v>
      </c>
      <c r="T114" s="128" t="s">
        <v>1523</v>
      </c>
    </row>
    <row r="115" spans="1:20" x14ac:dyDescent="0.25">
      <c r="A115" s="128">
        <v>27</v>
      </c>
      <c r="B115" s="128" t="s">
        <v>837</v>
      </c>
      <c r="C115" s="128">
        <v>1</v>
      </c>
      <c r="D115" s="128" t="s">
        <v>459</v>
      </c>
      <c r="E115" s="128" t="s">
        <v>46</v>
      </c>
      <c r="F115" s="128" t="s">
        <v>37</v>
      </c>
      <c r="G115" s="128" t="s">
        <v>21</v>
      </c>
      <c r="H115" s="128" t="s">
        <v>904</v>
      </c>
      <c r="I115" s="128" t="s">
        <v>1113</v>
      </c>
      <c r="J115" s="128" t="s">
        <v>85</v>
      </c>
      <c r="K115" s="128" t="s">
        <v>48</v>
      </c>
      <c r="L115" s="128" t="s">
        <v>49</v>
      </c>
      <c r="M115" s="128" t="s">
        <v>50</v>
      </c>
      <c r="N115" s="128" t="s">
        <v>63</v>
      </c>
      <c r="O115" s="128" t="s">
        <v>272</v>
      </c>
      <c r="P115" s="128" t="s">
        <v>20</v>
      </c>
      <c r="Q115" s="128" t="s">
        <v>22</v>
      </c>
      <c r="R115" s="128" t="s">
        <v>1524</v>
      </c>
      <c r="S115" s="128" t="s">
        <v>1525</v>
      </c>
      <c r="T115" s="128" t="s">
        <v>1526</v>
      </c>
    </row>
    <row r="116" spans="1:20" x14ac:dyDescent="0.25">
      <c r="A116" s="128">
        <v>82</v>
      </c>
      <c r="B116" s="128" t="s">
        <v>837</v>
      </c>
      <c r="C116" s="128">
        <v>1</v>
      </c>
      <c r="D116" s="128" t="s">
        <v>459</v>
      </c>
      <c r="E116" s="128" t="s">
        <v>46</v>
      </c>
      <c r="F116" s="128" t="s">
        <v>37</v>
      </c>
      <c r="G116" s="128" t="s">
        <v>21</v>
      </c>
      <c r="H116" s="128" t="s">
        <v>1001</v>
      </c>
      <c r="I116" s="128" t="s">
        <v>1113</v>
      </c>
      <c r="J116" s="128" t="s">
        <v>152</v>
      </c>
      <c r="K116" s="128" t="s">
        <v>48</v>
      </c>
      <c r="L116" s="128" t="s">
        <v>49</v>
      </c>
      <c r="M116" s="128" t="s">
        <v>50</v>
      </c>
      <c r="N116" s="128" t="s">
        <v>63</v>
      </c>
      <c r="O116" s="128" t="s">
        <v>272</v>
      </c>
      <c r="P116" s="128" t="s">
        <v>20</v>
      </c>
      <c r="Q116" s="128" t="s">
        <v>22</v>
      </c>
      <c r="R116" s="128" t="s">
        <v>1527</v>
      </c>
      <c r="S116" s="128" t="s">
        <v>1528</v>
      </c>
      <c r="T116" s="128" t="s">
        <v>1529</v>
      </c>
    </row>
    <row r="117" spans="1:20" x14ac:dyDescent="0.25">
      <c r="A117" s="128">
        <v>55</v>
      </c>
      <c r="B117" s="128" t="s">
        <v>837</v>
      </c>
      <c r="C117" s="128">
        <v>1</v>
      </c>
      <c r="D117" s="128" t="s">
        <v>459</v>
      </c>
      <c r="E117" s="128" t="s">
        <v>46</v>
      </c>
      <c r="F117" s="128" t="s">
        <v>37</v>
      </c>
      <c r="G117" s="128" t="s">
        <v>21</v>
      </c>
      <c r="H117" s="128" t="s">
        <v>955</v>
      </c>
      <c r="I117" s="128" t="s">
        <v>1113</v>
      </c>
      <c r="J117" s="128" t="s">
        <v>89</v>
      </c>
      <c r="K117" s="128" t="s">
        <v>48</v>
      </c>
      <c r="L117" s="128" t="s">
        <v>49</v>
      </c>
      <c r="M117" s="128" t="s">
        <v>50</v>
      </c>
      <c r="N117" s="128" t="s">
        <v>63</v>
      </c>
      <c r="O117" s="128" t="s">
        <v>272</v>
      </c>
      <c r="P117" s="128" t="s">
        <v>20</v>
      </c>
      <c r="Q117" s="128" t="s">
        <v>22</v>
      </c>
      <c r="R117" s="128" t="s">
        <v>1530</v>
      </c>
      <c r="S117" s="128" t="s">
        <v>1531</v>
      </c>
      <c r="T117" s="128" t="s">
        <v>1532</v>
      </c>
    </row>
    <row r="118" spans="1:20" x14ac:dyDescent="0.25">
      <c r="A118" s="128">
        <v>73</v>
      </c>
      <c r="B118" s="128" t="s">
        <v>837</v>
      </c>
      <c r="C118" s="128">
        <v>1</v>
      </c>
      <c r="D118" s="128" t="s">
        <v>459</v>
      </c>
      <c r="E118" s="128" t="s">
        <v>46</v>
      </c>
      <c r="F118" s="128" t="s">
        <v>37</v>
      </c>
      <c r="G118" s="128" t="s">
        <v>21</v>
      </c>
      <c r="H118" s="128" t="s">
        <v>986</v>
      </c>
      <c r="I118" s="128" t="s">
        <v>1113</v>
      </c>
      <c r="J118" s="128" t="s">
        <v>110</v>
      </c>
      <c r="K118" s="128" t="s">
        <v>48</v>
      </c>
      <c r="L118" s="128" t="s">
        <v>49</v>
      </c>
      <c r="M118" s="128" t="s">
        <v>50</v>
      </c>
      <c r="N118" s="128" t="s">
        <v>63</v>
      </c>
      <c r="O118" s="128" t="s">
        <v>272</v>
      </c>
      <c r="P118" s="128" t="s">
        <v>20</v>
      </c>
      <c r="Q118" s="128" t="s">
        <v>22</v>
      </c>
      <c r="R118" s="128" t="s">
        <v>1533</v>
      </c>
      <c r="S118" s="128" t="s">
        <v>1534</v>
      </c>
      <c r="T118" s="128" t="s">
        <v>1535</v>
      </c>
    </row>
    <row r="119" spans="1:20" x14ac:dyDescent="0.25">
      <c r="A119" s="128">
        <v>79</v>
      </c>
      <c r="B119" s="128" t="s">
        <v>837</v>
      </c>
      <c r="C119" s="128">
        <v>1</v>
      </c>
      <c r="D119" s="128" t="s">
        <v>459</v>
      </c>
      <c r="E119" s="128" t="s">
        <v>46</v>
      </c>
      <c r="F119" s="128" t="s">
        <v>37</v>
      </c>
      <c r="G119" s="128" t="s">
        <v>21</v>
      </c>
      <c r="H119" s="128" t="s">
        <v>997</v>
      </c>
      <c r="I119" s="128" t="s">
        <v>1113</v>
      </c>
      <c r="J119" s="128" t="s">
        <v>110</v>
      </c>
      <c r="K119" s="128" t="s">
        <v>48</v>
      </c>
      <c r="L119" s="128" t="s">
        <v>49</v>
      </c>
      <c r="M119" s="128" t="s">
        <v>50</v>
      </c>
      <c r="N119" s="128" t="s">
        <v>63</v>
      </c>
      <c r="O119" s="128" t="s">
        <v>272</v>
      </c>
      <c r="P119" s="128" t="s">
        <v>20</v>
      </c>
      <c r="Q119" s="128" t="s">
        <v>22</v>
      </c>
      <c r="R119" s="128" t="s">
        <v>1536</v>
      </c>
      <c r="S119" s="128" t="s">
        <v>1537</v>
      </c>
      <c r="T119" s="128" t="s">
        <v>1538</v>
      </c>
    </row>
    <row r="120" spans="1:20" x14ac:dyDescent="0.25">
      <c r="A120" s="128">
        <v>59</v>
      </c>
      <c r="B120" s="128" t="s">
        <v>837</v>
      </c>
      <c r="C120" s="128">
        <v>2</v>
      </c>
      <c r="D120" s="128" t="s">
        <v>459</v>
      </c>
      <c r="E120" s="128" t="s">
        <v>46</v>
      </c>
      <c r="F120" s="128" t="s">
        <v>19</v>
      </c>
      <c r="G120" s="128" t="s">
        <v>21</v>
      </c>
      <c r="H120" s="128" t="s">
        <v>960</v>
      </c>
      <c r="I120" s="128" t="s">
        <v>1113</v>
      </c>
      <c r="J120" s="128" t="s">
        <v>841</v>
      </c>
      <c r="K120" s="128" t="s">
        <v>48</v>
      </c>
      <c r="L120" s="128" t="s">
        <v>49</v>
      </c>
      <c r="M120" s="128" t="s">
        <v>50</v>
      </c>
      <c r="N120" s="128" t="s">
        <v>265</v>
      </c>
      <c r="O120" s="128" t="s">
        <v>266</v>
      </c>
      <c r="P120" s="128" t="s">
        <v>20</v>
      </c>
      <c r="Q120" s="128" t="s">
        <v>22</v>
      </c>
      <c r="R120" s="128" t="s">
        <v>1518</v>
      </c>
      <c r="S120" s="128" t="s">
        <v>1519</v>
      </c>
      <c r="T120" s="128" t="s">
        <v>1520</v>
      </c>
    </row>
    <row r="121" spans="1:20" x14ac:dyDescent="0.25">
      <c r="A121" s="128">
        <v>49</v>
      </c>
      <c r="B121" s="128" t="s">
        <v>837</v>
      </c>
      <c r="C121" s="128">
        <v>1</v>
      </c>
      <c r="D121" s="128" t="s">
        <v>459</v>
      </c>
      <c r="E121" s="128" t="s">
        <v>46</v>
      </c>
      <c r="F121" s="128" t="s">
        <v>37</v>
      </c>
      <c r="G121" s="128" t="s">
        <v>21</v>
      </c>
      <c r="H121" s="128" t="s">
        <v>944</v>
      </c>
      <c r="I121" s="128" t="s">
        <v>1113</v>
      </c>
      <c r="J121" s="128" t="s">
        <v>65</v>
      </c>
      <c r="K121" s="128" t="s">
        <v>48</v>
      </c>
      <c r="L121" s="128" t="s">
        <v>49</v>
      </c>
      <c r="M121" s="128" t="s">
        <v>50</v>
      </c>
      <c r="N121" s="128" t="s">
        <v>63</v>
      </c>
      <c r="O121" s="128" t="s">
        <v>272</v>
      </c>
      <c r="P121" s="128" t="s">
        <v>20</v>
      </c>
      <c r="Q121" s="128" t="s">
        <v>22</v>
      </c>
      <c r="R121" s="128" t="s">
        <v>1542</v>
      </c>
      <c r="S121" s="128" t="s">
        <v>1543</v>
      </c>
      <c r="T121" s="128" t="s">
        <v>1544</v>
      </c>
    </row>
    <row r="122" spans="1:20" x14ac:dyDescent="0.25">
      <c r="A122" s="128">
        <v>31</v>
      </c>
      <c r="B122" s="128" t="s">
        <v>837</v>
      </c>
      <c r="C122" s="128">
        <v>1</v>
      </c>
      <c r="D122" s="128" t="s">
        <v>459</v>
      </c>
      <c r="E122" s="128" t="s">
        <v>46</v>
      </c>
      <c r="F122" s="128" t="s">
        <v>37</v>
      </c>
      <c r="G122" s="128" t="s">
        <v>21</v>
      </c>
      <c r="H122" s="128" t="s">
        <v>915</v>
      </c>
      <c r="I122" s="128" t="s">
        <v>1113</v>
      </c>
      <c r="J122" s="128" t="s">
        <v>110</v>
      </c>
      <c r="K122" s="128" t="s">
        <v>48</v>
      </c>
      <c r="L122" s="128" t="s">
        <v>49</v>
      </c>
      <c r="M122" s="128" t="s">
        <v>50</v>
      </c>
      <c r="N122" s="128" t="s">
        <v>63</v>
      </c>
      <c r="O122" s="128" t="s">
        <v>272</v>
      </c>
      <c r="P122" s="128" t="s">
        <v>20</v>
      </c>
      <c r="Q122" s="128" t="s">
        <v>22</v>
      </c>
      <c r="R122" s="128" t="s">
        <v>1545</v>
      </c>
      <c r="S122" s="128" t="s">
        <v>1546</v>
      </c>
      <c r="T122" s="128" t="s">
        <v>1547</v>
      </c>
    </row>
    <row r="123" spans="1:20" x14ac:dyDescent="0.25">
      <c r="A123" s="128">
        <v>9</v>
      </c>
      <c r="B123" s="128" t="s">
        <v>837</v>
      </c>
      <c r="C123" s="128">
        <v>1</v>
      </c>
      <c r="D123" s="128" t="s">
        <v>459</v>
      </c>
      <c r="E123" s="128" t="s">
        <v>46</v>
      </c>
      <c r="F123" s="128" t="s">
        <v>37</v>
      </c>
      <c r="G123" s="128" t="s">
        <v>21</v>
      </c>
      <c r="H123" s="128" t="s">
        <v>874</v>
      </c>
      <c r="I123" s="128" t="s">
        <v>1113</v>
      </c>
      <c r="J123" s="128" t="s">
        <v>36</v>
      </c>
      <c r="K123" s="128" t="s">
        <v>48</v>
      </c>
      <c r="L123" s="128" t="s">
        <v>49</v>
      </c>
      <c r="M123" s="128" t="s">
        <v>50</v>
      </c>
      <c r="N123" s="128" t="s">
        <v>63</v>
      </c>
      <c r="O123" s="128" t="s">
        <v>272</v>
      </c>
      <c r="P123" s="128" t="s">
        <v>20</v>
      </c>
      <c r="Q123" s="128" t="s">
        <v>22</v>
      </c>
      <c r="R123" s="128" t="s">
        <v>1548</v>
      </c>
      <c r="S123" s="128" t="s">
        <v>1549</v>
      </c>
      <c r="T123" s="128" t="s">
        <v>1550</v>
      </c>
    </row>
    <row r="124" spans="1:20" x14ac:dyDescent="0.25">
      <c r="A124" s="128">
        <v>51</v>
      </c>
      <c r="B124" s="128" t="s">
        <v>837</v>
      </c>
      <c r="C124" s="128">
        <v>1</v>
      </c>
      <c r="D124" s="128" t="s">
        <v>459</v>
      </c>
      <c r="E124" s="128" t="s">
        <v>46</v>
      </c>
      <c r="F124" s="128" t="s">
        <v>37</v>
      </c>
      <c r="G124" s="128" t="s">
        <v>21</v>
      </c>
      <c r="H124" s="128" t="s">
        <v>697</v>
      </c>
      <c r="I124" s="128" t="s">
        <v>799</v>
      </c>
      <c r="J124" s="128" t="s">
        <v>472</v>
      </c>
      <c r="K124" s="128" t="s">
        <v>48</v>
      </c>
      <c r="L124" s="128" t="s">
        <v>49</v>
      </c>
      <c r="M124" s="128" t="s">
        <v>50</v>
      </c>
      <c r="N124" s="128" t="s">
        <v>63</v>
      </c>
      <c r="O124" s="128" t="s">
        <v>272</v>
      </c>
      <c r="P124" s="128" t="s">
        <v>20</v>
      </c>
      <c r="Q124" s="128" t="s">
        <v>22</v>
      </c>
      <c r="R124" s="128" t="s">
        <v>809</v>
      </c>
      <c r="S124" s="128" t="s">
        <v>810</v>
      </c>
      <c r="T124" s="128" t="s">
        <v>811</v>
      </c>
    </row>
    <row r="125" spans="1:20" x14ac:dyDescent="0.25">
      <c r="A125" s="128">
        <v>175</v>
      </c>
      <c r="B125" s="128" t="s">
        <v>837</v>
      </c>
      <c r="C125" s="128">
        <v>2</v>
      </c>
      <c r="D125" s="128" t="s">
        <v>459</v>
      </c>
      <c r="E125" s="128" t="s">
        <v>46</v>
      </c>
      <c r="F125" s="128" t="s">
        <v>19</v>
      </c>
      <c r="G125" s="128" t="s">
        <v>21</v>
      </c>
      <c r="H125" s="128" t="s">
        <v>966</v>
      </c>
      <c r="I125" s="128" t="s">
        <v>1113</v>
      </c>
      <c r="J125" s="128" t="s">
        <v>69</v>
      </c>
      <c r="K125" s="128" t="s">
        <v>48</v>
      </c>
      <c r="L125" s="128" t="s">
        <v>49</v>
      </c>
      <c r="M125" s="128" t="s">
        <v>50</v>
      </c>
      <c r="N125" s="128" t="s">
        <v>267</v>
      </c>
      <c r="O125" s="128" t="s">
        <v>268</v>
      </c>
      <c r="P125" s="128" t="s">
        <v>20</v>
      </c>
      <c r="Q125" s="128" t="s">
        <v>22</v>
      </c>
      <c r="R125" s="128" t="s">
        <v>1169</v>
      </c>
      <c r="S125" s="128" t="s">
        <v>1170</v>
      </c>
      <c r="T125" s="128" t="s">
        <v>1171</v>
      </c>
    </row>
    <row r="126" spans="1:20" x14ac:dyDescent="0.25">
      <c r="A126" s="128">
        <v>74</v>
      </c>
      <c r="B126" s="128" t="s">
        <v>837</v>
      </c>
      <c r="C126" s="128">
        <v>1</v>
      </c>
      <c r="D126" s="128" t="s">
        <v>459</v>
      </c>
      <c r="E126" s="128" t="s">
        <v>46</v>
      </c>
      <c r="F126" s="128" t="s">
        <v>37</v>
      </c>
      <c r="G126" s="128" t="s">
        <v>21</v>
      </c>
      <c r="H126" s="128" t="s">
        <v>987</v>
      </c>
      <c r="I126" s="128" t="s">
        <v>1113</v>
      </c>
      <c r="J126" s="128" t="s">
        <v>75</v>
      </c>
      <c r="K126" s="128" t="s">
        <v>48</v>
      </c>
      <c r="L126" s="128" t="s">
        <v>49</v>
      </c>
      <c r="M126" s="128" t="s">
        <v>50</v>
      </c>
      <c r="N126" s="128" t="s">
        <v>1576</v>
      </c>
      <c r="O126" s="128" t="s">
        <v>1580</v>
      </c>
      <c r="P126" s="128" t="s">
        <v>43</v>
      </c>
      <c r="Q126" s="128" t="s">
        <v>22</v>
      </c>
      <c r="R126" s="128" t="s">
        <v>1577</v>
      </c>
      <c r="S126" s="128" t="s">
        <v>1578</v>
      </c>
      <c r="T126" s="128" t="s">
        <v>1579</v>
      </c>
    </row>
    <row r="127" spans="1:20" x14ac:dyDescent="0.25">
      <c r="A127" s="128">
        <v>107</v>
      </c>
      <c r="B127" s="128" t="s">
        <v>837</v>
      </c>
      <c r="C127" s="128">
        <v>1</v>
      </c>
      <c r="D127" s="128" t="s">
        <v>459</v>
      </c>
      <c r="E127" s="128" t="s">
        <v>46</v>
      </c>
      <c r="F127" s="128" t="s">
        <v>37</v>
      </c>
      <c r="G127" s="128" t="s">
        <v>21</v>
      </c>
      <c r="H127" s="128" t="s">
        <v>1055</v>
      </c>
      <c r="I127" s="128" t="s">
        <v>1113</v>
      </c>
      <c r="J127" s="128" t="s">
        <v>152</v>
      </c>
      <c r="K127" s="128" t="s">
        <v>48</v>
      </c>
      <c r="L127" s="128" t="s">
        <v>49</v>
      </c>
      <c r="M127" s="128" t="s">
        <v>50</v>
      </c>
      <c r="N127" s="128" t="s">
        <v>1737</v>
      </c>
      <c r="O127" s="128" t="s">
        <v>1738</v>
      </c>
      <c r="P127" s="128" t="s">
        <v>47</v>
      </c>
      <c r="Q127" s="128" t="s">
        <v>22</v>
      </c>
      <c r="R127" s="128" t="s">
        <v>1734</v>
      </c>
      <c r="S127" s="128" t="s">
        <v>1735</v>
      </c>
      <c r="T127" s="128" t="s">
        <v>1736</v>
      </c>
    </row>
    <row r="128" spans="1:20" x14ac:dyDescent="0.25">
      <c r="A128" s="128">
        <v>218</v>
      </c>
      <c r="B128" s="128" t="s">
        <v>837</v>
      </c>
      <c r="C128" s="128">
        <v>2</v>
      </c>
      <c r="D128" s="128" t="s">
        <v>459</v>
      </c>
      <c r="E128" s="128" t="s">
        <v>46</v>
      </c>
      <c r="F128" s="128" t="s">
        <v>19</v>
      </c>
      <c r="G128" s="128" t="s">
        <v>21</v>
      </c>
      <c r="H128" s="128" t="s">
        <v>1045</v>
      </c>
      <c r="I128" s="128" t="s">
        <v>1113</v>
      </c>
      <c r="J128" s="128" t="s">
        <v>178</v>
      </c>
      <c r="K128" s="128" t="s">
        <v>48</v>
      </c>
      <c r="L128" s="128" t="s">
        <v>49</v>
      </c>
      <c r="M128" s="128" t="s">
        <v>50</v>
      </c>
      <c r="N128" s="128" t="s">
        <v>267</v>
      </c>
      <c r="O128" s="128" t="s">
        <v>268</v>
      </c>
      <c r="P128" s="128" t="s">
        <v>20</v>
      </c>
      <c r="Q128" s="128" t="s">
        <v>22</v>
      </c>
      <c r="R128" s="128" t="s">
        <v>1202</v>
      </c>
      <c r="S128" s="128" t="s">
        <v>1203</v>
      </c>
      <c r="T128" s="128" t="s">
        <v>1204</v>
      </c>
    </row>
    <row r="129" spans="1:20" x14ac:dyDescent="0.25">
      <c r="A129" s="128">
        <v>247</v>
      </c>
      <c r="B129" s="128" t="s">
        <v>837</v>
      </c>
      <c r="C129" s="128">
        <v>2</v>
      </c>
      <c r="D129" s="128" t="s">
        <v>459</v>
      </c>
      <c r="E129" s="128" t="s">
        <v>46</v>
      </c>
      <c r="F129" s="128" t="s">
        <v>19</v>
      </c>
      <c r="G129" s="128" t="s">
        <v>21</v>
      </c>
      <c r="H129" s="128" t="s">
        <v>1097</v>
      </c>
      <c r="I129" s="128" t="s">
        <v>1113</v>
      </c>
      <c r="J129" s="128" t="s">
        <v>26</v>
      </c>
      <c r="K129" s="128" t="s">
        <v>48</v>
      </c>
      <c r="L129" s="128" t="s">
        <v>49</v>
      </c>
      <c r="M129" s="128" t="s">
        <v>50</v>
      </c>
      <c r="N129" s="128" t="s">
        <v>267</v>
      </c>
      <c r="O129" s="128" t="s">
        <v>268</v>
      </c>
      <c r="P129" s="128" t="s">
        <v>20</v>
      </c>
      <c r="Q129" s="128" t="s">
        <v>22</v>
      </c>
      <c r="R129" s="128" t="s">
        <v>1205</v>
      </c>
      <c r="S129" s="128" t="s">
        <v>1206</v>
      </c>
      <c r="T129" s="128" t="s">
        <v>1207</v>
      </c>
    </row>
    <row r="130" spans="1:20" x14ac:dyDescent="0.25">
      <c r="A130" s="128">
        <v>155</v>
      </c>
      <c r="B130" s="128" t="s">
        <v>837</v>
      </c>
      <c r="C130" s="128">
        <v>2</v>
      </c>
      <c r="D130" s="128" t="s">
        <v>459</v>
      </c>
      <c r="E130" s="128" t="s">
        <v>46</v>
      </c>
      <c r="F130" s="128" t="s">
        <v>19</v>
      </c>
      <c r="G130" s="128" t="s">
        <v>21</v>
      </c>
      <c r="H130" s="128" t="s">
        <v>912</v>
      </c>
      <c r="I130" s="128" t="s">
        <v>1113</v>
      </c>
      <c r="J130" s="128" t="s">
        <v>141</v>
      </c>
      <c r="K130" s="128" t="s">
        <v>48</v>
      </c>
      <c r="L130" s="128" t="s">
        <v>49</v>
      </c>
      <c r="M130" s="128" t="s">
        <v>50</v>
      </c>
      <c r="N130" s="128" t="s">
        <v>267</v>
      </c>
      <c r="O130" s="128" t="s">
        <v>268</v>
      </c>
      <c r="P130" s="128" t="s">
        <v>20</v>
      </c>
      <c r="Q130" s="128" t="s">
        <v>22</v>
      </c>
      <c r="R130" s="128" t="s">
        <v>1208</v>
      </c>
      <c r="S130" s="128" t="s">
        <v>1209</v>
      </c>
      <c r="T130" s="128" t="s">
        <v>1210</v>
      </c>
    </row>
    <row r="131" spans="1:20" x14ac:dyDescent="0.25">
      <c r="A131" s="128">
        <v>251</v>
      </c>
      <c r="B131" s="128" t="s">
        <v>837</v>
      </c>
      <c r="C131" s="128">
        <v>2</v>
      </c>
      <c r="D131" s="128" t="s">
        <v>459</v>
      </c>
      <c r="E131" s="128" t="s">
        <v>46</v>
      </c>
      <c r="F131" s="128" t="s">
        <v>19</v>
      </c>
      <c r="G131" s="128" t="s">
        <v>21</v>
      </c>
      <c r="H131" s="128" t="s">
        <v>1103</v>
      </c>
      <c r="I131" s="128" t="s">
        <v>1113</v>
      </c>
      <c r="J131" s="128" t="s">
        <v>141</v>
      </c>
      <c r="K131" s="128" t="s">
        <v>48</v>
      </c>
      <c r="L131" s="128" t="s">
        <v>49</v>
      </c>
      <c r="M131" s="128" t="s">
        <v>50</v>
      </c>
      <c r="N131" s="128" t="s">
        <v>267</v>
      </c>
      <c r="O131" s="128" t="s">
        <v>268</v>
      </c>
      <c r="P131" s="128" t="s">
        <v>20</v>
      </c>
      <c r="Q131" s="128" t="s">
        <v>22</v>
      </c>
      <c r="R131" s="128" t="s">
        <v>1229</v>
      </c>
      <c r="S131" s="128" t="s">
        <v>1230</v>
      </c>
      <c r="T131" s="128" t="s">
        <v>1231</v>
      </c>
    </row>
    <row r="132" spans="1:20" x14ac:dyDescent="0.25">
      <c r="A132" s="128">
        <v>161</v>
      </c>
      <c r="B132" s="128" t="s">
        <v>837</v>
      </c>
      <c r="C132" s="128">
        <v>2</v>
      </c>
      <c r="D132" s="128" t="s">
        <v>459</v>
      </c>
      <c r="E132" s="128" t="s">
        <v>46</v>
      </c>
      <c r="F132" s="128" t="s">
        <v>19</v>
      </c>
      <c r="G132" s="128" t="s">
        <v>21</v>
      </c>
      <c r="H132" s="128" t="s">
        <v>925</v>
      </c>
      <c r="I132" s="128" t="s">
        <v>1113</v>
      </c>
      <c r="J132" s="128" t="s">
        <v>73</v>
      </c>
      <c r="K132" s="128" t="s">
        <v>48</v>
      </c>
      <c r="L132" s="128" t="s">
        <v>49</v>
      </c>
      <c r="M132" s="128" t="s">
        <v>50</v>
      </c>
      <c r="N132" s="128" t="s">
        <v>267</v>
      </c>
      <c r="O132" s="128" t="s">
        <v>268</v>
      </c>
      <c r="P132" s="128" t="s">
        <v>20</v>
      </c>
      <c r="Q132" s="128" t="s">
        <v>22</v>
      </c>
      <c r="R132" s="128" t="s">
        <v>1235</v>
      </c>
      <c r="S132" s="128" t="s">
        <v>1236</v>
      </c>
      <c r="T132" s="128" t="s">
        <v>1237</v>
      </c>
    </row>
    <row r="133" spans="1:20" x14ac:dyDescent="0.25">
      <c r="A133" s="128">
        <v>240</v>
      </c>
      <c r="B133" s="128" t="s">
        <v>837</v>
      </c>
      <c r="C133" s="128">
        <v>2</v>
      </c>
      <c r="D133" s="128" t="s">
        <v>459</v>
      </c>
      <c r="E133" s="128" t="s">
        <v>46</v>
      </c>
      <c r="F133" s="128" t="s">
        <v>19</v>
      </c>
      <c r="G133" s="128" t="s">
        <v>21</v>
      </c>
      <c r="H133" s="128" t="s">
        <v>1083</v>
      </c>
      <c r="I133" s="128" t="s">
        <v>1113</v>
      </c>
      <c r="J133" s="128" t="s">
        <v>83</v>
      </c>
      <c r="K133" s="128" t="s">
        <v>48</v>
      </c>
      <c r="L133" s="128" t="s">
        <v>49</v>
      </c>
      <c r="M133" s="128" t="s">
        <v>50</v>
      </c>
      <c r="N133" s="128" t="s">
        <v>267</v>
      </c>
      <c r="O133" s="128" t="s">
        <v>268</v>
      </c>
      <c r="P133" s="128" t="s">
        <v>20</v>
      </c>
      <c r="Q133" s="128" t="s">
        <v>22</v>
      </c>
      <c r="R133" s="128" t="s">
        <v>1262</v>
      </c>
      <c r="S133" s="128" t="s">
        <v>1263</v>
      </c>
      <c r="T133" s="128" t="s">
        <v>1264</v>
      </c>
    </row>
    <row r="134" spans="1:20" x14ac:dyDescent="0.25">
      <c r="A134" s="128">
        <v>173</v>
      </c>
      <c r="B134" s="128" t="s">
        <v>837</v>
      </c>
      <c r="C134" s="128">
        <v>2</v>
      </c>
      <c r="D134" s="128" t="s">
        <v>459</v>
      </c>
      <c r="E134" s="128" t="s">
        <v>46</v>
      </c>
      <c r="F134" s="128" t="s">
        <v>19</v>
      </c>
      <c r="G134" s="128" t="s">
        <v>21</v>
      </c>
      <c r="H134" s="128" t="s">
        <v>961</v>
      </c>
      <c r="I134" s="128" t="s">
        <v>1113</v>
      </c>
      <c r="J134" s="128" t="s">
        <v>73</v>
      </c>
      <c r="K134" s="128" t="s">
        <v>48</v>
      </c>
      <c r="L134" s="128" t="s">
        <v>49</v>
      </c>
      <c r="M134" s="128" t="s">
        <v>50</v>
      </c>
      <c r="N134" s="128" t="s">
        <v>267</v>
      </c>
      <c r="O134" s="128" t="s">
        <v>268</v>
      </c>
      <c r="P134" s="128" t="s">
        <v>20</v>
      </c>
      <c r="Q134" s="128" t="s">
        <v>22</v>
      </c>
      <c r="R134" s="128" t="s">
        <v>1277</v>
      </c>
      <c r="S134" s="128" t="s">
        <v>1278</v>
      </c>
      <c r="T134" s="128" t="s">
        <v>1279</v>
      </c>
    </row>
    <row r="135" spans="1:20" x14ac:dyDescent="0.25">
      <c r="A135" s="128">
        <v>211</v>
      </c>
      <c r="B135" s="128" t="s">
        <v>837</v>
      </c>
      <c r="C135" s="128">
        <v>2</v>
      </c>
      <c r="D135" s="128" t="s">
        <v>459</v>
      </c>
      <c r="E135" s="128" t="s">
        <v>46</v>
      </c>
      <c r="F135" s="128" t="s">
        <v>19</v>
      </c>
      <c r="G135" s="128" t="s">
        <v>21</v>
      </c>
      <c r="H135" s="128" t="s">
        <v>1032</v>
      </c>
      <c r="I135" s="128" t="s">
        <v>1113</v>
      </c>
      <c r="J135" s="128" t="s">
        <v>68</v>
      </c>
      <c r="K135" s="128" t="s">
        <v>48</v>
      </c>
      <c r="L135" s="128" t="s">
        <v>49</v>
      </c>
      <c r="M135" s="128" t="s">
        <v>50</v>
      </c>
      <c r="N135" s="128" t="s">
        <v>267</v>
      </c>
      <c r="O135" s="128" t="s">
        <v>268</v>
      </c>
      <c r="P135" s="128" t="s">
        <v>20</v>
      </c>
      <c r="Q135" s="128" t="s">
        <v>22</v>
      </c>
      <c r="R135" s="128" t="s">
        <v>1292</v>
      </c>
      <c r="S135" s="128" t="s">
        <v>1293</v>
      </c>
      <c r="T135" s="128" t="s">
        <v>1294</v>
      </c>
    </row>
    <row r="136" spans="1:20" x14ac:dyDescent="0.25">
      <c r="A136" s="128">
        <v>179</v>
      </c>
      <c r="B136" s="128" t="s">
        <v>837</v>
      </c>
      <c r="C136" s="128">
        <v>2</v>
      </c>
      <c r="D136" s="128" t="s">
        <v>459</v>
      </c>
      <c r="E136" s="128" t="s">
        <v>46</v>
      </c>
      <c r="F136" s="128" t="s">
        <v>19</v>
      </c>
      <c r="G136" s="128" t="s">
        <v>21</v>
      </c>
      <c r="H136" s="128" t="s">
        <v>972</v>
      </c>
      <c r="I136" s="128" t="s">
        <v>1113</v>
      </c>
      <c r="J136" s="128" t="s">
        <v>557</v>
      </c>
      <c r="K136" s="128" t="s">
        <v>48</v>
      </c>
      <c r="L136" s="128" t="s">
        <v>49</v>
      </c>
      <c r="M136" s="128" t="s">
        <v>50</v>
      </c>
      <c r="N136" s="128" t="s">
        <v>269</v>
      </c>
      <c r="O136" s="128" t="s">
        <v>270</v>
      </c>
      <c r="P136" s="128" t="s">
        <v>20</v>
      </c>
      <c r="Q136" s="128" t="s">
        <v>22</v>
      </c>
      <c r="R136" s="128" t="s">
        <v>1302</v>
      </c>
      <c r="S136" s="128" t="s">
        <v>1303</v>
      </c>
      <c r="T136" s="128" t="s">
        <v>1304</v>
      </c>
    </row>
    <row r="137" spans="1:20" x14ac:dyDescent="0.25">
      <c r="A137" s="128">
        <v>157</v>
      </c>
      <c r="B137" s="128" t="s">
        <v>837</v>
      </c>
      <c r="C137" s="128">
        <v>2</v>
      </c>
      <c r="D137" s="128" t="s">
        <v>1864</v>
      </c>
      <c r="E137" s="128" t="s">
        <v>46</v>
      </c>
      <c r="F137" s="128" t="s">
        <v>19</v>
      </c>
      <c r="G137" s="128" t="s">
        <v>21</v>
      </c>
      <c r="H137" s="128" t="s">
        <v>914</v>
      </c>
      <c r="I137" s="128" t="s">
        <v>1113</v>
      </c>
      <c r="J137" s="128" t="s">
        <v>28</v>
      </c>
      <c r="K137" s="128" t="s">
        <v>48</v>
      </c>
      <c r="L137" s="128" t="s">
        <v>49</v>
      </c>
      <c r="M137" s="128" t="s">
        <v>50</v>
      </c>
      <c r="N137" s="128" t="s">
        <v>269</v>
      </c>
      <c r="O137" s="128" t="s">
        <v>270</v>
      </c>
      <c r="P137" s="128" t="s">
        <v>20</v>
      </c>
      <c r="Q137" s="128" t="s">
        <v>22</v>
      </c>
      <c r="R137" s="128" t="s">
        <v>1320</v>
      </c>
      <c r="S137" s="128" t="s">
        <v>1321</v>
      </c>
      <c r="T137" s="128" t="s">
        <v>1322</v>
      </c>
    </row>
    <row r="138" spans="1:20" x14ac:dyDescent="0.25">
      <c r="A138" s="128">
        <v>217</v>
      </c>
      <c r="B138" s="128" t="s">
        <v>837</v>
      </c>
      <c r="C138" s="128">
        <v>2</v>
      </c>
      <c r="D138" s="128" t="s">
        <v>459</v>
      </c>
      <c r="E138" s="128" t="s">
        <v>46</v>
      </c>
      <c r="F138" s="128" t="s">
        <v>19</v>
      </c>
      <c r="G138" s="128" t="s">
        <v>21</v>
      </c>
      <c r="H138" s="128" t="s">
        <v>1043</v>
      </c>
      <c r="I138" s="128" t="s">
        <v>1113</v>
      </c>
      <c r="J138" s="128" t="s">
        <v>73</v>
      </c>
      <c r="K138" s="128" t="s">
        <v>48</v>
      </c>
      <c r="L138" s="128" t="s">
        <v>49</v>
      </c>
      <c r="M138" s="128" t="s">
        <v>50</v>
      </c>
      <c r="N138" s="128" t="s">
        <v>269</v>
      </c>
      <c r="O138" s="128" t="s">
        <v>270</v>
      </c>
      <c r="P138" s="128" t="s">
        <v>20</v>
      </c>
      <c r="Q138" s="128" t="s">
        <v>22</v>
      </c>
      <c r="R138" s="128" t="s">
        <v>1338</v>
      </c>
      <c r="S138" s="128" t="s">
        <v>1339</v>
      </c>
      <c r="T138" s="128" t="s">
        <v>1340</v>
      </c>
    </row>
    <row r="139" spans="1:20" x14ac:dyDescent="0.25">
      <c r="A139" s="128">
        <v>170</v>
      </c>
      <c r="B139" s="128" t="s">
        <v>837</v>
      </c>
      <c r="C139" s="128">
        <v>2</v>
      </c>
      <c r="D139" s="128" t="s">
        <v>952</v>
      </c>
      <c r="E139" s="128" t="s">
        <v>46</v>
      </c>
      <c r="F139" s="128" t="s">
        <v>19</v>
      </c>
      <c r="G139" s="128" t="s">
        <v>21</v>
      </c>
      <c r="H139" s="128" t="s">
        <v>951</v>
      </c>
      <c r="I139" s="128" t="s">
        <v>1113</v>
      </c>
      <c r="J139" s="128" t="s">
        <v>83</v>
      </c>
      <c r="K139" s="128" t="s">
        <v>48</v>
      </c>
      <c r="L139" s="128" t="s">
        <v>49</v>
      </c>
      <c r="M139" s="128" t="s">
        <v>50</v>
      </c>
      <c r="N139" s="128" t="s">
        <v>269</v>
      </c>
      <c r="O139" s="128" t="s">
        <v>270</v>
      </c>
      <c r="P139" s="128" t="s">
        <v>20</v>
      </c>
      <c r="Q139" s="128" t="s">
        <v>22</v>
      </c>
      <c r="R139" s="128" t="s">
        <v>1344</v>
      </c>
      <c r="S139" s="128" t="s">
        <v>1345</v>
      </c>
      <c r="T139" s="128" t="s">
        <v>1346</v>
      </c>
    </row>
    <row r="140" spans="1:20" x14ac:dyDescent="0.25">
      <c r="A140" s="128">
        <v>158</v>
      </c>
      <c r="B140" s="128" t="s">
        <v>837</v>
      </c>
      <c r="C140" s="128">
        <v>2</v>
      </c>
      <c r="D140" s="128" t="s">
        <v>459</v>
      </c>
      <c r="E140" s="128" t="s">
        <v>46</v>
      </c>
      <c r="F140" s="128" t="s">
        <v>19</v>
      </c>
      <c r="G140" s="128" t="s">
        <v>21</v>
      </c>
      <c r="H140" s="128" t="s">
        <v>582</v>
      </c>
      <c r="I140" s="128" t="s">
        <v>1113</v>
      </c>
      <c r="J140" s="128" t="s">
        <v>84</v>
      </c>
      <c r="K140" s="128" t="s">
        <v>48</v>
      </c>
      <c r="L140" s="128" t="s">
        <v>49</v>
      </c>
      <c r="M140" s="128" t="s">
        <v>50</v>
      </c>
      <c r="N140" s="128" t="s">
        <v>269</v>
      </c>
      <c r="O140" s="128" t="s">
        <v>270</v>
      </c>
      <c r="P140" s="128" t="s">
        <v>20</v>
      </c>
      <c r="Q140" s="128" t="s">
        <v>22</v>
      </c>
      <c r="R140" s="128" t="s">
        <v>666</v>
      </c>
      <c r="S140" s="128" t="s">
        <v>667</v>
      </c>
      <c r="T140" s="128" t="s">
        <v>1353</v>
      </c>
    </row>
    <row r="141" spans="1:20" x14ac:dyDescent="0.25">
      <c r="A141" s="128">
        <v>249</v>
      </c>
      <c r="B141" s="128" t="s">
        <v>837</v>
      </c>
      <c r="C141" s="128">
        <v>2</v>
      </c>
      <c r="D141" s="128" t="s">
        <v>459</v>
      </c>
      <c r="E141" s="128" t="s">
        <v>46</v>
      </c>
      <c r="F141" s="128" t="s">
        <v>19</v>
      </c>
      <c r="G141" s="128" t="s">
        <v>21</v>
      </c>
      <c r="H141" s="128" t="s">
        <v>1099</v>
      </c>
      <c r="I141" s="128" t="s">
        <v>1113</v>
      </c>
      <c r="J141" s="128" t="s">
        <v>141</v>
      </c>
      <c r="K141" s="128" t="s">
        <v>48</v>
      </c>
      <c r="L141" s="128" t="s">
        <v>49</v>
      </c>
      <c r="M141" s="128" t="s">
        <v>50</v>
      </c>
      <c r="N141" s="128" t="s">
        <v>269</v>
      </c>
      <c r="O141" s="128" t="s">
        <v>270</v>
      </c>
      <c r="P141" s="128" t="s">
        <v>20</v>
      </c>
      <c r="Q141" s="128" t="s">
        <v>22</v>
      </c>
      <c r="R141" s="128" t="s">
        <v>1354</v>
      </c>
      <c r="S141" s="128" t="s">
        <v>1355</v>
      </c>
      <c r="T141" s="128" t="s">
        <v>1356</v>
      </c>
    </row>
    <row r="142" spans="1:20" x14ac:dyDescent="0.25">
      <c r="A142" s="128">
        <v>150</v>
      </c>
      <c r="B142" s="128" t="s">
        <v>837</v>
      </c>
      <c r="C142" s="128">
        <v>2</v>
      </c>
      <c r="D142" s="128" t="s">
        <v>459</v>
      </c>
      <c r="E142" s="128" t="s">
        <v>46</v>
      </c>
      <c r="F142" s="128" t="s">
        <v>19</v>
      </c>
      <c r="G142" s="128" t="s">
        <v>21</v>
      </c>
      <c r="H142" s="128" t="s">
        <v>753</v>
      </c>
      <c r="I142" s="128" t="s">
        <v>1113</v>
      </c>
      <c r="J142" s="128" t="s">
        <v>28</v>
      </c>
      <c r="K142" s="128" t="s">
        <v>48</v>
      </c>
      <c r="L142" s="128" t="s">
        <v>49</v>
      </c>
      <c r="M142" s="128" t="s">
        <v>50</v>
      </c>
      <c r="N142" s="128" t="s">
        <v>269</v>
      </c>
      <c r="O142" s="128" t="s">
        <v>270</v>
      </c>
      <c r="P142" s="128" t="s">
        <v>20</v>
      </c>
      <c r="Q142" s="128" t="s">
        <v>22</v>
      </c>
      <c r="R142" s="128" t="s">
        <v>1357</v>
      </c>
      <c r="S142" s="128" t="s">
        <v>1358</v>
      </c>
      <c r="T142" s="128" t="s">
        <v>1359</v>
      </c>
    </row>
    <row r="143" spans="1:20" x14ac:dyDescent="0.25">
      <c r="A143" s="128">
        <v>169</v>
      </c>
      <c r="B143" s="128" t="s">
        <v>837</v>
      </c>
      <c r="C143" s="128">
        <v>2</v>
      </c>
      <c r="D143" s="128" t="s">
        <v>459</v>
      </c>
      <c r="E143" s="128" t="s">
        <v>46</v>
      </c>
      <c r="F143" s="128" t="s">
        <v>19</v>
      </c>
      <c r="G143" s="128" t="s">
        <v>21</v>
      </c>
      <c r="H143" s="128" t="s">
        <v>949</v>
      </c>
      <c r="I143" s="128" t="s">
        <v>1113</v>
      </c>
      <c r="J143" s="128" t="s">
        <v>165</v>
      </c>
      <c r="K143" s="128" t="s">
        <v>48</v>
      </c>
      <c r="L143" s="128" t="s">
        <v>49</v>
      </c>
      <c r="M143" s="128" t="s">
        <v>50</v>
      </c>
      <c r="N143" s="128" t="s">
        <v>269</v>
      </c>
      <c r="O143" s="128" t="s">
        <v>270</v>
      </c>
      <c r="P143" s="128" t="s">
        <v>20</v>
      </c>
      <c r="Q143" s="128" t="s">
        <v>22</v>
      </c>
      <c r="R143" s="128" t="s">
        <v>1375</v>
      </c>
      <c r="S143" s="128" t="s">
        <v>1376</v>
      </c>
      <c r="T143" s="128" t="s">
        <v>1377</v>
      </c>
    </row>
    <row r="144" spans="1:20" x14ac:dyDescent="0.25">
      <c r="A144" s="128">
        <v>190</v>
      </c>
      <c r="B144" s="128" t="s">
        <v>837</v>
      </c>
      <c r="C144" s="128">
        <v>2</v>
      </c>
      <c r="D144" s="128" t="s">
        <v>459</v>
      </c>
      <c r="E144" s="128" t="s">
        <v>46</v>
      </c>
      <c r="F144" s="128" t="s">
        <v>19</v>
      </c>
      <c r="G144" s="128" t="s">
        <v>21</v>
      </c>
      <c r="H144" s="128" t="s">
        <v>991</v>
      </c>
      <c r="I144" s="128" t="s">
        <v>1113</v>
      </c>
      <c r="J144" s="128" t="s">
        <v>176</v>
      </c>
      <c r="K144" s="128" t="s">
        <v>48</v>
      </c>
      <c r="L144" s="128" t="s">
        <v>49</v>
      </c>
      <c r="M144" s="128" t="s">
        <v>50</v>
      </c>
      <c r="N144" s="128" t="s">
        <v>269</v>
      </c>
      <c r="O144" s="128" t="s">
        <v>270</v>
      </c>
      <c r="P144" s="128" t="s">
        <v>20</v>
      </c>
      <c r="Q144" s="128" t="s">
        <v>22</v>
      </c>
      <c r="R144" s="128" t="s">
        <v>1403</v>
      </c>
      <c r="S144" s="128" t="s">
        <v>1404</v>
      </c>
      <c r="T144" s="128" t="s">
        <v>1405</v>
      </c>
    </row>
    <row r="145" spans="1:20" x14ac:dyDescent="0.25">
      <c r="A145" s="128">
        <v>148</v>
      </c>
      <c r="B145" s="128" t="s">
        <v>837</v>
      </c>
      <c r="C145" s="128">
        <v>2</v>
      </c>
      <c r="D145" s="128" t="s">
        <v>459</v>
      </c>
      <c r="E145" s="128" t="s">
        <v>46</v>
      </c>
      <c r="F145" s="128" t="s">
        <v>19</v>
      </c>
      <c r="G145" s="128" t="s">
        <v>21</v>
      </c>
      <c r="H145" s="128" t="s">
        <v>898</v>
      </c>
      <c r="I145" s="128" t="s">
        <v>1113</v>
      </c>
      <c r="J145" s="128" t="s">
        <v>256</v>
      </c>
      <c r="K145" s="128" t="s">
        <v>48</v>
      </c>
      <c r="L145" s="128" t="s">
        <v>49</v>
      </c>
      <c r="M145" s="128" t="s">
        <v>50</v>
      </c>
      <c r="N145" s="128" t="s">
        <v>269</v>
      </c>
      <c r="O145" s="128" t="s">
        <v>270</v>
      </c>
      <c r="P145" s="128" t="s">
        <v>20</v>
      </c>
      <c r="Q145" s="128" t="s">
        <v>22</v>
      </c>
      <c r="R145" s="128" t="s">
        <v>1412</v>
      </c>
      <c r="S145" s="128" t="s">
        <v>1413</v>
      </c>
      <c r="T145" s="128" t="s">
        <v>1414</v>
      </c>
    </row>
    <row r="146" spans="1:20" x14ac:dyDescent="0.25">
      <c r="A146" s="128">
        <v>192</v>
      </c>
      <c r="B146" s="128" t="s">
        <v>837</v>
      </c>
      <c r="C146" s="128">
        <v>2</v>
      </c>
      <c r="D146" s="128" t="s">
        <v>459</v>
      </c>
      <c r="E146" s="128" t="s">
        <v>46</v>
      </c>
      <c r="F146" s="128" t="s">
        <v>19</v>
      </c>
      <c r="G146" s="128" t="s">
        <v>21</v>
      </c>
      <c r="H146" s="128" t="s">
        <v>992</v>
      </c>
      <c r="I146" s="128" t="s">
        <v>1113</v>
      </c>
      <c r="J146" s="128" t="s">
        <v>178</v>
      </c>
      <c r="K146" s="128" t="s">
        <v>48</v>
      </c>
      <c r="L146" s="128" t="s">
        <v>49</v>
      </c>
      <c r="M146" s="128" t="s">
        <v>50</v>
      </c>
      <c r="N146" s="128" t="s">
        <v>269</v>
      </c>
      <c r="O146" s="128" t="s">
        <v>270</v>
      </c>
      <c r="P146" s="128" t="s">
        <v>20</v>
      </c>
      <c r="Q146" s="128" t="s">
        <v>22</v>
      </c>
      <c r="R146" s="128" t="s">
        <v>1445</v>
      </c>
      <c r="S146" s="128" t="s">
        <v>1446</v>
      </c>
      <c r="T146" s="128" t="s">
        <v>1447</v>
      </c>
    </row>
    <row r="147" spans="1:20" x14ac:dyDescent="0.25">
      <c r="A147" s="128">
        <v>244</v>
      </c>
      <c r="B147" s="128" t="s">
        <v>837</v>
      </c>
      <c r="C147" s="128">
        <v>2</v>
      </c>
      <c r="D147" s="128" t="s">
        <v>1094</v>
      </c>
      <c r="E147" s="128" t="s">
        <v>46</v>
      </c>
      <c r="F147" s="128" t="s">
        <v>19</v>
      </c>
      <c r="G147" s="128" t="s">
        <v>21</v>
      </c>
      <c r="H147" s="128" t="s">
        <v>775</v>
      </c>
      <c r="I147" s="128" t="s">
        <v>799</v>
      </c>
      <c r="J147" s="128" t="s">
        <v>83</v>
      </c>
      <c r="K147" s="128" t="s">
        <v>48</v>
      </c>
      <c r="L147" s="128" t="s">
        <v>49</v>
      </c>
      <c r="M147" s="128" t="s">
        <v>50</v>
      </c>
      <c r="N147" s="128" t="s">
        <v>265</v>
      </c>
      <c r="O147" s="128" t="s">
        <v>266</v>
      </c>
      <c r="P147" s="128" t="s">
        <v>20</v>
      </c>
      <c r="Q147" s="128" t="s">
        <v>22</v>
      </c>
      <c r="R147" s="128" t="s">
        <v>821</v>
      </c>
      <c r="S147" s="128" t="s">
        <v>822</v>
      </c>
      <c r="T147" s="128" t="s">
        <v>823</v>
      </c>
    </row>
    <row r="148" spans="1:20" x14ac:dyDescent="0.25">
      <c r="A148" s="128">
        <v>174</v>
      </c>
      <c r="B148" s="128" t="s">
        <v>837</v>
      </c>
      <c r="C148" s="128">
        <v>2</v>
      </c>
      <c r="D148" s="128" t="s">
        <v>459</v>
      </c>
      <c r="E148" s="128" t="s">
        <v>46</v>
      </c>
      <c r="F148" s="128" t="s">
        <v>19</v>
      </c>
      <c r="G148" s="128" t="s">
        <v>21</v>
      </c>
      <c r="H148" s="128" t="s">
        <v>962</v>
      </c>
      <c r="I148" s="128" t="s">
        <v>1113</v>
      </c>
      <c r="J148" s="128" t="s">
        <v>141</v>
      </c>
      <c r="K148" s="128" t="s">
        <v>48</v>
      </c>
      <c r="L148" s="128" t="s">
        <v>49</v>
      </c>
      <c r="M148" s="128" t="s">
        <v>50</v>
      </c>
      <c r="N148" s="128" t="s">
        <v>134</v>
      </c>
      <c r="O148" s="128" t="s">
        <v>314</v>
      </c>
      <c r="P148" s="128" t="s">
        <v>61</v>
      </c>
      <c r="Q148" s="128" t="s">
        <v>22</v>
      </c>
      <c r="R148" s="128" t="s">
        <v>1689</v>
      </c>
      <c r="S148" s="128" t="s">
        <v>1690</v>
      </c>
      <c r="T148" s="128" t="s">
        <v>1691</v>
      </c>
    </row>
    <row r="149" spans="1:20" x14ac:dyDescent="0.25">
      <c r="A149" s="128">
        <v>141</v>
      </c>
      <c r="B149" s="128" t="s">
        <v>837</v>
      </c>
      <c r="C149" s="128">
        <v>2</v>
      </c>
      <c r="D149" s="128" t="s">
        <v>459</v>
      </c>
      <c r="E149" s="128" t="s">
        <v>46</v>
      </c>
      <c r="F149" s="128" t="s">
        <v>19</v>
      </c>
      <c r="G149" s="128" t="s">
        <v>21</v>
      </c>
      <c r="H149" s="128" t="s">
        <v>883</v>
      </c>
      <c r="I149" s="128" t="s">
        <v>1113</v>
      </c>
      <c r="J149" s="128" t="s">
        <v>31</v>
      </c>
      <c r="K149" s="128" t="s">
        <v>48</v>
      </c>
      <c r="L149" s="128" t="s">
        <v>49</v>
      </c>
      <c r="M149" s="128" t="s">
        <v>50</v>
      </c>
      <c r="N149" s="128" t="s">
        <v>134</v>
      </c>
      <c r="O149" s="128" t="s">
        <v>314</v>
      </c>
      <c r="P149" s="128" t="s">
        <v>61</v>
      </c>
      <c r="Q149" s="128" t="s">
        <v>22</v>
      </c>
      <c r="R149" s="128" t="s">
        <v>1695</v>
      </c>
      <c r="S149" s="128" t="s">
        <v>1696</v>
      </c>
      <c r="T149" s="128" t="s">
        <v>1697</v>
      </c>
    </row>
    <row r="150" spans="1:20" x14ac:dyDescent="0.25">
      <c r="A150" s="128">
        <v>187</v>
      </c>
      <c r="B150" s="128" t="s">
        <v>837</v>
      </c>
      <c r="C150" s="128">
        <v>2</v>
      </c>
      <c r="D150" s="128" t="s">
        <v>459</v>
      </c>
      <c r="E150" s="128" t="s">
        <v>46</v>
      </c>
      <c r="F150" s="128" t="s">
        <v>19</v>
      </c>
      <c r="G150" s="128" t="s">
        <v>21</v>
      </c>
      <c r="H150" s="128" t="s">
        <v>984</v>
      </c>
      <c r="I150" s="128" t="s">
        <v>1113</v>
      </c>
      <c r="J150" s="128" t="s">
        <v>787</v>
      </c>
      <c r="K150" s="128" t="s">
        <v>1553</v>
      </c>
      <c r="L150" s="128" t="s">
        <v>1554</v>
      </c>
      <c r="M150" s="128" t="s">
        <v>291</v>
      </c>
      <c r="N150" s="128" t="s">
        <v>292</v>
      </c>
      <c r="O150" s="128" t="s">
        <v>314</v>
      </c>
      <c r="P150" s="128" t="s">
        <v>61</v>
      </c>
      <c r="Q150" s="128" t="s">
        <v>22</v>
      </c>
      <c r="R150" s="128" t="s">
        <v>1725</v>
      </c>
      <c r="S150" s="128" t="s">
        <v>1726</v>
      </c>
      <c r="T150" s="128" t="s">
        <v>1727</v>
      </c>
    </row>
    <row r="151" spans="1:20" x14ac:dyDescent="0.25">
      <c r="A151" s="128">
        <v>202</v>
      </c>
      <c r="B151" s="128" t="s">
        <v>837</v>
      </c>
      <c r="C151" s="128">
        <v>2</v>
      </c>
      <c r="D151" s="128" t="s">
        <v>459</v>
      </c>
      <c r="E151" s="128" t="s">
        <v>46</v>
      </c>
      <c r="F151" s="128" t="s">
        <v>19</v>
      </c>
      <c r="G151" s="128" t="s">
        <v>21</v>
      </c>
      <c r="H151" s="128" t="s">
        <v>1015</v>
      </c>
      <c r="I151" s="128" t="s">
        <v>1113</v>
      </c>
      <c r="J151" s="128" t="s">
        <v>83</v>
      </c>
      <c r="K151" s="128" t="s">
        <v>1553</v>
      </c>
      <c r="L151" s="128" t="s">
        <v>1554</v>
      </c>
      <c r="M151" s="128" t="s">
        <v>291</v>
      </c>
      <c r="N151" s="128" t="s">
        <v>292</v>
      </c>
      <c r="O151" s="128" t="s">
        <v>314</v>
      </c>
      <c r="P151" s="128" t="s">
        <v>61</v>
      </c>
      <c r="Q151" s="128" t="s">
        <v>22</v>
      </c>
      <c r="R151" s="128" t="s">
        <v>1728</v>
      </c>
      <c r="S151" s="128" t="s">
        <v>1729</v>
      </c>
      <c r="T151" s="128" t="s">
        <v>1730</v>
      </c>
    </row>
    <row r="152" spans="1:20" x14ac:dyDescent="0.25">
      <c r="A152" s="128">
        <v>182</v>
      </c>
      <c r="B152" s="128" t="s">
        <v>837</v>
      </c>
      <c r="C152" s="128">
        <v>2</v>
      </c>
      <c r="D152" s="128" t="s">
        <v>974</v>
      </c>
      <c r="E152" s="128" t="s">
        <v>46</v>
      </c>
      <c r="F152" s="128" t="s">
        <v>19</v>
      </c>
      <c r="G152" s="128" t="s">
        <v>21</v>
      </c>
      <c r="H152" s="128" t="s">
        <v>607</v>
      </c>
      <c r="I152" s="128" t="s">
        <v>799</v>
      </c>
      <c r="J152" s="128" t="s">
        <v>150</v>
      </c>
      <c r="K152" s="128" t="s">
        <v>48</v>
      </c>
      <c r="L152" s="128" t="s">
        <v>49</v>
      </c>
      <c r="M152" s="128" t="s">
        <v>50</v>
      </c>
      <c r="N152" s="128" t="s">
        <v>333</v>
      </c>
      <c r="O152" s="128" t="s">
        <v>334</v>
      </c>
      <c r="P152" s="128" t="s">
        <v>47</v>
      </c>
      <c r="Q152" s="128" t="s">
        <v>22</v>
      </c>
      <c r="R152" s="128" t="s">
        <v>669</v>
      </c>
      <c r="S152" s="128" t="s">
        <v>670</v>
      </c>
      <c r="T152" s="128" t="s">
        <v>671</v>
      </c>
    </row>
    <row r="153" spans="1:20" x14ac:dyDescent="0.25">
      <c r="A153" s="128">
        <v>142</v>
      </c>
      <c r="B153" s="128" t="s">
        <v>837</v>
      </c>
      <c r="C153" s="128">
        <v>2</v>
      </c>
      <c r="D153" s="128" t="s">
        <v>459</v>
      </c>
      <c r="E153" s="128" t="s">
        <v>46</v>
      </c>
      <c r="F153" s="128" t="s">
        <v>19</v>
      </c>
      <c r="G153" s="128" t="s">
        <v>21</v>
      </c>
      <c r="H153" s="128" t="s">
        <v>887</v>
      </c>
      <c r="I153" s="128" t="s">
        <v>1113</v>
      </c>
      <c r="J153" s="128" t="s">
        <v>249</v>
      </c>
      <c r="K153" s="128" t="s">
        <v>48</v>
      </c>
      <c r="L153" s="128" t="s">
        <v>49</v>
      </c>
      <c r="M153" s="128" t="s">
        <v>50</v>
      </c>
      <c r="N153" s="128" t="s">
        <v>333</v>
      </c>
      <c r="O153" s="128" t="s">
        <v>334</v>
      </c>
      <c r="P153" s="128" t="s">
        <v>47</v>
      </c>
      <c r="Q153" s="128" t="s">
        <v>22</v>
      </c>
      <c r="R153" s="128" t="s">
        <v>1745</v>
      </c>
      <c r="S153" s="128" t="s">
        <v>1746</v>
      </c>
      <c r="T153" s="128" t="s">
        <v>1747</v>
      </c>
    </row>
    <row r="154" spans="1:20" x14ac:dyDescent="0.25">
      <c r="A154" s="128">
        <v>280</v>
      </c>
      <c r="B154" s="128" t="s">
        <v>837</v>
      </c>
      <c r="C154" s="128">
        <v>2</v>
      </c>
      <c r="D154" s="128" t="s">
        <v>459</v>
      </c>
      <c r="E154" s="128" t="s">
        <v>46</v>
      </c>
      <c r="F154" s="128" t="s">
        <v>19</v>
      </c>
      <c r="G154" s="128" t="s">
        <v>21</v>
      </c>
      <c r="H154" s="128" t="s">
        <v>395</v>
      </c>
      <c r="I154" s="128" t="s">
        <v>799</v>
      </c>
      <c r="J154" s="128" t="s">
        <v>69</v>
      </c>
      <c r="K154" s="128" t="s">
        <v>48</v>
      </c>
      <c r="L154" s="128" t="s">
        <v>49</v>
      </c>
      <c r="M154" s="128" t="s">
        <v>50</v>
      </c>
      <c r="N154" s="128" t="s">
        <v>71</v>
      </c>
      <c r="O154" s="128" t="s">
        <v>72</v>
      </c>
      <c r="P154" s="128" t="s">
        <v>20</v>
      </c>
      <c r="Q154" s="128" t="s">
        <v>22</v>
      </c>
      <c r="R154" s="128" t="s">
        <v>396</v>
      </c>
      <c r="S154" s="128" t="s">
        <v>397</v>
      </c>
      <c r="T154" s="128" t="s">
        <v>398</v>
      </c>
    </row>
    <row r="155" spans="1:20" x14ac:dyDescent="0.25">
      <c r="A155" s="128">
        <v>263</v>
      </c>
      <c r="B155" s="128" t="s">
        <v>837</v>
      </c>
      <c r="C155" s="128">
        <v>2</v>
      </c>
      <c r="D155" s="128" t="s">
        <v>459</v>
      </c>
      <c r="E155" s="128" t="s">
        <v>18</v>
      </c>
      <c r="F155" s="128" t="s">
        <v>19</v>
      </c>
      <c r="G155" s="128" t="s">
        <v>21</v>
      </c>
      <c r="H155" s="128" t="s">
        <v>757</v>
      </c>
      <c r="I155" s="128" t="s">
        <v>1113</v>
      </c>
      <c r="J155" s="128" t="s">
        <v>83</v>
      </c>
      <c r="K155" s="128" t="s">
        <v>778</v>
      </c>
      <c r="L155" s="128" t="s">
        <v>33</v>
      </c>
      <c r="M155" s="128" t="s">
        <v>20</v>
      </c>
      <c r="N155" s="128" t="s">
        <v>785</v>
      </c>
      <c r="O155" s="128" t="s">
        <v>692</v>
      </c>
      <c r="P155" s="128" t="s">
        <v>61</v>
      </c>
      <c r="Q155" s="128" t="s">
        <v>22</v>
      </c>
      <c r="R155" s="128" t="s">
        <v>806</v>
      </c>
      <c r="S155" s="128" t="s">
        <v>807</v>
      </c>
      <c r="T155" s="128" t="s">
        <v>808</v>
      </c>
    </row>
    <row r="156" spans="1:20" x14ac:dyDescent="0.25">
      <c r="A156" s="128">
        <v>215</v>
      </c>
      <c r="B156" s="128" t="s">
        <v>837</v>
      </c>
      <c r="C156" s="128">
        <v>2</v>
      </c>
      <c r="D156" s="128" t="s">
        <v>459</v>
      </c>
      <c r="E156" s="128" t="s">
        <v>18</v>
      </c>
      <c r="F156" s="128" t="s">
        <v>19</v>
      </c>
      <c r="G156" s="128" t="s">
        <v>21</v>
      </c>
      <c r="H156" s="128" t="s">
        <v>319</v>
      </c>
      <c r="I156" s="128" t="s">
        <v>1113</v>
      </c>
      <c r="J156" s="128" t="s">
        <v>165</v>
      </c>
      <c r="K156" s="128" t="s">
        <v>32</v>
      </c>
      <c r="L156" s="128" t="s">
        <v>33</v>
      </c>
      <c r="M156" s="128" t="s">
        <v>20</v>
      </c>
      <c r="N156" s="128" t="s">
        <v>142</v>
      </c>
      <c r="O156" s="128" t="s">
        <v>143</v>
      </c>
      <c r="P156" s="128" t="s">
        <v>20</v>
      </c>
      <c r="Q156" s="128" t="s">
        <v>22</v>
      </c>
      <c r="R156" s="128" t="s">
        <v>1110</v>
      </c>
      <c r="S156" s="128" t="s">
        <v>1111</v>
      </c>
      <c r="T156" s="128" t="s">
        <v>1112</v>
      </c>
    </row>
    <row r="157" spans="1:20" x14ac:dyDescent="0.25">
      <c r="A157" s="128">
        <v>245</v>
      </c>
      <c r="B157" s="128" t="s">
        <v>837</v>
      </c>
      <c r="C157" s="128">
        <v>2</v>
      </c>
      <c r="D157" s="128" t="s">
        <v>459</v>
      </c>
      <c r="E157" s="128" t="s">
        <v>18</v>
      </c>
      <c r="F157" s="128" t="s">
        <v>19</v>
      </c>
      <c r="G157" s="128" t="s">
        <v>21</v>
      </c>
      <c r="H157" s="128" t="s">
        <v>645</v>
      </c>
      <c r="I157" s="128" t="s">
        <v>1113</v>
      </c>
      <c r="J157" s="128" t="s">
        <v>26</v>
      </c>
      <c r="K157" s="128" t="s">
        <v>23</v>
      </c>
      <c r="L157" s="128" t="s">
        <v>99</v>
      </c>
      <c r="M157" s="128" t="s">
        <v>20</v>
      </c>
      <c r="N157" s="128" t="s">
        <v>79</v>
      </c>
      <c r="O157" s="128" t="s">
        <v>80</v>
      </c>
      <c r="P157" s="128" t="s">
        <v>20</v>
      </c>
      <c r="Q157" s="128" t="s">
        <v>22</v>
      </c>
      <c r="R157" s="128" t="s">
        <v>653</v>
      </c>
      <c r="S157" s="128" t="s">
        <v>654</v>
      </c>
      <c r="T157" s="128" t="s">
        <v>655</v>
      </c>
    </row>
    <row r="158" spans="1:20" x14ac:dyDescent="0.25">
      <c r="A158" s="303">
        <v>226</v>
      </c>
      <c r="B158" s="303" t="s">
        <v>837</v>
      </c>
      <c r="C158" s="303">
        <v>2</v>
      </c>
      <c r="D158" s="303" t="s">
        <v>459</v>
      </c>
      <c r="E158" s="303" t="s">
        <v>18</v>
      </c>
      <c r="F158" s="303" t="s">
        <v>19</v>
      </c>
      <c r="G158" s="303" t="s">
        <v>21</v>
      </c>
      <c r="H158" s="303" t="s">
        <v>1061</v>
      </c>
      <c r="I158" s="303" t="s">
        <v>1113</v>
      </c>
      <c r="J158" s="303" t="s">
        <v>83</v>
      </c>
      <c r="K158" s="303" t="s">
        <v>23</v>
      </c>
      <c r="L158" s="303" t="s">
        <v>99</v>
      </c>
      <c r="M158" s="303" t="s">
        <v>20</v>
      </c>
      <c r="N158" s="303" t="s">
        <v>79</v>
      </c>
      <c r="O158" s="303" t="s">
        <v>80</v>
      </c>
      <c r="P158" s="303" t="s">
        <v>20</v>
      </c>
      <c r="Q158" s="303" t="s">
        <v>22</v>
      </c>
      <c r="R158" s="303" t="s">
        <v>1114</v>
      </c>
      <c r="S158" s="303" t="s">
        <v>1115</v>
      </c>
      <c r="T158" s="303" t="s">
        <v>1116</v>
      </c>
    </row>
    <row r="159" spans="1:20" x14ac:dyDescent="0.25">
      <c r="A159" s="250">
        <v>242</v>
      </c>
      <c r="B159" s="250" t="s">
        <v>837</v>
      </c>
      <c r="C159" s="250">
        <v>2</v>
      </c>
      <c r="D159" s="250" t="s">
        <v>459</v>
      </c>
      <c r="E159" s="250" t="s">
        <v>18</v>
      </c>
      <c r="F159" s="250" t="s">
        <v>19</v>
      </c>
      <c r="G159" s="250" t="s">
        <v>21</v>
      </c>
      <c r="H159" s="250" t="s">
        <v>1090</v>
      </c>
      <c r="I159" s="250" t="s">
        <v>1113</v>
      </c>
      <c r="J159" s="250" t="s">
        <v>28</v>
      </c>
      <c r="K159" s="250" t="s">
        <v>23</v>
      </c>
      <c r="L159" s="250" t="s">
        <v>99</v>
      </c>
      <c r="M159" s="250" t="s">
        <v>20</v>
      </c>
      <c r="N159" s="250" t="s">
        <v>79</v>
      </c>
      <c r="O159" s="250" t="s">
        <v>80</v>
      </c>
      <c r="P159" s="250" t="s">
        <v>20</v>
      </c>
      <c r="Q159" s="250" t="s">
        <v>22</v>
      </c>
      <c r="R159" s="250" t="s">
        <v>1117</v>
      </c>
      <c r="S159" s="250" t="s">
        <v>1118</v>
      </c>
      <c r="T159" s="250" t="s">
        <v>1119</v>
      </c>
    </row>
    <row r="160" spans="1:20" x14ac:dyDescent="0.25">
      <c r="A160" s="128">
        <v>198</v>
      </c>
      <c r="B160" s="128" t="s">
        <v>837</v>
      </c>
      <c r="C160" s="128">
        <v>2</v>
      </c>
      <c r="D160" s="128" t="s">
        <v>459</v>
      </c>
      <c r="E160" s="128" t="s">
        <v>18</v>
      </c>
      <c r="F160" s="128" t="s">
        <v>19</v>
      </c>
      <c r="G160" s="128" t="s">
        <v>21</v>
      </c>
      <c r="H160" s="128" t="s">
        <v>1009</v>
      </c>
      <c r="I160" s="128" t="s">
        <v>1113</v>
      </c>
      <c r="J160" s="128" t="s">
        <v>83</v>
      </c>
      <c r="K160" s="128" t="s">
        <v>32</v>
      </c>
      <c r="L160" s="128" t="s">
        <v>33</v>
      </c>
      <c r="M160" s="128" t="s">
        <v>20</v>
      </c>
      <c r="N160" s="128" t="s">
        <v>79</v>
      </c>
      <c r="O160" s="128" t="s">
        <v>80</v>
      </c>
      <c r="P160" s="128" t="s">
        <v>20</v>
      </c>
      <c r="Q160" s="128" t="s">
        <v>22</v>
      </c>
      <c r="R160" s="128" t="s">
        <v>1120</v>
      </c>
      <c r="S160" s="128" t="s">
        <v>1121</v>
      </c>
      <c r="T160" s="128" t="s">
        <v>1122</v>
      </c>
    </row>
    <row r="161" spans="1:20" x14ac:dyDescent="0.25">
      <c r="A161" s="128">
        <v>152</v>
      </c>
      <c r="B161" s="128" t="s">
        <v>837</v>
      </c>
      <c r="C161" s="128">
        <v>2</v>
      </c>
      <c r="D161" s="128" t="s">
        <v>459</v>
      </c>
      <c r="E161" s="128" t="s">
        <v>18</v>
      </c>
      <c r="F161" s="128" t="s">
        <v>19</v>
      </c>
      <c r="G161" s="128" t="s">
        <v>21</v>
      </c>
      <c r="H161" s="128" t="s">
        <v>907</v>
      </c>
      <c r="I161" s="128" t="s">
        <v>1113</v>
      </c>
      <c r="J161" s="128" t="s">
        <v>69</v>
      </c>
      <c r="K161" s="128" t="s">
        <v>32</v>
      </c>
      <c r="L161" s="128" t="s">
        <v>33</v>
      </c>
      <c r="M161" s="128" t="s">
        <v>20</v>
      </c>
      <c r="N161" s="128" t="s">
        <v>79</v>
      </c>
      <c r="O161" s="128" t="s">
        <v>80</v>
      </c>
      <c r="P161" s="128" t="s">
        <v>20</v>
      </c>
      <c r="Q161" s="128" t="s">
        <v>22</v>
      </c>
      <c r="R161" s="128" t="s">
        <v>1123</v>
      </c>
      <c r="S161" s="128" t="s">
        <v>1124</v>
      </c>
      <c r="T161" s="128" t="s">
        <v>1125</v>
      </c>
    </row>
    <row r="162" spans="1:20" x14ac:dyDescent="0.25">
      <c r="A162" s="128">
        <v>166</v>
      </c>
      <c r="B162" s="128" t="s">
        <v>837</v>
      </c>
      <c r="C162" s="128">
        <v>2</v>
      </c>
      <c r="D162" s="128" t="s">
        <v>459</v>
      </c>
      <c r="E162" s="128" t="s">
        <v>18</v>
      </c>
      <c r="F162" s="128" t="s">
        <v>19</v>
      </c>
      <c r="G162" s="128" t="s">
        <v>21</v>
      </c>
      <c r="H162" s="128" t="s">
        <v>945</v>
      </c>
      <c r="I162" s="128" t="s">
        <v>1113</v>
      </c>
      <c r="J162" s="128" t="s">
        <v>83</v>
      </c>
      <c r="K162" s="128" t="s">
        <v>131</v>
      </c>
      <c r="L162" s="128" t="s">
        <v>132</v>
      </c>
      <c r="M162" s="128" t="s">
        <v>20</v>
      </c>
      <c r="N162" s="128" t="s">
        <v>79</v>
      </c>
      <c r="O162" s="128" t="s">
        <v>80</v>
      </c>
      <c r="P162" s="128" t="s">
        <v>20</v>
      </c>
      <c r="Q162" s="128" t="s">
        <v>22</v>
      </c>
      <c r="R162" s="128" t="s">
        <v>1126</v>
      </c>
      <c r="S162" s="128" t="s">
        <v>1127</v>
      </c>
      <c r="T162" s="128" t="s">
        <v>1128</v>
      </c>
    </row>
    <row r="163" spans="1:20" x14ac:dyDescent="0.25">
      <c r="A163" s="128">
        <v>232</v>
      </c>
      <c r="B163" s="128" t="s">
        <v>837</v>
      </c>
      <c r="C163" s="128">
        <v>2</v>
      </c>
      <c r="D163" s="128" t="s">
        <v>459</v>
      </c>
      <c r="E163" s="128" t="s">
        <v>18</v>
      </c>
      <c r="F163" s="128" t="s">
        <v>19</v>
      </c>
      <c r="G163" s="128" t="s">
        <v>21</v>
      </c>
      <c r="H163" s="128" t="s">
        <v>772</v>
      </c>
      <c r="I163" s="128" t="s">
        <v>1113</v>
      </c>
      <c r="J163" s="128" t="s">
        <v>28</v>
      </c>
      <c r="K163" s="128" t="s">
        <v>32</v>
      </c>
      <c r="L163" s="128" t="s">
        <v>33</v>
      </c>
      <c r="M163" s="128" t="s">
        <v>20</v>
      </c>
      <c r="N163" s="128" t="s">
        <v>79</v>
      </c>
      <c r="O163" s="128" t="s">
        <v>80</v>
      </c>
      <c r="P163" s="128" t="s">
        <v>20</v>
      </c>
      <c r="Q163" s="128" t="s">
        <v>22</v>
      </c>
      <c r="R163" s="128" t="s">
        <v>830</v>
      </c>
      <c r="S163" s="128" t="s">
        <v>831</v>
      </c>
      <c r="T163" s="128" t="s">
        <v>832</v>
      </c>
    </row>
    <row r="164" spans="1:20" x14ac:dyDescent="0.25">
      <c r="A164" s="128">
        <v>135</v>
      </c>
      <c r="B164" s="128" t="s">
        <v>837</v>
      </c>
      <c r="C164" s="128">
        <v>2</v>
      </c>
      <c r="D164" s="128" t="s">
        <v>459</v>
      </c>
      <c r="E164" s="128" t="s">
        <v>18</v>
      </c>
      <c r="F164" s="128" t="s">
        <v>19</v>
      </c>
      <c r="G164" s="128" t="s">
        <v>21</v>
      </c>
      <c r="H164" s="128" t="s">
        <v>870</v>
      </c>
      <c r="I164" s="128" t="s">
        <v>1113</v>
      </c>
      <c r="J164" s="128" t="s">
        <v>17</v>
      </c>
      <c r="K164" s="128" t="s">
        <v>32</v>
      </c>
      <c r="L164" s="128" t="s">
        <v>33</v>
      </c>
      <c r="M164" s="128" t="s">
        <v>20</v>
      </c>
      <c r="N164" s="128" t="s">
        <v>79</v>
      </c>
      <c r="O164" s="128" t="s">
        <v>80</v>
      </c>
      <c r="P164" s="128" t="s">
        <v>20</v>
      </c>
      <c r="Q164" s="128" t="s">
        <v>22</v>
      </c>
      <c r="R164" s="128" t="s">
        <v>1129</v>
      </c>
      <c r="S164" s="128" t="s">
        <v>1130</v>
      </c>
      <c r="T164" s="128" t="s">
        <v>1131</v>
      </c>
    </row>
    <row r="165" spans="1:20" x14ac:dyDescent="0.25">
      <c r="A165" s="128">
        <v>140</v>
      </c>
      <c r="B165" s="128" t="s">
        <v>837</v>
      </c>
      <c r="C165" s="128">
        <v>2</v>
      </c>
      <c r="D165" s="128" t="s">
        <v>459</v>
      </c>
      <c r="E165" s="128" t="s">
        <v>18</v>
      </c>
      <c r="F165" s="128" t="s">
        <v>19</v>
      </c>
      <c r="G165" s="128" t="s">
        <v>21</v>
      </c>
      <c r="H165" s="128" t="s">
        <v>881</v>
      </c>
      <c r="I165" s="128" t="s">
        <v>1113</v>
      </c>
      <c r="J165" s="128" t="s">
        <v>68</v>
      </c>
      <c r="K165" s="128" t="s">
        <v>32</v>
      </c>
      <c r="L165" s="128" t="s">
        <v>33</v>
      </c>
      <c r="M165" s="128" t="s">
        <v>20</v>
      </c>
      <c r="N165" s="128" t="s">
        <v>79</v>
      </c>
      <c r="O165" s="128" t="s">
        <v>80</v>
      </c>
      <c r="P165" s="128" t="s">
        <v>20</v>
      </c>
      <c r="Q165" s="128" t="s">
        <v>22</v>
      </c>
      <c r="R165" s="128" t="s">
        <v>1132</v>
      </c>
      <c r="S165" s="128" t="s">
        <v>1133</v>
      </c>
      <c r="T165" s="128" t="s">
        <v>1134</v>
      </c>
    </row>
    <row r="166" spans="1:20" x14ac:dyDescent="0.25">
      <c r="A166" s="128">
        <v>171</v>
      </c>
      <c r="B166" s="128" t="s">
        <v>837</v>
      </c>
      <c r="C166" s="128">
        <v>2</v>
      </c>
      <c r="D166" s="128" t="s">
        <v>459</v>
      </c>
      <c r="E166" s="128" t="s">
        <v>18</v>
      </c>
      <c r="F166" s="128" t="s">
        <v>19</v>
      </c>
      <c r="G166" s="128" t="s">
        <v>21</v>
      </c>
      <c r="H166" s="128" t="s">
        <v>953</v>
      </c>
      <c r="I166" s="128" t="s">
        <v>1113</v>
      </c>
      <c r="J166" s="128" t="s">
        <v>31</v>
      </c>
      <c r="K166" s="128" t="s">
        <v>32</v>
      </c>
      <c r="L166" s="128" t="s">
        <v>33</v>
      </c>
      <c r="M166" s="128" t="s">
        <v>20</v>
      </c>
      <c r="N166" s="128" t="s">
        <v>79</v>
      </c>
      <c r="O166" s="128" t="s">
        <v>80</v>
      </c>
      <c r="P166" s="128" t="s">
        <v>20</v>
      </c>
      <c r="Q166" s="128" t="s">
        <v>22</v>
      </c>
      <c r="R166" s="128" t="s">
        <v>1135</v>
      </c>
      <c r="S166" s="128" t="s">
        <v>1136</v>
      </c>
      <c r="T166" s="128" t="s">
        <v>1137</v>
      </c>
    </row>
    <row r="167" spans="1:20" x14ac:dyDescent="0.25">
      <c r="A167" s="128">
        <v>234</v>
      </c>
      <c r="B167" s="128" t="s">
        <v>837</v>
      </c>
      <c r="C167" s="128">
        <v>2</v>
      </c>
      <c r="D167" s="128" t="s">
        <v>459</v>
      </c>
      <c r="E167" s="128" t="s">
        <v>18</v>
      </c>
      <c r="F167" s="128" t="s">
        <v>19</v>
      </c>
      <c r="G167" s="128" t="s">
        <v>21</v>
      </c>
      <c r="H167" s="128" t="s">
        <v>1069</v>
      </c>
      <c r="I167" s="128" t="s">
        <v>1113</v>
      </c>
      <c r="J167" s="128" t="s">
        <v>69</v>
      </c>
      <c r="K167" s="128" t="s">
        <v>32</v>
      </c>
      <c r="L167" s="128" t="s">
        <v>33</v>
      </c>
      <c r="M167" s="128" t="s">
        <v>20</v>
      </c>
      <c r="N167" s="128" t="s">
        <v>79</v>
      </c>
      <c r="O167" s="128" t="s">
        <v>80</v>
      </c>
      <c r="P167" s="128" t="s">
        <v>20</v>
      </c>
      <c r="Q167" s="128" t="s">
        <v>22</v>
      </c>
      <c r="R167" s="128" t="s">
        <v>1138</v>
      </c>
      <c r="S167" s="128" t="s">
        <v>1139</v>
      </c>
      <c r="T167" s="128" t="s">
        <v>1140</v>
      </c>
    </row>
    <row r="168" spans="1:20" x14ac:dyDescent="0.25">
      <c r="A168" s="128">
        <v>196</v>
      </c>
      <c r="B168" s="128" t="s">
        <v>837</v>
      </c>
      <c r="C168" s="128">
        <v>2</v>
      </c>
      <c r="D168" s="128" t="s">
        <v>459</v>
      </c>
      <c r="E168" s="128" t="s">
        <v>18</v>
      </c>
      <c r="F168" s="128" t="s">
        <v>19</v>
      </c>
      <c r="G168" s="128" t="s">
        <v>21</v>
      </c>
      <c r="H168" s="128" t="s">
        <v>1002</v>
      </c>
      <c r="I168" s="128" t="s">
        <v>1113</v>
      </c>
      <c r="J168" s="128" t="s">
        <v>176</v>
      </c>
      <c r="K168" s="128" t="s">
        <v>32</v>
      </c>
      <c r="L168" s="128" t="s">
        <v>33</v>
      </c>
      <c r="M168" s="128" t="s">
        <v>20</v>
      </c>
      <c r="N168" s="128" t="s">
        <v>79</v>
      </c>
      <c r="O168" s="128" t="s">
        <v>80</v>
      </c>
      <c r="P168" s="128" t="s">
        <v>20</v>
      </c>
      <c r="Q168" s="128" t="s">
        <v>22</v>
      </c>
      <c r="R168" s="128" t="s">
        <v>1141</v>
      </c>
      <c r="S168" s="128" t="s">
        <v>1142</v>
      </c>
      <c r="T168" s="128" t="s">
        <v>1143</v>
      </c>
    </row>
    <row r="169" spans="1:20" x14ac:dyDescent="0.25">
      <c r="A169" s="128">
        <v>154</v>
      </c>
      <c r="B169" s="128" t="s">
        <v>837</v>
      </c>
      <c r="C169" s="128">
        <v>2</v>
      </c>
      <c r="D169" s="128" t="s">
        <v>459</v>
      </c>
      <c r="E169" s="128" t="s">
        <v>18</v>
      </c>
      <c r="F169" s="128" t="s">
        <v>19</v>
      </c>
      <c r="G169" s="128" t="s">
        <v>21</v>
      </c>
      <c r="H169" s="128" t="s">
        <v>909</v>
      </c>
      <c r="I169" s="128" t="s">
        <v>1113</v>
      </c>
      <c r="J169" s="128" t="s">
        <v>69</v>
      </c>
      <c r="K169" s="128" t="s">
        <v>32</v>
      </c>
      <c r="L169" s="128" t="s">
        <v>33</v>
      </c>
      <c r="M169" s="128" t="s">
        <v>20</v>
      </c>
      <c r="N169" s="128" t="s">
        <v>79</v>
      </c>
      <c r="O169" s="128" t="s">
        <v>80</v>
      </c>
      <c r="P169" s="128" t="s">
        <v>20</v>
      </c>
      <c r="Q169" s="128" t="s">
        <v>22</v>
      </c>
      <c r="R169" s="128" t="s">
        <v>1144</v>
      </c>
      <c r="S169" s="128" t="s">
        <v>1145</v>
      </c>
      <c r="T169" s="128" t="s">
        <v>1146</v>
      </c>
    </row>
    <row r="170" spans="1:20" x14ac:dyDescent="0.25">
      <c r="A170" s="128">
        <v>229</v>
      </c>
      <c r="B170" s="128" t="s">
        <v>837</v>
      </c>
      <c r="C170" s="128">
        <v>2</v>
      </c>
      <c r="D170" s="128" t="s">
        <v>459</v>
      </c>
      <c r="E170" s="128" t="s">
        <v>18</v>
      </c>
      <c r="F170" s="128" t="s">
        <v>19</v>
      </c>
      <c r="G170" s="128" t="s">
        <v>21</v>
      </c>
      <c r="H170" s="128" t="s">
        <v>1063</v>
      </c>
      <c r="I170" s="128" t="s">
        <v>1113</v>
      </c>
      <c r="J170" s="128" t="s">
        <v>31</v>
      </c>
      <c r="K170" s="128" t="s">
        <v>32</v>
      </c>
      <c r="L170" s="128" t="s">
        <v>33</v>
      </c>
      <c r="M170" s="128" t="s">
        <v>20</v>
      </c>
      <c r="N170" s="128" t="s">
        <v>29</v>
      </c>
      <c r="O170" s="128" t="s">
        <v>30</v>
      </c>
      <c r="P170" s="128" t="s">
        <v>20</v>
      </c>
      <c r="Q170" s="128" t="s">
        <v>22</v>
      </c>
      <c r="R170" s="128" t="s">
        <v>1147</v>
      </c>
      <c r="S170" s="128" t="s">
        <v>1148</v>
      </c>
      <c r="T170" s="128" t="s">
        <v>1149</v>
      </c>
    </row>
    <row r="171" spans="1:20" x14ac:dyDescent="0.25">
      <c r="A171" s="128">
        <v>241</v>
      </c>
      <c r="B171" s="128" t="s">
        <v>837</v>
      </c>
      <c r="C171" s="128">
        <v>2</v>
      </c>
      <c r="D171" s="128" t="s">
        <v>459</v>
      </c>
      <c r="E171" s="128" t="s">
        <v>18</v>
      </c>
      <c r="F171" s="128" t="s">
        <v>19</v>
      </c>
      <c r="G171" s="128" t="s">
        <v>27</v>
      </c>
      <c r="H171" s="128" t="s">
        <v>1088</v>
      </c>
      <c r="I171" s="128" t="s">
        <v>1113</v>
      </c>
      <c r="J171" s="128" t="s">
        <v>81</v>
      </c>
      <c r="K171" s="128" t="s">
        <v>1153</v>
      </c>
      <c r="L171" s="128" t="s">
        <v>783</v>
      </c>
      <c r="M171" s="128" t="s">
        <v>101</v>
      </c>
      <c r="N171" s="128" t="s">
        <v>29</v>
      </c>
      <c r="O171" s="128" t="s">
        <v>30</v>
      </c>
      <c r="P171" s="128" t="s">
        <v>20</v>
      </c>
      <c r="Q171" s="128" t="s">
        <v>22</v>
      </c>
      <c r="R171" s="128" t="s">
        <v>1150</v>
      </c>
      <c r="S171" s="128" t="s">
        <v>1151</v>
      </c>
      <c r="T171" s="128" t="s">
        <v>1152</v>
      </c>
    </row>
    <row r="172" spans="1:20" x14ac:dyDescent="0.25">
      <c r="A172" s="128">
        <v>233</v>
      </c>
      <c r="B172" s="128" t="s">
        <v>837</v>
      </c>
      <c r="C172" s="128">
        <v>2</v>
      </c>
      <c r="D172" s="128" t="s">
        <v>459</v>
      </c>
      <c r="E172" s="128" t="s">
        <v>18</v>
      </c>
      <c r="F172" s="128" t="s">
        <v>19</v>
      </c>
      <c r="G172" s="128" t="s">
        <v>21</v>
      </c>
      <c r="H172" s="128" t="s">
        <v>1066</v>
      </c>
      <c r="I172" s="128" t="s">
        <v>1113</v>
      </c>
      <c r="J172" s="128" t="s">
        <v>69</v>
      </c>
      <c r="K172" s="128" t="s">
        <v>32</v>
      </c>
      <c r="L172" s="128" t="s">
        <v>33</v>
      </c>
      <c r="M172" s="128" t="s">
        <v>20</v>
      </c>
      <c r="N172" s="128" t="s">
        <v>274</v>
      </c>
      <c r="O172" s="128" t="s">
        <v>275</v>
      </c>
      <c r="P172" s="128" t="s">
        <v>43</v>
      </c>
      <c r="Q172" s="128" t="s">
        <v>22</v>
      </c>
      <c r="R172" s="128" t="s">
        <v>1569</v>
      </c>
      <c r="S172" s="128" t="s">
        <v>1570</v>
      </c>
      <c r="T172" s="128" t="s">
        <v>1571</v>
      </c>
    </row>
    <row r="173" spans="1:20" x14ac:dyDescent="0.25">
      <c r="A173" s="128">
        <v>201</v>
      </c>
      <c r="B173" s="128" t="s">
        <v>837</v>
      </c>
      <c r="C173" s="128">
        <v>2</v>
      </c>
      <c r="D173" s="128" t="s">
        <v>459</v>
      </c>
      <c r="E173" s="128" t="s">
        <v>18</v>
      </c>
      <c r="F173" s="128" t="s">
        <v>19</v>
      </c>
      <c r="G173" s="128" t="s">
        <v>21</v>
      </c>
      <c r="H173" s="128" t="s">
        <v>1013</v>
      </c>
      <c r="I173" s="128" t="s">
        <v>1113</v>
      </c>
      <c r="J173" s="128" t="s">
        <v>69</v>
      </c>
      <c r="K173" s="128" t="s">
        <v>32</v>
      </c>
      <c r="L173" s="128" t="s">
        <v>33</v>
      </c>
      <c r="M173" s="128" t="s">
        <v>20</v>
      </c>
      <c r="N173" s="128" t="s">
        <v>274</v>
      </c>
      <c r="O173" s="128" t="s">
        <v>275</v>
      </c>
      <c r="P173" s="128" t="s">
        <v>43</v>
      </c>
      <c r="Q173" s="128" t="s">
        <v>22</v>
      </c>
      <c r="R173" s="128" t="s">
        <v>1572</v>
      </c>
      <c r="S173" s="128" t="s">
        <v>1573</v>
      </c>
      <c r="T173" s="128" t="s">
        <v>1574</v>
      </c>
    </row>
    <row r="174" spans="1:20" x14ac:dyDescent="0.25">
      <c r="A174" s="128">
        <v>206</v>
      </c>
      <c r="B174" s="128" t="s">
        <v>837</v>
      </c>
      <c r="C174" s="128">
        <v>2</v>
      </c>
      <c r="D174" s="128" t="s">
        <v>459</v>
      </c>
      <c r="E174" s="128" t="s">
        <v>18</v>
      </c>
      <c r="F174" s="128" t="s">
        <v>19</v>
      </c>
      <c r="G174" s="128" t="s">
        <v>21</v>
      </c>
      <c r="H174" s="128" t="s">
        <v>1024</v>
      </c>
      <c r="I174" s="128" t="s">
        <v>1113</v>
      </c>
      <c r="J174" s="128" t="s">
        <v>69</v>
      </c>
      <c r="K174" s="128" t="s">
        <v>32</v>
      </c>
      <c r="L174" s="128" t="s">
        <v>33</v>
      </c>
      <c r="M174" s="128" t="s">
        <v>20</v>
      </c>
      <c r="N174" s="128" t="s">
        <v>274</v>
      </c>
      <c r="O174" s="128" t="s">
        <v>275</v>
      </c>
      <c r="P174" s="128" t="s">
        <v>43</v>
      </c>
      <c r="Q174" s="128" t="s">
        <v>22</v>
      </c>
      <c r="R174" s="128" t="s">
        <v>1572</v>
      </c>
      <c r="S174" s="128" t="s">
        <v>1573</v>
      </c>
      <c r="T174" s="128" t="s">
        <v>1575</v>
      </c>
    </row>
    <row r="175" spans="1:20" x14ac:dyDescent="0.25">
      <c r="A175" s="128">
        <v>172</v>
      </c>
      <c r="B175" s="128" t="s">
        <v>837</v>
      </c>
      <c r="C175" s="128">
        <v>2</v>
      </c>
      <c r="D175" s="128" t="s">
        <v>459</v>
      </c>
      <c r="E175" s="128" t="s">
        <v>18</v>
      </c>
      <c r="F175" s="128" t="s">
        <v>19</v>
      </c>
      <c r="G175" s="128" t="s">
        <v>21</v>
      </c>
      <c r="H175" s="128" t="s">
        <v>959</v>
      </c>
      <c r="I175" s="128" t="s">
        <v>1113</v>
      </c>
      <c r="J175" s="128" t="s">
        <v>69</v>
      </c>
      <c r="K175" s="128" t="s">
        <v>32</v>
      </c>
      <c r="L175" s="128" t="s">
        <v>33</v>
      </c>
      <c r="M175" s="128" t="s">
        <v>20</v>
      </c>
      <c r="N175" s="128" t="s">
        <v>406</v>
      </c>
      <c r="O175" s="128" t="s">
        <v>407</v>
      </c>
      <c r="P175" s="128" t="s">
        <v>43</v>
      </c>
      <c r="Q175" s="128" t="s">
        <v>22</v>
      </c>
      <c r="R175" s="128" t="s">
        <v>1581</v>
      </c>
      <c r="S175" s="128" t="s">
        <v>1582</v>
      </c>
      <c r="T175" s="128" t="s">
        <v>1583</v>
      </c>
    </row>
    <row r="176" spans="1:20" x14ac:dyDescent="0.25">
      <c r="A176" s="128">
        <v>210</v>
      </c>
      <c r="B176" s="128" t="s">
        <v>837</v>
      </c>
      <c r="C176" s="128">
        <v>2</v>
      </c>
      <c r="D176" s="128" t="s">
        <v>1031</v>
      </c>
      <c r="E176" s="128" t="s">
        <v>18</v>
      </c>
      <c r="F176" s="128" t="s">
        <v>19</v>
      </c>
      <c r="G176" s="128" t="s">
        <v>21</v>
      </c>
      <c r="H176" s="128" t="s">
        <v>766</v>
      </c>
      <c r="I176" s="128" t="s">
        <v>1113</v>
      </c>
      <c r="J176" s="128" t="s">
        <v>28</v>
      </c>
      <c r="K176" s="128" t="s">
        <v>32</v>
      </c>
      <c r="L176" s="128" t="s">
        <v>33</v>
      </c>
      <c r="M176" s="128" t="s">
        <v>20</v>
      </c>
      <c r="N176" s="128" t="s">
        <v>406</v>
      </c>
      <c r="O176" s="128" t="s">
        <v>407</v>
      </c>
      <c r="P176" s="128" t="s">
        <v>43</v>
      </c>
      <c r="Q176" s="128" t="s">
        <v>22</v>
      </c>
      <c r="R176" s="128" t="s">
        <v>1584</v>
      </c>
      <c r="S176" s="128" t="s">
        <v>1585</v>
      </c>
      <c r="T176" s="128" t="s">
        <v>1586</v>
      </c>
    </row>
    <row r="177" spans="1:20" x14ac:dyDescent="0.25">
      <c r="A177" s="128">
        <v>165</v>
      </c>
      <c r="B177" s="128" t="s">
        <v>837</v>
      </c>
      <c r="C177" s="128">
        <v>2</v>
      </c>
      <c r="D177" s="128" t="s">
        <v>459</v>
      </c>
      <c r="E177" s="128" t="s">
        <v>18</v>
      </c>
      <c r="F177" s="128" t="s">
        <v>19</v>
      </c>
      <c r="G177" s="128" t="s">
        <v>21</v>
      </c>
      <c r="H177" s="128" t="s">
        <v>935</v>
      </c>
      <c r="I177" s="128" t="s">
        <v>1113</v>
      </c>
      <c r="J177" s="128" t="s">
        <v>69</v>
      </c>
      <c r="K177" s="128" t="s">
        <v>32</v>
      </c>
      <c r="L177" s="128" t="s">
        <v>33</v>
      </c>
      <c r="M177" s="128" t="s">
        <v>20</v>
      </c>
      <c r="N177" s="128" t="s">
        <v>406</v>
      </c>
      <c r="O177" s="128" t="s">
        <v>407</v>
      </c>
      <c r="P177" s="128" t="s">
        <v>43</v>
      </c>
      <c r="Q177" s="128" t="s">
        <v>22</v>
      </c>
      <c r="R177" s="128" t="s">
        <v>1587</v>
      </c>
      <c r="S177" s="128" t="s">
        <v>1588</v>
      </c>
      <c r="T177" s="128" t="s">
        <v>1589</v>
      </c>
    </row>
    <row r="178" spans="1:20" x14ac:dyDescent="0.25">
      <c r="A178" s="128">
        <v>177</v>
      </c>
      <c r="B178" s="128" t="s">
        <v>837</v>
      </c>
      <c r="C178" s="128">
        <v>2</v>
      </c>
      <c r="D178" s="128" t="s">
        <v>459</v>
      </c>
      <c r="E178" s="128" t="s">
        <v>18</v>
      </c>
      <c r="F178" s="128" t="s">
        <v>19</v>
      </c>
      <c r="G178" s="128" t="s">
        <v>21</v>
      </c>
      <c r="H178" s="128" t="s">
        <v>559</v>
      </c>
      <c r="I178" s="128" t="s">
        <v>652</v>
      </c>
      <c r="J178" s="128" t="s">
        <v>69</v>
      </c>
      <c r="K178" s="128" t="s">
        <v>79</v>
      </c>
      <c r="L178" s="128" t="s">
        <v>80</v>
      </c>
      <c r="M178" s="128" t="s">
        <v>20</v>
      </c>
      <c r="N178" s="128" t="s">
        <v>406</v>
      </c>
      <c r="O178" s="128" t="s">
        <v>407</v>
      </c>
      <c r="P178" s="128" t="s">
        <v>43</v>
      </c>
      <c r="Q178" s="128" t="s">
        <v>22</v>
      </c>
      <c r="R178" s="128" t="s">
        <v>663</v>
      </c>
      <c r="S178" s="128" t="s">
        <v>664</v>
      </c>
      <c r="T178" s="128" t="s">
        <v>665</v>
      </c>
    </row>
    <row r="179" spans="1:20" x14ac:dyDescent="0.25">
      <c r="A179" s="128">
        <v>253</v>
      </c>
      <c r="B179" s="128" t="s">
        <v>837</v>
      </c>
      <c r="C179" s="128">
        <v>2</v>
      </c>
      <c r="D179" s="128" t="s">
        <v>459</v>
      </c>
      <c r="E179" s="128" t="s">
        <v>18</v>
      </c>
      <c r="F179" s="128" t="s">
        <v>19</v>
      </c>
      <c r="G179" s="128" t="s">
        <v>21</v>
      </c>
      <c r="H179" s="128" t="s">
        <v>1105</v>
      </c>
      <c r="I179" s="128" t="s">
        <v>1113</v>
      </c>
      <c r="J179" s="128" t="s">
        <v>165</v>
      </c>
      <c r="K179" s="128" t="s">
        <v>142</v>
      </c>
      <c r="L179" s="128" t="s">
        <v>143</v>
      </c>
      <c r="M179" s="128" t="s">
        <v>20</v>
      </c>
      <c r="N179" s="128" t="s">
        <v>32</v>
      </c>
      <c r="O179" s="128" t="s">
        <v>33</v>
      </c>
      <c r="P179" s="128" t="s">
        <v>20</v>
      </c>
      <c r="Q179" s="128" t="s">
        <v>22</v>
      </c>
      <c r="R179" s="128" t="s">
        <v>1590</v>
      </c>
      <c r="S179" s="128" t="s">
        <v>1591</v>
      </c>
      <c r="T179" s="128" t="s">
        <v>1592</v>
      </c>
    </row>
    <row r="180" spans="1:20" x14ac:dyDescent="0.25">
      <c r="A180" s="128">
        <v>149</v>
      </c>
      <c r="B180" s="128" t="s">
        <v>837</v>
      </c>
      <c r="C180" s="128">
        <v>2</v>
      </c>
      <c r="D180" s="128" t="s">
        <v>459</v>
      </c>
      <c r="E180" s="128" t="s">
        <v>18</v>
      </c>
      <c r="F180" s="128" t="s">
        <v>19</v>
      </c>
      <c r="G180" s="128" t="s">
        <v>21</v>
      </c>
      <c r="H180" s="128" t="s">
        <v>899</v>
      </c>
      <c r="I180" s="128" t="s">
        <v>1113</v>
      </c>
      <c r="J180" s="128" t="s">
        <v>175</v>
      </c>
      <c r="K180" s="128" t="s">
        <v>131</v>
      </c>
      <c r="L180" s="128" t="s">
        <v>132</v>
      </c>
      <c r="M180" s="128" t="s">
        <v>20</v>
      </c>
      <c r="N180" s="128" t="s">
        <v>32</v>
      </c>
      <c r="O180" s="128" t="s">
        <v>33</v>
      </c>
      <c r="P180" s="128" t="s">
        <v>20</v>
      </c>
      <c r="Q180" s="128" t="s">
        <v>22</v>
      </c>
      <c r="R180" s="128" t="s">
        <v>1593</v>
      </c>
      <c r="S180" s="128" t="s">
        <v>1594</v>
      </c>
      <c r="T180" s="128" t="s">
        <v>1595</v>
      </c>
    </row>
    <row r="181" spans="1:20" x14ac:dyDescent="0.25">
      <c r="A181" s="128">
        <v>200</v>
      </c>
      <c r="B181" s="128" t="s">
        <v>837</v>
      </c>
      <c r="C181" s="128">
        <v>2</v>
      </c>
      <c r="D181" s="128" t="s">
        <v>1012</v>
      </c>
      <c r="E181" s="128" t="s">
        <v>18</v>
      </c>
      <c r="F181" s="128" t="s">
        <v>19</v>
      </c>
      <c r="G181" s="128" t="s">
        <v>21</v>
      </c>
      <c r="H181" s="128" t="s">
        <v>1011</v>
      </c>
      <c r="I181" s="128" t="s">
        <v>1113</v>
      </c>
      <c r="J181" s="128" t="s">
        <v>31</v>
      </c>
      <c r="K181" s="128" t="s">
        <v>131</v>
      </c>
      <c r="L181" s="128" t="s">
        <v>132</v>
      </c>
      <c r="M181" s="128" t="s">
        <v>20</v>
      </c>
      <c r="N181" s="128" t="s">
        <v>32</v>
      </c>
      <c r="O181" s="128" t="s">
        <v>33</v>
      </c>
      <c r="P181" s="128" t="s">
        <v>20</v>
      </c>
      <c r="Q181" s="128" t="s">
        <v>22</v>
      </c>
      <c r="R181" s="128" t="s">
        <v>1596</v>
      </c>
      <c r="S181" s="128" t="s">
        <v>1597</v>
      </c>
      <c r="T181" s="128" t="s">
        <v>1598</v>
      </c>
    </row>
    <row r="182" spans="1:20" x14ac:dyDescent="0.25">
      <c r="A182" s="128">
        <v>237</v>
      </c>
      <c r="B182" s="128" t="s">
        <v>837</v>
      </c>
      <c r="C182" s="128">
        <v>2</v>
      </c>
      <c r="D182" s="128" t="s">
        <v>459</v>
      </c>
      <c r="E182" s="128" t="s">
        <v>18</v>
      </c>
      <c r="F182" s="128" t="s">
        <v>19</v>
      </c>
      <c r="G182" s="128" t="s">
        <v>21</v>
      </c>
      <c r="H182" s="128" t="s">
        <v>1077</v>
      </c>
      <c r="I182" s="128" t="s">
        <v>1113</v>
      </c>
      <c r="J182" s="128" t="s">
        <v>81</v>
      </c>
      <c r="K182" s="128" t="s">
        <v>131</v>
      </c>
      <c r="L182" s="128" t="s">
        <v>132</v>
      </c>
      <c r="M182" s="128" t="s">
        <v>20</v>
      </c>
      <c r="N182" s="128" t="s">
        <v>32</v>
      </c>
      <c r="O182" s="128" t="s">
        <v>33</v>
      </c>
      <c r="P182" s="128" t="s">
        <v>20</v>
      </c>
      <c r="Q182" s="128" t="s">
        <v>22</v>
      </c>
      <c r="R182" s="128" t="s">
        <v>1599</v>
      </c>
      <c r="S182" s="128" t="s">
        <v>1600</v>
      </c>
      <c r="T182" s="128" t="s">
        <v>1601</v>
      </c>
    </row>
    <row r="183" spans="1:20" x14ac:dyDescent="0.25">
      <c r="A183" s="128">
        <v>236</v>
      </c>
      <c r="B183" s="128" t="s">
        <v>837</v>
      </c>
      <c r="C183" s="128">
        <v>2</v>
      </c>
      <c r="D183" s="128" t="s">
        <v>1073</v>
      </c>
      <c r="E183" s="128" t="s">
        <v>18</v>
      </c>
      <c r="F183" s="128" t="s">
        <v>19</v>
      </c>
      <c r="G183" s="128" t="s">
        <v>21</v>
      </c>
      <c r="H183" s="128" t="s">
        <v>1072</v>
      </c>
      <c r="I183" s="128" t="s">
        <v>1113</v>
      </c>
      <c r="J183" s="128" t="s">
        <v>31</v>
      </c>
      <c r="K183" s="128" t="s">
        <v>131</v>
      </c>
      <c r="L183" s="128" t="s">
        <v>132</v>
      </c>
      <c r="M183" s="128" t="s">
        <v>20</v>
      </c>
      <c r="N183" s="128" t="s">
        <v>32</v>
      </c>
      <c r="O183" s="128" t="s">
        <v>33</v>
      </c>
      <c r="P183" s="128" t="s">
        <v>20</v>
      </c>
      <c r="Q183" s="128" t="s">
        <v>22</v>
      </c>
      <c r="R183" s="128" t="s">
        <v>1602</v>
      </c>
      <c r="S183" s="128" t="s">
        <v>1603</v>
      </c>
      <c r="T183" s="128" t="s">
        <v>1604</v>
      </c>
    </row>
    <row r="184" spans="1:20" x14ac:dyDescent="0.25">
      <c r="A184" s="128">
        <v>246</v>
      </c>
      <c r="B184" s="128" t="s">
        <v>837</v>
      </c>
      <c r="C184" s="128">
        <v>2</v>
      </c>
      <c r="D184" s="128" t="s">
        <v>459</v>
      </c>
      <c r="E184" s="128" t="s">
        <v>18</v>
      </c>
      <c r="F184" s="128" t="s">
        <v>19</v>
      </c>
      <c r="G184" s="128" t="s">
        <v>21</v>
      </c>
      <c r="H184" s="128" t="s">
        <v>1096</v>
      </c>
      <c r="I184" s="128" t="s">
        <v>1113</v>
      </c>
      <c r="J184" s="128" t="s">
        <v>83</v>
      </c>
      <c r="K184" s="128" t="s">
        <v>23</v>
      </c>
      <c r="L184" s="128" t="s">
        <v>99</v>
      </c>
      <c r="M184" s="128" t="s">
        <v>20</v>
      </c>
      <c r="N184" s="128" t="s">
        <v>32</v>
      </c>
      <c r="O184" s="128" t="s">
        <v>33</v>
      </c>
      <c r="P184" s="128" t="s">
        <v>20</v>
      </c>
      <c r="Q184" s="128" t="s">
        <v>22</v>
      </c>
      <c r="R184" s="128" t="s">
        <v>1605</v>
      </c>
      <c r="S184" s="128" t="s">
        <v>1606</v>
      </c>
      <c r="T184" s="128" t="s">
        <v>1607</v>
      </c>
    </row>
    <row r="185" spans="1:20" x14ac:dyDescent="0.25">
      <c r="A185" s="128">
        <v>228</v>
      </c>
      <c r="B185" s="128" t="s">
        <v>837</v>
      </c>
      <c r="C185" s="128">
        <v>2</v>
      </c>
      <c r="D185" s="128" t="s">
        <v>459</v>
      </c>
      <c r="E185" s="128" t="s">
        <v>18</v>
      </c>
      <c r="F185" s="128" t="s">
        <v>19</v>
      </c>
      <c r="G185" s="128" t="s">
        <v>21</v>
      </c>
      <c r="H185" s="128" t="s">
        <v>1062</v>
      </c>
      <c r="I185" s="128" t="s">
        <v>1113</v>
      </c>
      <c r="J185" s="128" t="s">
        <v>69</v>
      </c>
      <c r="K185" s="128" t="s">
        <v>23</v>
      </c>
      <c r="L185" s="128" t="s">
        <v>99</v>
      </c>
      <c r="M185" s="128" t="s">
        <v>20</v>
      </c>
      <c r="N185" s="128" t="s">
        <v>32</v>
      </c>
      <c r="O185" s="128" t="s">
        <v>33</v>
      </c>
      <c r="P185" s="128" t="s">
        <v>20</v>
      </c>
      <c r="Q185" s="128" t="s">
        <v>22</v>
      </c>
      <c r="R185" s="128" t="s">
        <v>1608</v>
      </c>
      <c r="S185" s="128" t="s">
        <v>1609</v>
      </c>
      <c r="T185" s="128" t="s">
        <v>1610</v>
      </c>
    </row>
    <row r="186" spans="1:20" x14ac:dyDescent="0.25">
      <c r="A186" s="128">
        <v>180</v>
      </c>
      <c r="B186" s="128" t="s">
        <v>837</v>
      </c>
      <c r="C186" s="128">
        <v>2</v>
      </c>
      <c r="D186" s="128" t="s">
        <v>459</v>
      </c>
      <c r="E186" s="128" t="s">
        <v>18</v>
      </c>
      <c r="F186" s="128" t="s">
        <v>19</v>
      </c>
      <c r="G186" s="128" t="s">
        <v>21</v>
      </c>
      <c r="H186" s="128" t="s">
        <v>759</v>
      </c>
      <c r="I186" s="128" t="s">
        <v>1113</v>
      </c>
      <c r="J186" s="128" t="s">
        <v>83</v>
      </c>
      <c r="K186" s="128" t="s">
        <v>23</v>
      </c>
      <c r="L186" s="128" t="s">
        <v>99</v>
      </c>
      <c r="M186" s="128" t="s">
        <v>20</v>
      </c>
      <c r="N186" s="128" t="s">
        <v>32</v>
      </c>
      <c r="O186" s="128" t="s">
        <v>33</v>
      </c>
      <c r="P186" s="128" t="s">
        <v>20</v>
      </c>
      <c r="Q186" s="128" t="s">
        <v>22</v>
      </c>
      <c r="R186" s="128" t="s">
        <v>812</v>
      </c>
      <c r="S186" s="128" t="s">
        <v>813</v>
      </c>
      <c r="T186" s="128" t="s">
        <v>814</v>
      </c>
    </row>
    <row r="187" spans="1:20" x14ac:dyDescent="0.25">
      <c r="A187" s="128">
        <v>164</v>
      </c>
      <c r="B187" s="128" t="s">
        <v>837</v>
      </c>
      <c r="C187" s="128">
        <v>2</v>
      </c>
      <c r="D187" s="128" t="s">
        <v>459</v>
      </c>
      <c r="E187" s="128" t="s">
        <v>18</v>
      </c>
      <c r="F187" s="128" t="s">
        <v>19</v>
      </c>
      <c r="G187" s="128" t="s">
        <v>21</v>
      </c>
      <c r="H187" s="128" t="s">
        <v>934</v>
      </c>
      <c r="I187" s="128" t="s">
        <v>1113</v>
      </c>
      <c r="J187" s="128" t="s">
        <v>84</v>
      </c>
      <c r="K187" s="128" t="s">
        <v>23</v>
      </c>
      <c r="L187" s="128" t="s">
        <v>99</v>
      </c>
      <c r="M187" s="128" t="s">
        <v>20</v>
      </c>
      <c r="N187" s="128" t="s">
        <v>32</v>
      </c>
      <c r="O187" s="128" t="s">
        <v>33</v>
      </c>
      <c r="P187" s="128" t="s">
        <v>20</v>
      </c>
      <c r="Q187" s="128" t="s">
        <v>22</v>
      </c>
      <c r="R187" s="128" t="s">
        <v>1611</v>
      </c>
      <c r="S187" s="128" t="s">
        <v>1612</v>
      </c>
      <c r="T187" s="128" t="s">
        <v>1613</v>
      </c>
    </row>
    <row r="188" spans="1:20" x14ac:dyDescent="0.25">
      <c r="A188" s="128">
        <v>156</v>
      </c>
      <c r="B188" s="128" t="s">
        <v>837</v>
      </c>
      <c r="C188" s="128">
        <v>2</v>
      </c>
      <c r="D188" s="128" t="s">
        <v>459</v>
      </c>
      <c r="E188" s="128" t="s">
        <v>18</v>
      </c>
      <c r="F188" s="128" t="s">
        <v>19</v>
      </c>
      <c r="G188" s="128" t="s">
        <v>21</v>
      </c>
      <c r="H188" s="128" t="s">
        <v>913</v>
      </c>
      <c r="I188" s="128" t="s">
        <v>1113</v>
      </c>
      <c r="J188" s="128" t="s">
        <v>69</v>
      </c>
      <c r="K188" s="128" t="s">
        <v>23</v>
      </c>
      <c r="L188" s="128" t="s">
        <v>99</v>
      </c>
      <c r="M188" s="128" t="s">
        <v>20</v>
      </c>
      <c r="N188" s="128" t="s">
        <v>32</v>
      </c>
      <c r="O188" s="128" t="s">
        <v>33</v>
      </c>
      <c r="P188" s="128" t="s">
        <v>20</v>
      </c>
      <c r="Q188" s="128" t="s">
        <v>22</v>
      </c>
      <c r="R188" s="128" t="s">
        <v>1614</v>
      </c>
      <c r="S188" s="128" t="s">
        <v>1615</v>
      </c>
      <c r="T188" s="128" t="s">
        <v>1616</v>
      </c>
    </row>
    <row r="189" spans="1:20" x14ac:dyDescent="0.25">
      <c r="A189" s="128">
        <v>183</v>
      </c>
      <c r="B189" s="128" t="s">
        <v>837</v>
      </c>
      <c r="C189" s="128">
        <v>2</v>
      </c>
      <c r="D189" s="128" t="s">
        <v>459</v>
      </c>
      <c r="E189" s="128" t="s">
        <v>18</v>
      </c>
      <c r="F189" s="128" t="s">
        <v>19</v>
      </c>
      <c r="G189" s="128" t="s">
        <v>21</v>
      </c>
      <c r="H189" s="128" t="s">
        <v>978</v>
      </c>
      <c r="I189" s="128" t="s">
        <v>1113</v>
      </c>
      <c r="J189" s="128" t="s">
        <v>17</v>
      </c>
      <c r="K189" s="128" t="s">
        <v>23</v>
      </c>
      <c r="L189" s="128" t="s">
        <v>99</v>
      </c>
      <c r="M189" s="128" t="s">
        <v>20</v>
      </c>
      <c r="N189" s="128" t="s">
        <v>32</v>
      </c>
      <c r="O189" s="128" t="s">
        <v>33</v>
      </c>
      <c r="P189" s="128" t="s">
        <v>20</v>
      </c>
      <c r="Q189" s="128" t="s">
        <v>22</v>
      </c>
      <c r="R189" s="128" t="s">
        <v>1617</v>
      </c>
      <c r="S189" s="128" t="s">
        <v>1618</v>
      </c>
      <c r="T189" s="128" t="s">
        <v>1619</v>
      </c>
    </row>
    <row r="190" spans="1:20" x14ac:dyDescent="0.25">
      <c r="A190" s="128">
        <v>222</v>
      </c>
      <c r="B190" s="128" t="s">
        <v>837</v>
      </c>
      <c r="C190" s="128">
        <v>2</v>
      </c>
      <c r="D190" s="128" t="s">
        <v>459</v>
      </c>
      <c r="E190" s="128" t="s">
        <v>18</v>
      </c>
      <c r="F190" s="128" t="s">
        <v>19</v>
      </c>
      <c r="G190" s="128" t="s">
        <v>21</v>
      </c>
      <c r="H190" s="128" t="s">
        <v>1052</v>
      </c>
      <c r="I190" s="128" t="s">
        <v>1113</v>
      </c>
      <c r="J190" s="128" t="s">
        <v>83</v>
      </c>
      <c r="K190" s="128" t="s">
        <v>23</v>
      </c>
      <c r="L190" s="128" t="s">
        <v>99</v>
      </c>
      <c r="M190" s="128" t="s">
        <v>20</v>
      </c>
      <c r="N190" s="128" t="s">
        <v>32</v>
      </c>
      <c r="O190" s="128" t="s">
        <v>33</v>
      </c>
      <c r="P190" s="128" t="s">
        <v>20</v>
      </c>
      <c r="Q190" s="128" t="s">
        <v>22</v>
      </c>
      <c r="R190" s="128" t="s">
        <v>1620</v>
      </c>
      <c r="S190" s="128" t="s">
        <v>1621</v>
      </c>
      <c r="T190" s="128" t="s">
        <v>1622</v>
      </c>
    </row>
    <row r="191" spans="1:20" x14ac:dyDescent="0.25">
      <c r="A191" s="128">
        <v>230</v>
      </c>
      <c r="B191" s="128" t="s">
        <v>837</v>
      </c>
      <c r="C191" s="128">
        <v>2</v>
      </c>
      <c r="D191" s="128" t="s">
        <v>459</v>
      </c>
      <c r="E191" s="128" t="s">
        <v>18</v>
      </c>
      <c r="F191" s="128" t="s">
        <v>19</v>
      </c>
      <c r="G191" s="128" t="s">
        <v>21</v>
      </c>
      <c r="H191" s="128" t="s">
        <v>1064</v>
      </c>
      <c r="I191" s="128" t="s">
        <v>1113</v>
      </c>
      <c r="J191" s="128" t="s">
        <v>26</v>
      </c>
      <c r="K191" s="128" t="s">
        <v>23</v>
      </c>
      <c r="L191" s="128" t="s">
        <v>99</v>
      </c>
      <c r="M191" s="128" t="s">
        <v>20</v>
      </c>
      <c r="N191" s="128" t="s">
        <v>32</v>
      </c>
      <c r="O191" s="128" t="s">
        <v>33</v>
      </c>
      <c r="P191" s="128" t="s">
        <v>20</v>
      </c>
      <c r="Q191" s="128" t="s">
        <v>22</v>
      </c>
      <c r="R191" s="128" t="s">
        <v>1623</v>
      </c>
      <c r="S191" s="128" t="s">
        <v>1624</v>
      </c>
      <c r="T191" s="128" t="s">
        <v>1625</v>
      </c>
    </row>
    <row r="192" spans="1:20" x14ac:dyDescent="0.25">
      <c r="A192" s="128">
        <v>136</v>
      </c>
      <c r="B192" s="128" t="s">
        <v>837</v>
      </c>
      <c r="C192" s="128">
        <v>2</v>
      </c>
      <c r="D192" s="128" t="s">
        <v>459</v>
      </c>
      <c r="E192" s="128" t="s">
        <v>18</v>
      </c>
      <c r="F192" s="128" t="s">
        <v>19</v>
      </c>
      <c r="G192" s="128" t="s">
        <v>21</v>
      </c>
      <c r="H192" s="128" t="s">
        <v>873</v>
      </c>
      <c r="I192" s="128" t="s">
        <v>1113</v>
      </c>
      <c r="J192" s="128" t="s">
        <v>165</v>
      </c>
      <c r="K192" s="128" t="s">
        <v>23</v>
      </c>
      <c r="L192" s="128" t="s">
        <v>99</v>
      </c>
      <c r="M192" s="128" t="s">
        <v>20</v>
      </c>
      <c r="N192" s="128" t="s">
        <v>32</v>
      </c>
      <c r="O192" s="128" t="s">
        <v>33</v>
      </c>
      <c r="P192" s="128" t="s">
        <v>20</v>
      </c>
      <c r="Q192" s="128" t="s">
        <v>22</v>
      </c>
      <c r="R192" s="128" t="s">
        <v>1626</v>
      </c>
      <c r="S192" s="128" t="s">
        <v>1627</v>
      </c>
      <c r="T192" s="128" t="s">
        <v>1628</v>
      </c>
    </row>
    <row r="193" spans="1:20" x14ac:dyDescent="0.25">
      <c r="A193" s="128">
        <v>193</v>
      </c>
      <c r="B193" s="128" t="s">
        <v>837</v>
      </c>
      <c r="C193" s="128">
        <v>2</v>
      </c>
      <c r="D193" s="128" t="s">
        <v>459</v>
      </c>
      <c r="E193" s="128" t="s">
        <v>18</v>
      </c>
      <c r="F193" s="128" t="s">
        <v>19</v>
      </c>
      <c r="G193" s="128" t="s">
        <v>21</v>
      </c>
      <c r="H193" s="128" t="s">
        <v>995</v>
      </c>
      <c r="I193" s="128" t="s">
        <v>1113</v>
      </c>
      <c r="J193" s="128" t="s">
        <v>69</v>
      </c>
      <c r="K193" s="128" t="s">
        <v>79</v>
      </c>
      <c r="L193" s="128" t="s">
        <v>80</v>
      </c>
      <c r="M193" s="128" t="s">
        <v>20</v>
      </c>
      <c r="N193" s="128" t="s">
        <v>32</v>
      </c>
      <c r="O193" s="128" t="s">
        <v>33</v>
      </c>
      <c r="P193" s="128" t="s">
        <v>20</v>
      </c>
      <c r="Q193" s="128" t="s">
        <v>22</v>
      </c>
      <c r="R193" s="128" t="s">
        <v>1629</v>
      </c>
      <c r="S193" s="128" t="s">
        <v>1630</v>
      </c>
      <c r="T193" s="128" t="s">
        <v>1631</v>
      </c>
    </row>
    <row r="194" spans="1:20" x14ac:dyDescent="0.25">
      <c r="A194" s="128">
        <v>255</v>
      </c>
      <c r="B194" s="128" t="s">
        <v>837</v>
      </c>
      <c r="C194" s="128">
        <v>2</v>
      </c>
      <c r="D194" s="128" t="s">
        <v>459</v>
      </c>
      <c r="E194" s="128" t="s">
        <v>18</v>
      </c>
      <c r="F194" s="128" t="s">
        <v>19</v>
      </c>
      <c r="G194" s="128" t="s">
        <v>21</v>
      </c>
      <c r="H194" s="128" t="s">
        <v>1109</v>
      </c>
      <c r="I194" s="128" t="s">
        <v>1113</v>
      </c>
      <c r="J194" s="128" t="s">
        <v>186</v>
      </c>
      <c r="K194" s="128" t="s">
        <v>79</v>
      </c>
      <c r="L194" s="128" t="s">
        <v>80</v>
      </c>
      <c r="M194" s="128" t="s">
        <v>20</v>
      </c>
      <c r="N194" s="128" t="s">
        <v>32</v>
      </c>
      <c r="O194" s="128" t="s">
        <v>33</v>
      </c>
      <c r="P194" s="128" t="s">
        <v>20</v>
      </c>
      <c r="Q194" s="128" t="s">
        <v>22</v>
      </c>
      <c r="R194" s="128" t="s">
        <v>1632</v>
      </c>
      <c r="S194" s="128" t="s">
        <v>1633</v>
      </c>
      <c r="T194" s="128" t="s">
        <v>1634</v>
      </c>
    </row>
    <row r="195" spans="1:20" x14ac:dyDescent="0.25">
      <c r="A195" s="128">
        <v>162</v>
      </c>
      <c r="B195" s="128" t="s">
        <v>837</v>
      </c>
      <c r="C195" s="128">
        <v>2</v>
      </c>
      <c r="D195" s="128" t="s">
        <v>459</v>
      </c>
      <c r="E195" s="128" t="s">
        <v>18</v>
      </c>
      <c r="F195" s="128" t="s">
        <v>19</v>
      </c>
      <c r="G195" s="128" t="s">
        <v>27</v>
      </c>
      <c r="H195" s="128" t="s">
        <v>926</v>
      </c>
      <c r="I195" s="128" t="s">
        <v>1113</v>
      </c>
      <c r="J195" s="128" t="s">
        <v>187</v>
      </c>
      <c r="K195" s="128" t="s">
        <v>79</v>
      </c>
      <c r="L195" s="128" t="s">
        <v>80</v>
      </c>
      <c r="M195" s="128" t="s">
        <v>20</v>
      </c>
      <c r="N195" s="128" t="s">
        <v>32</v>
      </c>
      <c r="O195" s="128" t="s">
        <v>33</v>
      </c>
      <c r="P195" s="128" t="s">
        <v>20</v>
      </c>
      <c r="Q195" s="128" t="s">
        <v>22</v>
      </c>
      <c r="R195" s="128" t="s">
        <v>1635</v>
      </c>
      <c r="S195" s="128" t="s">
        <v>1636</v>
      </c>
      <c r="T195" s="128" t="s">
        <v>1637</v>
      </c>
    </row>
    <row r="196" spans="1:20" x14ac:dyDescent="0.25">
      <c r="A196" s="128">
        <v>231</v>
      </c>
      <c r="B196" s="128" t="s">
        <v>837</v>
      </c>
      <c r="C196" s="128">
        <v>2</v>
      </c>
      <c r="D196" s="128" t="s">
        <v>459</v>
      </c>
      <c r="E196" s="128" t="s">
        <v>18</v>
      </c>
      <c r="F196" s="128" t="s">
        <v>19</v>
      </c>
      <c r="G196" s="128" t="s">
        <v>21</v>
      </c>
      <c r="H196" s="128" t="s">
        <v>1065</v>
      </c>
      <c r="I196" s="128" t="s">
        <v>1113</v>
      </c>
      <c r="J196" s="128" t="s">
        <v>55</v>
      </c>
      <c r="K196" s="128" t="s">
        <v>79</v>
      </c>
      <c r="L196" s="128" t="s">
        <v>80</v>
      </c>
      <c r="M196" s="128" t="s">
        <v>20</v>
      </c>
      <c r="N196" s="128" t="s">
        <v>32</v>
      </c>
      <c r="O196" s="128" t="s">
        <v>33</v>
      </c>
      <c r="P196" s="128" t="s">
        <v>20</v>
      </c>
      <c r="Q196" s="128" t="s">
        <v>22</v>
      </c>
      <c r="R196" s="128" t="s">
        <v>1638</v>
      </c>
      <c r="S196" s="128" t="s">
        <v>1639</v>
      </c>
      <c r="T196" s="128" t="s">
        <v>1640</v>
      </c>
    </row>
    <row r="197" spans="1:20" x14ac:dyDescent="0.25">
      <c r="A197" s="128">
        <v>163</v>
      </c>
      <c r="B197" s="128" t="s">
        <v>837</v>
      </c>
      <c r="C197" s="128">
        <v>2</v>
      </c>
      <c r="D197" s="128" t="s">
        <v>459</v>
      </c>
      <c r="E197" s="128" t="s">
        <v>18</v>
      </c>
      <c r="F197" s="128" t="s">
        <v>19</v>
      </c>
      <c r="G197" s="128" t="s">
        <v>21</v>
      </c>
      <c r="H197" s="128" t="s">
        <v>928</v>
      </c>
      <c r="I197" s="128" t="s">
        <v>1113</v>
      </c>
      <c r="J197" s="128" t="s">
        <v>603</v>
      </c>
      <c r="K197" s="128" t="s">
        <v>79</v>
      </c>
      <c r="L197" s="128" t="s">
        <v>80</v>
      </c>
      <c r="M197" s="128" t="s">
        <v>20</v>
      </c>
      <c r="N197" s="128" t="s">
        <v>32</v>
      </c>
      <c r="O197" s="128" t="s">
        <v>33</v>
      </c>
      <c r="P197" s="128" t="s">
        <v>20</v>
      </c>
      <c r="Q197" s="128" t="s">
        <v>22</v>
      </c>
      <c r="R197" s="128" t="s">
        <v>1641</v>
      </c>
      <c r="S197" s="128" t="s">
        <v>1642</v>
      </c>
      <c r="T197" s="128" t="s">
        <v>1643</v>
      </c>
    </row>
    <row r="198" spans="1:20" x14ac:dyDescent="0.25">
      <c r="A198" s="128">
        <v>204</v>
      </c>
      <c r="B198" s="128" t="s">
        <v>837</v>
      </c>
      <c r="C198" s="128">
        <v>2</v>
      </c>
      <c r="D198" s="128" t="s">
        <v>459</v>
      </c>
      <c r="E198" s="128" t="s">
        <v>18</v>
      </c>
      <c r="F198" s="128" t="s">
        <v>19</v>
      </c>
      <c r="G198" s="128" t="s">
        <v>21</v>
      </c>
      <c r="H198" s="128" t="s">
        <v>1018</v>
      </c>
      <c r="I198" s="128" t="s">
        <v>1113</v>
      </c>
      <c r="J198" s="128" t="s">
        <v>120</v>
      </c>
      <c r="K198" s="128" t="s">
        <v>79</v>
      </c>
      <c r="L198" s="128" t="s">
        <v>80</v>
      </c>
      <c r="M198" s="128" t="s">
        <v>20</v>
      </c>
      <c r="N198" s="128" t="s">
        <v>32</v>
      </c>
      <c r="O198" s="128" t="s">
        <v>33</v>
      </c>
      <c r="P198" s="128" t="s">
        <v>20</v>
      </c>
      <c r="Q198" s="128" t="s">
        <v>22</v>
      </c>
      <c r="R198" s="128" t="s">
        <v>1644</v>
      </c>
      <c r="S198" s="128" t="s">
        <v>1645</v>
      </c>
      <c r="T198" s="128" t="s">
        <v>1646</v>
      </c>
    </row>
    <row r="199" spans="1:20" x14ac:dyDescent="0.25">
      <c r="A199" s="128">
        <v>184</v>
      </c>
      <c r="B199" s="128" t="s">
        <v>837</v>
      </c>
      <c r="C199" s="128">
        <v>2</v>
      </c>
      <c r="D199" s="128" t="s">
        <v>459</v>
      </c>
      <c r="E199" s="128" t="s">
        <v>18</v>
      </c>
      <c r="F199" s="128" t="s">
        <v>19</v>
      </c>
      <c r="G199" s="128" t="s">
        <v>21</v>
      </c>
      <c r="H199" s="128" t="s">
        <v>980</v>
      </c>
      <c r="I199" s="128" t="s">
        <v>1113</v>
      </c>
      <c r="J199" s="128" t="s">
        <v>175</v>
      </c>
      <c r="K199" s="128" t="s">
        <v>79</v>
      </c>
      <c r="L199" s="128" t="s">
        <v>80</v>
      </c>
      <c r="M199" s="128" t="s">
        <v>20</v>
      </c>
      <c r="N199" s="128" t="s">
        <v>32</v>
      </c>
      <c r="O199" s="128" t="s">
        <v>33</v>
      </c>
      <c r="P199" s="128" t="s">
        <v>20</v>
      </c>
      <c r="Q199" s="128" t="s">
        <v>22</v>
      </c>
      <c r="R199" s="128" t="s">
        <v>1647</v>
      </c>
      <c r="S199" s="128" t="s">
        <v>1648</v>
      </c>
      <c r="T199" s="128" t="s">
        <v>1649</v>
      </c>
    </row>
    <row r="200" spans="1:20" x14ac:dyDescent="0.25">
      <c r="A200" s="128">
        <v>199</v>
      </c>
      <c r="B200" s="128" t="s">
        <v>837</v>
      </c>
      <c r="C200" s="128">
        <v>2</v>
      </c>
      <c r="D200" s="128" t="s">
        <v>459</v>
      </c>
      <c r="E200" s="128" t="s">
        <v>18</v>
      </c>
      <c r="F200" s="128" t="s">
        <v>19</v>
      </c>
      <c r="G200" s="128" t="s">
        <v>21</v>
      </c>
      <c r="H200" s="128" t="s">
        <v>1010</v>
      </c>
      <c r="I200" s="128" t="s">
        <v>1113</v>
      </c>
      <c r="J200" s="128" t="s">
        <v>467</v>
      </c>
      <c r="K200" s="128" t="s">
        <v>79</v>
      </c>
      <c r="L200" s="128" t="s">
        <v>80</v>
      </c>
      <c r="M200" s="128" t="s">
        <v>20</v>
      </c>
      <c r="N200" s="128" t="s">
        <v>32</v>
      </c>
      <c r="O200" s="128" t="s">
        <v>33</v>
      </c>
      <c r="P200" s="128" t="s">
        <v>20</v>
      </c>
      <c r="Q200" s="128" t="s">
        <v>22</v>
      </c>
      <c r="R200" s="128" t="s">
        <v>1650</v>
      </c>
      <c r="S200" s="128" t="s">
        <v>1651</v>
      </c>
      <c r="T200" s="128" t="s">
        <v>1652</v>
      </c>
    </row>
    <row r="201" spans="1:20" x14ac:dyDescent="0.25">
      <c r="A201" s="128">
        <v>223</v>
      </c>
      <c r="B201" s="128" t="s">
        <v>837</v>
      </c>
      <c r="C201" s="128">
        <v>2</v>
      </c>
      <c r="D201" s="128" t="s">
        <v>459</v>
      </c>
      <c r="E201" s="128" t="s">
        <v>18</v>
      </c>
      <c r="F201" s="128" t="s">
        <v>19</v>
      </c>
      <c r="G201" s="128" t="s">
        <v>21</v>
      </c>
      <c r="H201" s="128" t="s">
        <v>1056</v>
      </c>
      <c r="I201" s="128" t="s">
        <v>1113</v>
      </c>
      <c r="J201" s="128" t="s">
        <v>150</v>
      </c>
      <c r="K201" s="128" t="s">
        <v>79</v>
      </c>
      <c r="L201" s="128" t="s">
        <v>80</v>
      </c>
      <c r="M201" s="128" t="s">
        <v>20</v>
      </c>
      <c r="N201" s="128" t="s">
        <v>32</v>
      </c>
      <c r="O201" s="128" t="s">
        <v>33</v>
      </c>
      <c r="P201" s="128" t="s">
        <v>20</v>
      </c>
      <c r="Q201" s="128" t="s">
        <v>22</v>
      </c>
      <c r="R201" s="128" t="s">
        <v>1653</v>
      </c>
      <c r="S201" s="128" t="s">
        <v>1654</v>
      </c>
      <c r="T201" s="128" t="s">
        <v>1655</v>
      </c>
    </row>
    <row r="202" spans="1:20" x14ac:dyDescent="0.25">
      <c r="A202" s="128">
        <v>181</v>
      </c>
      <c r="B202" s="128" t="s">
        <v>837</v>
      </c>
      <c r="C202" s="128">
        <v>2</v>
      </c>
      <c r="D202" s="128" t="s">
        <v>459</v>
      </c>
      <c r="E202" s="128" t="s">
        <v>18</v>
      </c>
      <c r="F202" s="128" t="s">
        <v>19</v>
      </c>
      <c r="G202" s="128" t="s">
        <v>21</v>
      </c>
      <c r="H202" s="128" t="s">
        <v>973</v>
      </c>
      <c r="I202" s="128" t="s">
        <v>1113</v>
      </c>
      <c r="J202" s="128" t="s">
        <v>176</v>
      </c>
      <c r="K202" s="128" t="s">
        <v>79</v>
      </c>
      <c r="L202" s="128" t="s">
        <v>80</v>
      </c>
      <c r="M202" s="128" t="s">
        <v>20</v>
      </c>
      <c r="N202" s="128" t="s">
        <v>32</v>
      </c>
      <c r="O202" s="128" t="s">
        <v>33</v>
      </c>
      <c r="P202" s="128" t="s">
        <v>20</v>
      </c>
      <c r="Q202" s="128" t="s">
        <v>22</v>
      </c>
      <c r="R202" s="128" t="s">
        <v>1656</v>
      </c>
      <c r="S202" s="128" t="s">
        <v>1657</v>
      </c>
      <c r="T202" s="128" t="s">
        <v>1658</v>
      </c>
    </row>
    <row r="203" spans="1:20" x14ac:dyDescent="0.25">
      <c r="A203" s="128">
        <v>197</v>
      </c>
      <c r="B203" s="128" t="s">
        <v>837</v>
      </c>
      <c r="C203" s="128">
        <v>2</v>
      </c>
      <c r="D203" s="128" t="s">
        <v>459</v>
      </c>
      <c r="E203" s="128" t="s">
        <v>18</v>
      </c>
      <c r="F203" s="128" t="s">
        <v>19</v>
      </c>
      <c r="G203" s="128" t="s">
        <v>21</v>
      </c>
      <c r="H203" s="128" t="s">
        <v>1006</v>
      </c>
      <c r="I203" s="128" t="s">
        <v>1113</v>
      </c>
      <c r="J203" s="128" t="s">
        <v>28</v>
      </c>
      <c r="K203" s="128" t="s">
        <v>29</v>
      </c>
      <c r="L203" s="128" t="s">
        <v>30</v>
      </c>
      <c r="M203" s="128" t="s">
        <v>20</v>
      </c>
      <c r="N203" s="128" t="s">
        <v>32</v>
      </c>
      <c r="O203" s="128" t="s">
        <v>33</v>
      </c>
      <c r="P203" s="128" t="s">
        <v>20</v>
      </c>
      <c r="Q203" s="128" t="s">
        <v>22</v>
      </c>
      <c r="R203" s="128" t="s">
        <v>1659</v>
      </c>
      <c r="S203" s="128" t="s">
        <v>1660</v>
      </c>
      <c r="T203" s="128" t="s">
        <v>1661</v>
      </c>
    </row>
    <row r="204" spans="1:20" x14ac:dyDescent="0.25">
      <c r="A204" s="128">
        <v>205</v>
      </c>
      <c r="B204" s="128" t="s">
        <v>837</v>
      </c>
      <c r="C204" s="128">
        <v>2</v>
      </c>
      <c r="D204" s="128" t="s">
        <v>1023</v>
      </c>
      <c r="E204" s="128" t="s">
        <v>18</v>
      </c>
      <c r="F204" s="128" t="s">
        <v>19</v>
      </c>
      <c r="G204" s="128" t="s">
        <v>21</v>
      </c>
      <c r="H204" s="128" t="s">
        <v>1022</v>
      </c>
      <c r="I204" s="128" t="s">
        <v>1113</v>
      </c>
      <c r="J204" s="128" t="s">
        <v>31</v>
      </c>
      <c r="K204" s="128" t="s">
        <v>29</v>
      </c>
      <c r="L204" s="128" t="s">
        <v>30</v>
      </c>
      <c r="M204" s="128" t="s">
        <v>20</v>
      </c>
      <c r="N204" s="128" t="s">
        <v>32</v>
      </c>
      <c r="O204" s="128" t="s">
        <v>33</v>
      </c>
      <c r="P204" s="128" t="s">
        <v>20</v>
      </c>
      <c r="Q204" s="128" t="s">
        <v>22</v>
      </c>
      <c r="R204" s="128" t="s">
        <v>1662</v>
      </c>
      <c r="S204" s="128" t="s">
        <v>1663</v>
      </c>
      <c r="T204" s="128" t="s">
        <v>1664</v>
      </c>
    </row>
    <row r="205" spans="1:20" x14ac:dyDescent="0.25">
      <c r="A205" s="128">
        <v>159</v>
      </c>
      <c r="B205" s="128" t="s">
        <v>837</v>
      </c>
      <c r="C205" s="128">
        <v>2</v>
      </c>
      <c r="D205" s="128" t="s">
        <v>459</v>
      </c>
      <c r="E205" s="128" t="s">
        <v>18</v>
      </c>
      <c r="F205" s="128" t="s">
        <v>19</v>
      </c>
      <c r="G205" s="128" t="s">
        <v>21</v>
      </c>
      <c r="H205" s="128" t="s">
        <v>918</v>
      </c>
      <c r="I205" s="128" t="s">
        <v>1113</v>
      </c>
      <c r="J205" s="128" t="s">
        <v>31</v>
      </c>
      <c r="K205" s="128" t="s">
        <v>29</v>
      </c>
      <c r="L205" s="128" t="s">
        <v>30</v>
      </c>
      <c r="M205" s="128" t="s">
        <v>20</v>
      </c>
      <c r="N205" s="128" t="s">
        <v>32</v>
      </c>
      <c r="O205" s="128" t="s">
        <v>33</v>
      </c>
      <c r="P205" s="128" t="s">
        <v>20</v>
      </c>
      <c r="Q205" s="128" t="s">
        <v>22</v>
      </c>
      <c r="R205" s="128" t="s">
        <v>1665</v>
      </c>
      <c r="S205" s="128" t="s">
        <v>1666</v>
      </c>
      <c r="T205" s="128" t="s">
        <v>1667</v>
      </c>
    </row>
    <row r="206" spans="1:20" x14ac:dyDescent="0.25">
      <c r="A206" s="128">
        <v>144</v>
      </c>
      <c r="B206" s="128" t="s">
        <v>837</v>
      </c>
      <c r="C206" s="128">
        <v>2</v>
      </c>
      <c r="D206" s="128" t="s">
        <v>459</v>
      </c>
      <c r="E206" s="128" t="s">
        <v>18</v>
      </c>
      <c r="F206" s="128" t="s">
        <v>19</v>
      </c>
      <c r="G206" s="128" t="s">
        <v>21</v>
      </c>
      <c r="H206" s="128" t="s">
        <v>889</v>
      </c>
      <c r="I206" s="128" t="s">
        <v>1113</v>
      </c>
      <c r="J206" s="128" t="s">
        <v>28</v>
      </c>
      <c r="K206" s="128" t="s">
        <v>29</v>
      </c>
      <c r="L206" s="128" t="s">
        <v>30</v>
      </c>
      <c r="M206" s="128" t="s">
        <v>20</v>
      </c>
      <c r="N206" s="128" t="s">
        <v>32</v>
      </c>
      <c r="O206" s="128" t="s">
        <v>33</v>
      </c>
      <c r="P206" s="128" t="s">
        <v>20</v>
      </c>
      <c r="Q206" s="128" t="s">
        <v>22</v>
      </c>
      <c r="R206" s="128" t="s">
        <v>1668</v>
      </c>
      <c r="S206" s="128" t="s">
        <v>1669</v>
      </c>
      <c r="T206" s="128" t="s">
        <v>1670</v>
      </c>
    </row>
    <row r="207" spans="1:20" x14ac:dyDescent="0.25">
      <c r="A207" s="128">
        <v>147</v>
      </c>
      <c r="B207" s="128" t="s">
        <v>837</v>
      </c>
      <c r="C207" s="128">
        <v>2</v>
      </c>
      <c r="D207" s="128" t="s">
        <v>897</v>
      </c>
      <c r="E207" s="128" t="s">
        <v>18</v>
      </c>
      <c r="F207" s="128" t="s">
        <v>19</v>
      </c>
      <c r="G207" s="128" t="s">
        <v>21</v>
      </c>
      <c r="H207" s="128" t="s">
        <v>896</v>
      </c>
      <c r="I207" s="128" t="s">
        <v>1113</v>
      </c>
      <c r="J207" s="128" t="s">
        <v>31</v>
      </c>
      <c r="K207" s="128" t="s">
        <v>29</v>
      </c>
      <c r="L207" s="128" t="s">
        <v>30</v>
      </c>
      <c r="M207" s="128" t="s">
        <v>20</v>
      </c>
      <c r="N207" s="128" t="s">
        <v>32</v>
      </c>
      <c r="O207" s="128" t="s">
        <v>33</v>
      </c>
      <c r="P207" s="128" t="s">
        <v>20</v>
      </c>
      <c r="Q207" s="128" t="s">
        <v>22</v>
      </c>
      <c r="R207" s="128" t="s">
        <v>1671</v>
      </c>
      <c r="S207" s="128" t="s">
        <v>1672</v>
      </c>
      <c r="T207" s="128" t="s">
        <v>1673</v>
      </c>
    </row>
    <row r="208" spans="1:20" x14ac:dyDescent="0.25">
      <c r="A208" s="128">
        <v>168</v>
      </c>
      <c r="B208" s="128" t="s">
        <v>837</v>
      </c>
      <c r="C208" s="128">
        <v>2</v>
      </c>
      <c r="D208" s="128" t="s">
        <v>459</v>
      </c>
      <c r="E208" s="128" t="s">
        <v>18</v>
      </c>
      <c r="F208" s="128" t="s">
        <v>19</v>
      </c>
      <c r="G208" s="128" t="s">
        <v>21</v>
      </c>
      <c r="H208" s="128" t="s">
        <v>947</v>
      </c>
      <c r="I208" s="128" t="s">
        <v>1113</v>
      </c>
      <c r="J208" s="128" t="s">
        <v>186</v>
      </c>
      <c r="K208" s="128" t="s">
        <v>258</v>
      </c>
      <c r="L208" s="128" t="s">
        <v>259</v>
      </c>
      <c r="M208" s="128" t="s">
        <v>61</v>
      </c>
      <c r="N208" s="128" t="s">
        <v>32</v>
      </c>
      <c r="O208" s="128" t="s">
        <v>33</v>
      </c>
      <c r="P208" s="128" t="s">
        <v>20</v>
      </c>
      <c r="Q208" s="128" t="s">
        <v>22</v>
      </c>
      <c r="R208" s="128" t="s">
        <v>1674</v>
      </c>
      <c r="S208" s="128" t="s">
        <v>1675</v>
      </c>
      <c r="T208" s="128" t="s">
        <v>1676</v>
      </c>
    </row>
    <row r="209" spans="1:20" x14ac:dyDescent="0.25">
      <c r="A209" s="128">
        <v>213</v>
      </c>
      <c r="B209" s="128" t="s">
        <v>837</v>
      </c>
      <c r="C209" s="128">
        <v>2</v>
      </c>
      <c r="D209" s="128" t="s">
        <v>459</v>
      </c>
      <c r="E209" s="128" t="s">
        <v>18</v>
      </c>
      <c r="F209" s="128" t="s">
        <v>19</v>
      </c>
      <c r="G209" s="128" t="s">
        <v>21</v>
      </c>
      <c r="H209" s="128" t="s">
        <v>1034</v>
      </c>
      <c r="I209" s="128" t="s">
        <v>1113</v>
      </c>
      <c r="J209" s="128" t="s">
        <v>69</v>
      </c>
      <c r="K209" s="128" t="s">
        <v>79</v>
      </c>
      <c r="L209" s="128" t="s">
        <v>80</v>
      </c>
      <c r="M209" s="128" t="s">
        <v>20</v>
      </c>
      <c r="N209" s="128" t="s">
        <v>131</v>
      </c>
      <c r="O209" s="128" t="s">
        <v>132</v>
      </c>
      <c r="P209" s="128" t="s">
        <v>20</v>
      </c>
      <c r="Q209" s="128" t="s">
        <v>22</v>
      </c>
      <c r="R209" s="128" t="s">
        <v>1677</v>
      </c>
      <c r="S209" s="128" t="s">
        <v>1678</v>
      </c>
      <c r="T209" s="128" t="s">
        <v>1679</v>
      </c>
    </row>
    <row r="210" spans="1:20" x14ac:dyDescent="0.25">
      <c r="A210" s="128">
        <v>178</v>
      </c>
      <c r="B210" s="128" t="s">
        <v>837</v>
      </c>
      <c r="C210" s="128">
        <v>2</v>
      </c>
      <c r="D210" s="128" t="s">
        <v>459</v>
      </c>
      <c r="E210" s="128" t="s">
        <v>18</v>
      </c>
      <c r="F210" s="128" t="s">
        <v>19</v>
      </c>
      <c r="G210" s="128" t="s">
        <v>21</v>
      </c>
      <c r="H210" s="128" t="s">
        <v>318</v>
      </c>
      <c r="I210" s="128" t="s">
        <v>1113</v>
      </c>
      <c r="J210" s="128" t="s">
        <v>139</v>
      </c>
      <c r="K210" s="128" t="s">
        <v>32</v>
      </c>
      <c r="L210" s="128" t="s">
        <v>33</v>
      </c>
      <c r="M210" s="128" t="s">
        <v>20</v>
      </c>
      <c r="N210" s="128" t="s">
        <v>131</v>
      </c>
      <c r="O210" s="128" t="s">
        <v>132</v>
      </c>
      <c r="P210" s="128" t="s">
        <v>20</v>
      </c>
      <c r="Q210" s="128" t="s">
        <v>22</v>
      </c>
      <c r="R210" s="128" t="s">
        <v>1680</v>
      </c>
      <c r="S210" s="128" t="s">
        <v>1681</v>
      </c>
      <c r="T210" s="128" t="s">
        <v>1682</v>
      </c>
    </row>
    <row r="211" spans="1:20" x14ac:dyDescent="0.25">
      <c r="A211" s="128">
        <v>145</v>
      </c>
      <c r="B211" s="128" t="s">
        <v>837</v>
      </c>
      <c r="C211" s="128">
        <v>2</v>
      </c>
      <c r="D211" s="128" t="s">
        <v>459</v>
      </c>
      <c r="E211" s="128" t="s">
        <v>18</v>
      </c>
      <c r="F211" s="128" t="s">
        <v>19</v>
      </c>
      <c r="G211" s="128" t="s">
        <v>21</v>
      </c>
      <c r="H211" s="128" t="s">
        <v>892</v>
      </c>
      <c r="I211" s="128" t="s">
        <v>1113</v>
      </c>
      <c r="J211" s="128" t="s">
        <v>120</v>
      </c>
      <c r="K211" s="128" t="s">
        <v>32</v>
      </c>
      <c r="L211" s="128" t="s">
        <v>33</v>
      </c>
      <c r="M211" s="128" t="s">
        <v>20</v>
      </c>
      <c r="N211" s="128" t="s">
        <v>131</v>
      </c>
      <c r="O211" s="128" t="s">
        <v>132</v>
      </c>
      <c r="P211" s="128" t="s">
        <v>20</v>
      </c>
      <c r="Q211" s="128" t="s">
        <v>22</v>
      </c>
      <c r="R211" s="128" t="s">
        <v>1683</v>
      </c>
      <c r="S211" s="128" t="s">
        <v>1684</v>
      </c>
      <c r="T211" s="128" t="s">
        <v>1685</v>
      </c>
    </row>
    <row r="212" spans="1:20" x14ac:dyDescent="0.25">
      <c r="A212" s="128">
        <v>203</v>
      </c>
      <c r="B212" s="128" t="s">
        <v>837</v>
      </c>
      <c r="C212" s="128">
        <v>2</v>
      </c>
      <c r="D212" s="128" t="s">
        <v>459</v>
      </c>
      <c r="E212" s="128" t="s">
        <v>18</v>
      </c>
      <c r="F212" s="128" t="s">
        <v>19</v>
      </c>
      <c r="G212" s="128" t="s">
        <v>21</v>
      </c>
      <c r="H212" s="128" t="s">
        <v>1017</v>
      </c>
      <c r="I212" s="128" t="s">
        <v>1113</v>
      </c>
      <c r="J212" s="128" t="s">
        <v>165</v>
      </c>
      <c r="K212" s="128" t="s">
        <v>142</v>
      </c>
      <c r="L212" s="128" t="s">
        <v>143</v>
      </c>
      <c r="M212" s="128" t="s">
        <v>20</v>
      </c>
      <c r="N212" s="128" t="s">
        <v>131</v>
      </c>
      <c r="O212" s="128" t="s">
        <v>132</v>
      </c>
      <c r="P212" s="128" t="s">
        <v>20</v>
      </c>
      <c r="Q212" s="128" t="s">
        <v>22</v>
      </c>
      <c r="R212" s="128" t="s">
        <v>1686</v>
      </c>
      <c r="S212" s="128" t="s">
        <v>1687</v>
      </c>
      <c r="T212" s="128" t="s">
        <v>1688</v>
      </c>
    </row>
    <row r="213" spans="1:20" x14ac:dyDescent="0.25">
      <c r="A213" s="128">
        <v>188</v>
      </c>
      <c r="B213" s="128" t="s">
        <v>837</v>
      </c>
      <c r="C213" s="128">
        <v>2</v>
      </c>
      <c r="D213" s="128" t="s">
        <v>459</v>
      </c>
      <c r="E213" s="128" t="s">
        <v>18</v>
      </c>
      <c r="F213" s="128" t="s">
        <v>19</v>
      </c>
      <c r="G213" s="128" t="s">
        <v>21</v>
      </c>
      <c r="H213" s="128" t="s">
        <v>760</v>
      </c>
      <c r="I213" s="128" t="s">
        <v>1113</v>
      </c>
      <c r="J213" s="128" t="s">
        <v>122</v>
      </c>
      <c r="K213" s="128" t="s">
        <v>782</v>
      </c>
      <c r="L213" s="128" t="s">
        <v>783</v>
      </c>
      <c r="M213" s="128" t="s">
        <v>101</v>
      </c>
      <c r="N213" s="128" t="s">
        <v>784</v>
      </c>
      <c r="O213" s="128" t="s">
        <v>254</v>
      </c>
      <c r="P213" s="128" t="s">
        <v>61</v>
      </c>
      <c r="Q213" s="128" t="s">
        <v>22</v>
      </c>
      <c r="R213" s="128" t="s">
        <v>800</v>
      </c>
      <c r="S213" s="128" t="s">
        <v>801</v>
      </c>
      <c r="T213" s="128" t="s">
        <v>802</v>
      </c>
    </row>
    <row r="214" spans="1:20" x14ac:dyDescent="0.25">
      <c r="A214" s="128">
        <v>137</v>
      </c>
      <c r="B214" s="128" t="s">
        <v>837</v>
      </c>
      <c r="C214" s="128">
        <v>2</v>
      </c>
      <c r="D214" s="128" t="s">
        <v>459</v>
      </c>
      <c r="E214" s="128" t="s">
        <v>18</v>
      </c>
      <c r="F214" s="128" t="s">
        <v>19</v>
      </c>
      <c r="G214" s="128" t="s">
        <v>21</v>
      </c>
      <c r="H214" s="128" t="s">
        <v>745</v>
      </c>
      <c r="I214" s="128" t="s">
        <v>1113</v>
      </c>
      <c r="J214" s="128" t="s">
        <v>83</v>
      </c>
      <c r="K214" s="128" t="s">
        <v>778</v>
      </c>
      <c r="L214" s="128" t="s">
        <v>33</v>
      </c>
      <c r="M214" s="128" t="s">
        <v>20</v>
      </c>
      <c r="N214" s="128" t="s">
        <v>785</v>
      </c>
      <c r="O214" s="128" t="s">
        <v>692</v>
      </c>
      <c r="P214" s="128" t="s">
        <v>61</v>
      </c>
      <c r="Q214" s="128" t="s">
        <v>22</v>
      </c>
      <c r="R214" s="128" t="s">
        <v>803</v>
      </c>
      <c r="S214" s="128" t="s">
        <v>804</v>
      </c>
      <c r="T214" s="128" t="s">
        <v>805</v>
      </c>
    </row>
    <row r="215" spans="1:20" x14ac:dyDescent="0.25">
      <c r="A215" s="128">
        <v>243</v>
      </c>
      <c r="B215" s="128" t="s">
        <v>837</v>
      </c>
      <c r="C215" s="128">
        <v>2</v>
      </c>
      <c r="D215" s="128" t="s">
        <v>459</v>
      </c>
      <c r="E215" s="128" t="s">
        <v>18</v>
      </c>
      <c r="F215" s="128" t="s">
        <v>19</v>
      </c>
      <c r="G215" s="128" t="s">
        <v>21</v>
      </c>
      <c r="H215" s="128" t="s">
        <v>1093</v>
      </c>
      <c r="I215" s="128" t="s">
        <v>1113</v>
      </c>
      <c r="J215" s="128" t="s">
        <v>165</v>
      </c>
      <c r="K215" s="128" t="s">
        <v>79</v>
      </c>
      <c r="L215" s="128" t="s">
        <v>80</v>
      </c>
      <c r="M215" s="128" t="s">
        <v>20</v>
      </c>
      <c r="N215" s="128" t="s">
        <v>23</v>
      </c>
      <c r="O215" s="128" t="s">
        <v>99</v>
      </c>
      <c r="P215" s="128" t="s">
        <v>20</v>
      </c>
      <c r="Q215" s="128" t="s">
        <v>22</v>
      </c>
      <c r="R215" s="128" t="s">
        <v>1814</v>
      </c>
      <c r="S215" s="128" t="s">
        <v>1815</v>
      </c>
      <c r="T215" s="128" t="s">
        <v>1816</v>
      </c>
    </row>
    <row r="216" spans="1:20" x14ac:dyDescent="0.25">
      <c r="A216" s="128">
        <v>143</v>
      </c>
      <c r="B216" s="128" t="s">
        <v>837</v>
      </c>
      <c r="C216" s="128">
        <v>2</v>
      </c>
      <c r="D216" s="128" t="s">
        <v>459</v>
      </c>
      <c r="E216" s="128" t="s">
        <v>18</v>
      </c>
      <c r="F216" s="128" t="s">
        <v>19</v>
      </c>
      <c r="G216" s="128" t="s">
        <v>21</v>
      </c>
      <c r="H216" s="128" t="s">
        <v>747</v>
      </c>
      <c r="I216" s="128" t="s">
        <v>1113</v>
      </c>
      <c r="J216" s="128" t="s">
        <v>31</v>
      </c>
      <c r="K216" s="128" t="s">
        <v>32</v>
      </c>
      <c r="L216" s="128" t="s">
        <v>33</v>
      </c>
      <c r="M216" s="128" t="s">
        <v>20</v>
      </c>
      <c r="N216" s="128" t="s">
        <v>23</v>
      </c>
      <c r="O216" s="128" t="s">
        <v>99</v>
      </c>
      <c r="P216" s="128" t="s">
        <v>20</v>
      </c>
      <c r="Q216" s="128" t="s">
        <v>22</v>
      </c>
      <c r="R216" s="128" t="s">
        <v>827</v>
      </c>
      <c r="S216" s="128" t="s">
        <v>828</v>
      </c>
      <c r="T216" s="128" t="s">
        <v>829</v>
      </c>
    </row>
    <row r="217" spans="1:20" x14ac:dyDescent="0.25">
      <c r="A217" s="128">
        <v>131</v>
      </c>
      <c r="B217" s="128" t="s">
        <v>837</v>
      </c>
      <c r="C217" s="128">
        <v>2</v>
      </c>
      <c r="D217" s="128" t="s">
        <v>459</v>
      </c>
      <c r="E217" s="128" t="s">
        <v>18</v>
      </c>
      <c r="F217" s="128" t="s">
        <v>19</v>
      </c>
      <c r="G217" s="128" t="s">
        <v>21</v>
      </c>
      <c r="H217" s="128" t="s">
        <v>943</v>
      </c>
      <c r="I217" s="128" t="s">
        <v>1113</v>
      </c>
      <c r="J217" s="128" t="s">
        <v>122</v>
      </c>
      <c r="K217" s="128" t="s">
        <v>786</v>
      </c>
      <c r="L217" s="128" t="s">
        <v>80</v>
      </c>
      <c r="M217" s="128" t="s">
        <v>20</v>
      </c>
      <c r="N217" s="128" t="s">
        <v>1774</v>
      </c>
      <c r="O217" s="128" t="s">
        <v>1775</v>
      </c>
      <c r="P217" s="128" t="s">
        <v>101</v>
      </c>
      <c r="Q217" s="128" t="s">
        <v>22</v>
      </c>
      <c r="R217" s="128" t="s">
        <v>1771</v>
      </c>
      <c r="S217" s="128" t="s">
        <v>1772</v>
      </c>
      <c r="T217" s="128" t="s">
        <v>1773</v>
      </c>
    </row>
    <row r="218" spans="1:20" x14ac:dyDescent="0.25">
      <c r="A218" s="128">
        <v>41</v>
      </c>
      <c r="B218" s="128" t="s">
        <v>837</v>
      </c>
      <c r="C218" s="128">
        <v>2</v>
      </c>
      <c r="D218" s="128" t="s">
        <v>459</v>
      </c>
      <c r="E218" s="128" t="s">
        <v>46</v>
      </c>
      <c r="F218" s="128" t="s">
        <v>37</v>
      </c>
      <c r="G218" s="128" t="s">
        <v>21</v>
      </c>
      <c r="H218" s="128" t="s">
        <v>931</v>
      </c>
      <c r="I218" s="128" t="s">
        <v>1113</v>
      </c>
      <c r="J218" s="128" t="s">
        <v>862</v>
      </c>
      <c r="K218" s="128" t="s">
        <v>48</v>
      </c>
      <c r="L218" s="128" t="s">
        <v>49</v>
      </c>
      <c r="M218" s="128" t="s">
        <v>50</v>
      </c>
      <c r="N218" s="128" t="s">
        <v>63</v>
      </c>
      <c r="O218" s="128" t="s">
        <v>272</v>
      </c>
      <c r="P218" s="128" t="s">
        <v>20</v>
      </c>
      <c r="Q218" s="128" t="s">
        <v>22</v>
      </c>
      <c r="R218" s="128" t="s">
        <v>1539</v>
      </c>
      <c r="S218" s="128" t="s">
        <v>1540</v>
      </c>
      <c r="T218" s="128" t="s">
        <v>1541</v>
      </c>
    </row>
    <row r="219" spans="1:20" x14ac:dyDescent="0.25">
      <c r="A219" s="128">
        <v>60</v>
      </c>
      <c r="B219" s="128" t="s">
        <v>837</v>
      </c>
      <c r="C219" s="128">
        <v>2</v>
      </c>
      <c r="D219" s="128" t="s">
        <v>964</v>
      </c>
      <c r="E219" s="128" t="s">
        <v>46</v>
      </c>
      <c r="F219" s="128" t="s">
        <v>37</v>
      </c>
      <c r="G219" s="128" t="s">
        <v>21</v>
      </c>
      <c r="H219" s="128" t="s">
        <v>963</v>
      </c>
      <c r="I219" s="128" t="s">
        <v>1113</v>
      </c>
      <c r="J219" s="128" t="s">
        <v>85</v>
      </c>
      <c r="K219" s="128" t="s">
        <v>1559</v>
      </c>
      <c r="L219" s="128" t="s">
        <v>1560</v>
      </c>
      <c r="M219" s="128" t="s">
        <v>431</v>
      </c>
      <c r="N219" s="128" t="s">
        <v>1562</v>
      </c>
      <c r="O219" s="128" t="s">
        <v>272</v>
      </c>
      <c r="P219" s="128" t="s">
        <v>20</v>
      </c>
      <c r="Q219" s="128" t="s">
        <v>22</v>
      </c>
      <c r="R219" s="128" t="s">
        <v>1556</v>
      </c>
      <c r="S219" s="128" t="s">
        <v>1557</v>
      </c>
      <c r="T219" s="128" t="s">
        <v>1558</v>
      </c>
    </row>
    <row r="220" spans="1:20" x14ac:dyDescent="0.25">
      <c r="A220" s="128">
        <v>194</v>
      </c>
      <c r="B220" s="128" t="s">
        <v>837</v>
      </c>
      <c r="C220" s="128">
        <v>2</v>
      </c>
      <c r="D220" s="128" t="s">
        <v>996</v>
      </c>
      <c r="E220" s="128" t="s">
        <v>46</v>
      </c>
      <c r="F220" s="128" t="s">
        <v>37</v>
      </c>
      <c r="G220" s="128" t="s">
        <v>21</v>
      </c>
      <c r="H220" s="128" t="s">
        <v>761</v>
      </c>
      <c r="I220" s="128" t="s">
        <v>799</v>
      </c>
      <c r="J220" s="128" t="s">
        <v>110</v>
      </c>
      <c r="K220" s="128" t="s">
        <v>48</v>
      </c>
      <c r="L220" s="128" t="s">
        <v>49</v>
      </c>
      <c r="M220" s="128" t="s">
        <v>50</v>
      </c>
      <c r="N220" s="128" t="s">
        <v>261</v>
      </c>
      <c r="O220" s="128" t="s">
        <v>262</v>
      </c>
      <c r="P220" s="128" t="s">
        <v>20</v>
      </c>
      <c r="Q220" s="128" t="s">
        <v>22</v>
      </c>
      <c r="R220" s="128" t="s">
        <v>824</v>
      </c>
      <c r="S220" s="128" t="s">
        <v>825</v>
      </c>
      <c r="T220" s="128" t="s">
        <v>826</v>
      </c>
    </row>
    <row r="221" spans="1:20" x14ac:dyDescent="0.25">
      <c r="A221" s="128">
        <v>146</v>
      </c>
      <c r="B221" s="128" t="s">
        <v>837</v>
      </c>
      <c r="C221" s="128">
        <v>2</v>
      </c>
      <c r="D221" s="128" t="s">
        <v>459</v>
      </c>
      <c r="E221" s="128" t="s">
        <v>46</v>
      </c>
      <c r="F221" s="128" t="s">
        <v>37</v>
      </c>
      <c r="G221" s="128" t="s">
        <v>21</v>
      </c>
      <c r="H221" s="128" t="s">
        <v>893</v>
      </c>
      <c r="I221" s="128" t="s">
        <v>1113</v>
      </c>
      <c r="J221" s="128" t="s">
        <v>55</v>
      </c>
      <c r="K221" s="128" t="s">
        <v>48</v>
      </c>
      <c r="L221" s="128" t="s">
        <v>49</v>
      </c>
      <c r="M221" s="128" t="s">
        <v>50</v>
      </c>
      <c r="N221" s="128" t="s">
        <v>261</v>
      </c>
      <c r="O221" s="128" t="s">
        <v>262</v>
      </c>
      <c r="P221" s="128" t="s">
        <v>20</v>
      </c>
      <c r="Q221" s="128" t="s">
        <v>22</v>
      </c>
      <c r="R221" s="128" t="s">
        <v>1451</v>
      </c>
      <c r="S221" s="128" t="s">
        <v>1452</v>
      </c>
      <c r="T221" s="128" t="s">
        <v>1453</v>
      </c>
    </row>
    <row r="222" spans="1:20" x14ac:dyDescent="0.25">
      <c r="A222" s="128">
        <v>219</v>
      </c>
      <c r="B222" s="128" t="s">
        <v>837</v>
      </c>
      <c r="C222" s="128">
        <v>2</v>
      </c>
      <c r="D222" s="128" t="s">
        <v>459</v>
      </c>
      <c r="E222" s="128" t="s">
        <v>46</v>
      </c>
      <c r="F222" s="128" t="s">
        <v>37</v>
      </c>
      <c r="G222" s="128" t="s">
        <v>21</v>
      </c>
      <c r="H222" s="128" t="s">
        <v>263</v>
      </c>
      <c r="I222" s="128" t="s">
        <v>251</v>
      </c>
      <c r="J222" s="128" t="s">
        <v>187</v>
      </c>
      <c r="K222" s="128" t="s">
        <v>48</v>
      </c>
      <c r="L222" s="128" t="s">
        <v>49</v>
      </c>
      <c r="M222" s="128" t="s">
        <v>50</v>
      </c>
      <c r="N222" s="128" t="s">
        <v>261</v>
      </c>
      <c r="O222" s="128" t="s">
        <v>262</v>
      </c>
      <c r="P222" s="128" t="s">
        <v>20</v>
      </c>
      <c r="Q222" s="128" t="s">
        <v>22</v>
      </c>
      <c r="R222" s="128" t="s">
        <v>264</v>
      </c>
      <c r="S222" s="128" t="s">
        <v>408</v>
      </c>
      <c r="T222" s="128" t="s">
        <v>409</v>
      </c>
    </row>
    <row r="223" spans="1:20" x14ac:dyDescent="0.25">
      <c r="A223" s="128">
        <v>134</v>
      </c>
      <c r="B223" s="128" t="s">
        <v>837</v>
      </c>
      <c r="C223" s="128">
        <v>2</v>
      </c>
      <c r="D223" s="128" t="s">
        <v>1863</v>
      </c>
      <c r="E223" s="128" t="s">
        <v>46</v>
      </c>
      <c r="F223" s="128" t="s">
        <v>37</v>
      </c>
      <c r="G223" s="128" t="s">
        <v>21</v>
      </c>
      <c r="H223" s="128" t="s">
        <v>867</v>
      </c>
      <c r="I223" s="128" t="s">
        <v>1113</v>
      </c>
      <c r="J223" s="128" t="s">
        <v>463</v>
      </c>
      <c r="K223" s="128" t="s">
        <v>48</v>
      </c>
      <c r="L223" s="128" t="s">
        <v>49</v>
      </c>
      <c r="M223" s="128" t="s">
        <v>50</v>
      </c>
      <c r="N223" s="128" t="s">
        <v>261</v>
      </c>
      <c r="O223" s="128" t="s">
        <v>262</v>
      </c>
      <c r="P223" s="128" t="s">
        <v>20</v>
      </c>
      <c r="Q223" s="128" t="s">
        <v>22</v>
      </c>
      <c r="R223" s="128" t="s">
        <v>1490</v>
      </c>
      <c r="S223" s="128" t="s">
        <v>1491</v>
      </c>
      <c r="T223" s="128" t="s">
        <v>1492</v>
      </c>
    </row>
    <row r="224" spans="1:20" x14ac:dyDescent="0.25">
      <c r="A224" s="14">
        <v>270</v>
      </c>
      <c r="B224" s="14" t="s">
        <v>837</v>
      </c>
      <c r="C224" s="14">
        <v>2</v>
      </c>
      <c r="D224" s="14" t="s">
        <v>459</v>
      </c>
      <c r="E224" s="14" t="s">
        <v>46</v>
      </c>
      <c r="F224" s="14" t="s">
        <v>37</v>
      </c>
      <c r="G224" s="14" t="s">
        <v>21</v>
      </c>
      <c r="H224" s="14" t="s">
        <v>1087</v>
      </c>
      <c r="I224" s="14" t="s">
        <v>1113</v>
      </c>
      <c r="J224" s="14" t="s">
        <v>256</v>
      </c>
      <c r="K224" s="14" t="s">
        <v>48</v>
      </c>
      <c r="L224" s="14" t="s">
        <v>49</v>
      </c>
      <c r="M224" s="14" t="s">
        <v>50</v>
      </c>
      <c r="N224" s="14" t="s">
        <v>1785</v>
      </c>
      <c r="O224" s="14" t="s">
        <v>1786</v>
      </c>
      <c r="P224" s="14" t="s">
        <v>680</v>
      </c>
      <c r="Q224" s="14" t="s">
        <v>22</v>
      </c>
      <c r="R224" s="14" t="s">
        <v>1782</v>
      </c>
      <c r="S224" s="14" t="s">
        <v>1783</v>
      </c>
      <c r="T224" s="14" t="s">
        <v>1784</v>
      </c>
    </row>
    <row r="225" spans="1:20" x14ac:dyDescent="0.25">
      <c r="A225" s="128">
        <v>220</v>
      </c>
      <c r="B225" s="128" t="s">
        <v>837</v>
      </c>
      <c r="C225" s="128">
        <v>2</v>
      </c>
      <c r="D225" s="128" t="s">
        <v>459</v>
      </c>
      <c r="E225" s="128" t="s">
        <v>18</v>
      </c>
      <c r="F225" s="128" t="s">
        <v>37</v>
      </c>
      <c r="G225" s="128" t="s">
        <v>21</v>
      </c>
      <c r="H225" s="128" t="s">
        <v>1047</v>
      </c>
      <c r="I225" s="128" t="s">
        <v>1113</v>
      </c>
      <c r="J225" s="128" t="s">
        <v>110</v>
      </c>
      <c r="K225" s="128" t="s">
        <v>694</v>
      </c>
      <c r="L225" s="128" t="s">
        <v>695</v>
      </c>
      <c r="M225" s="128" t="s">
        <v>47</v>
      </c>
      <c r="N225" s="128" t="s">
        <v>57</v>
      </c>
      <c r="O225" s="128" t="s">
        <v>58</v>
      </c>
      <c r="P225" s="128" t="s">
        <v>20</v>
      </c>
      <c r="Q225" s="128" t="s">
        <v>22</v>
      </c>
      <c r="R225" s="128" t="s">
        <v>1154</v>
      </c>
      <c r="S225" s="128" t="s">
        <v>1155</v>
      </c>
      <c r="T225" s="128" t="s">
        <v>1156</v>
      </c>
    </row>
    <row r="226" spans="1:20" x14ac:dyDescent="0.25">
      <c r="A226" s="128">
        <v>212</v>
      </c>
      <c r="B226" s="128" t="s">
        <v>837</v>
      </c>
      <c r="C226" s="128">
        <v>2</v>
      </c>
      <c r="D226" s="128" t="s">
        <v>459</v>
      </c>
      <c r="E226" s="128" t="s">
        <v>18</v>
      </c>
      <c r="F226" s="128" t="s">
        <v>37</v>
      </c>
      <c r="G226" s="128" t="s">
        <v>21</v>
      </c>
      <c r="H226" s="128" t="s">
        <v>1033</v>
      </c>
      <c r="I226" s="128" t="s">
        <v>1113</v>
      </c>
      <c r="J226" s="128" t="s">
        <v>110</v>
      </c>
      <c r="K226" s="128" t="s">
        <v>136</v>
      </c>
      <c r="L226" s="128" t="s">
        <v>137</v>
      </c>
      <c r="M226" s="128" t="s">
        <v>20</v>
      </c>
      <c r="N226" s="128" t="s">
        <v>57</v>
      </c>
      <c r="O226" s="128" t="s">
        <v>58</v>
      </c>
      <c r="P226" s="128" t="s">
        <v>20</v>
      </c>
      <c r="Q226" s="128" t="s">
        <v>22</v>
      </c>
      <c r="R226" s="128" t="s">
        <v>1157</v>
      </c>
      <c r="S226" s="128" t="s">
        <v>1158</v>
      </c>
      <c r="T226" s="128" t="s">
        <v>1159</v>
      </c>
    </row>
    <row r="227" spans="1:20" x14ac:dyDescent="0.25">
      <c r="A227" s="128">
        <v>254</v>
      </c>
      <c r="B227" s="128" t="s">
        <v>837</v>
      </c>
      <c r="C227" s="128">
        <v>2</v>
      </c>
      <c r="D227" s="128" t="s">
        <v>459</v>
      </c>
      <c r="E227" s="128" t="s">
        <v>18</v>
      </c>
      <c r="F227" s="128" t="s">
        <v>37</v>
      </c>
      <c r="G227" s="128" t="s">
        <v>21</v>
      </c>
      <c r="H227" s="128" t="s">
        <v>1106</v>
      </c>
      <c r="I227" s="128" t="s">
        <v>1113</v>
      </c>
      <c r="J227" s="128" t="s">
        <v>89</v>
      </c>
      <c r="K227" s="128" t="s">
        <v>90</v>
      </c>
      <c r="L227" s="128" t="s">
        <v>91</v>
      </c>
      <c r="M227" s="128" t="s">
        <v>20</v>
      </c>
      <c r="N227" s="128" t="s">
        <v>57</v>
      </c>
      <c r="O227" s="128" t="s">
        <v>58</v>
      </c>
      <c r="P227" s="128" t="s">
        <v>20</v>
      </c>
      <c r="Q227" s="128" t="s">
        <v>22</v>
      </c>
      <c r="R227" s="128" t="s">
        <v>1160</v>
      </c>
      <c r="S227" s="128" t="s">
        <v>1161</v>
      </c>
      <c r="T227" s="128" t="s">
        <v>1162</v>
      </c>
    </row>
    <row r="228" spans="1:20" x14ac:dyDescent="0.25">
      <c r="A228" s="128">
        <v>250</v>
      </c>
      <c r="B228" s="128" t="s">
        <v>837</v>
      </c>
      <c r="C228" s="128">
        <v>2</v>
      </c>
      <c r="D228" s="128" t="s">
        <v>459</v>
      </c>
      <c r="E228" s="128" t="s">
        <v>18</v>
      </c>
      <c r="F228" s="128" t="s">
        <v>37</v>
      </c>
      <c r="G228" s="128" t="s">
        <v>21</v>
      </c>
      <c r="H228" s="128" t="s">
        <v>1101</v>
      </c>
      <c r="I228" s="128" t="s">
        <v>1113</v>
      </c>
      <c r="J228" s="128" t="s">
        <v>85</v>
      </c>
      <c r="K228" s="128" t="s">
        <v>86</v>
      </c>
      <c r="L228" s="128" t="s">
        <v>87</v>
      </c>
      <c r="M228" s="128" t="s">
        <v>20</v>
      </c>
      <c r="N228" s="128" t="s">
        <v>57</v>
      </c>
      <c r="O228" s="128" t="s">
        <v>58</v>
      </c>
      <c r="P228" s="128" t="s">
        <v>20</v>
      </c>
      <c r="Q228" s="128" t="s">
        <v>22</v>
      </c>
      <c r="R228" s="128" t="s">
        <v>1163</v>
      </c>
      <c r="S228" s="128" t="s">
        <v>1164</v>
      </c>
      <c r="T228" s="128" t="s">
        <v>1165</v>
      </c>
    </row>
    <row r="229" spans="1:20" x14ac:dyDescent="0.25">
      <c r="A229" s="128">
        <v>238</v>
      </c>
      <c r="B229" s="128" t="s">
        <v>837</v>
      </c>
      <c r="C229" s="128">
        <v>2</v>
      </c>
      <c r="D229" s="128" t="s">
        <v>459</v>
      </c>
      <c r="E229" s="128" t="s">
        <v>18</v>
      </c>
      <c r="F229" s="128" t="s">
        <v>37</v>
      </c>
      <c r="G229" s="128" t="s">
        <v>21</v>
      </c>
      <c r="H229" s="128" t="s">
        <v>1078</v>
      </c>
      <c r="I229" s="128" t="s">
        <v>1113</v>
      </c>
      <c r="J229" s="128" t="s">
        <v>110</v>
      </c>
      <c r="K229" s="128" t="s">
        <v>57</v>
      </c>
      <c r="L229" s="128" t="s">
        <v>58</v>
      </c>
      <c r="M229" s="128" t="s">
        <v>20</v>
      </c>
      <c r="N229" s="128" t="s">
        <v>90</v>
      </c>
      <c r="O229" s="128" t="s">
        <v>91</v>
      </c>
      <c r="P229" s="128" t="s">
        <v>20</v>
      </c>
      <c r="Q229" s="128" t="s">
        <v>22</v>
      </c>
      <c r="R229" s="128" t="s">
        <v>1166</v>
      </c>
      <c r="S229" s="128" t="s">
        <v>1167</v>
      </c>
      <c r="T229" s="128" t="s">
        <v>1168</v>
      </c>
    </row>
    <row r="230" spans="1:20" x14ac:dyDescent="0.25">
      <c r="A230" s="128">
        <v>252</v>
      </c>
      <c r="B230" s="128" t="s">
        <v>837</v>
      </c>
      <c r="C230" s="128">
        <v>2</v>
      </c>
      <c r="D230" s="128" t="s">
        <v>459</v>
      </c>
      <c r="E230" s="128" t="s">
        <v>18</v>
      </c>
      <c r="F230" s="128" t="s">
        <v>37</v>
      </c>
      <c r="G230" s="128" t="s">
        <v>21</v>
      </c>
      <c r="H230" s="128" t="s">
        <v>310</v>
      </c>
      <c r="I230" s="128" t="s">
        <v>1113</v>
      </c>
      <c r="J230" s="128" t="s">
        <v>31</v>
      </c>
      <c r="K230" s="128" t="s">
        <v>57</v>
      </c>
      <c r="L230" s="128" t="s">
        <v>58</v>
      </c>
      <c r="M230" s="128" t="s">
        <v>20</v>
      </c>
      <c r="N230" s="128" t="s">
        <v>1566</v>
      </c>
      <c r="O230" s="128" t="s">
        <v>1567</v>
      </c>
      <c r="P230" s="128" t="s">
        <v>43</v>
      </c>
      <c r="Q230" s="128" t="s">
        <v>22</v>
      </c>
      <c r="R230" s="128" t="s">
        <v>1563</v>
      </c>
      <c r="S230" s="128" t="s">
        <v>1564</v>
      </c>
      <c r="T230" s="128" t="s">
        <v>1565</v>
      </c>
    </row>
    <row r="231" spans="1:20" x14ac:dyDescent="0.25">
      <c r="A231" s="128">
        <v>138</v>
      </c>
      <c r="B231" s="128" t="s">
        <v>837</v>
      </c>
      <c r="C231" s="128">
        <v>2</v>
      </c>
      <c r="D231" s="128" t="s">
        <v>459</v>
      </c>
      <c r="E231" s="128" t="s">
        <v>18</v>
      </c>
      <c r="F231" s="128" t="s">
        <v>37</v>
      </c>
      <c r="G231" s="128" t="s">
        <v>21</v>
      </c>
      <c r="H231" s="128" t="s">
        <v>878</v>
      </c>
      <c r="I231" s="128" t="s">
        <v>1113</v>
      </c>
      <c r="J231" s="128" t="s">
        <v>83</v>
      </c>
      <c r="K231" s="128" t="s">
        <v>57</v>
      </c>
      <c r="L231" s="128" t="s">
        <v>58</v>
      </c>
      <c r="M231" s="128" t="s">
        <v>20</v>
      </c>
      <c r="N231" s="128" t="s">
        <v>59</v>
      </c>
      <c r="O231" s="128" t="s">
        <v>60</v>
      </c>
      <c r="P231" s="128" t="s">
        <v>61</v>
      </c>
      <c r="Q231" s="128" t="s">
        <v>22</v>
      </c>
      <c r="R231" s="128" t="s">
        <v>1719</v>
      </c>
      <c r="S231" s="128" t="s">
        <v>1720</v>
      </c>
      <c r="T231" s="128" t="s">
        <v>1721</v>
      </c>
    </row>
    <row r="232" spans="1:20" x14ac:dyDescent="0.25">
      <c r="A232" s="128">
        <v>239</v>
      </c>
      <c r="B232" s="128" t="s">
        <v>837</v>
      </c>
      <c r="C232" s="128">
        <v>2</v>
      </c>
      <c r="D232" s="128" t="s">
        <v>459</v>
      </c>
      <c r="E232" s="128" t="s">
        <v>18</v>
      </c>
      <c r="F232" s="128" t="s">
        <v>37</v>
      </c>
      <c r="G232" s="128" t="s">
        <v>21</v>
      </c>
      <c r="H232" s="128" t="s">
        <v>1080</v>
      </c>
      <c r="I232" s="128" t="s">
        <v>1113</v>
      </c>
      <c r="J232" s="128" t="s">
        <v>75</v>
      </c>
      <c r="K232" s="128" t="s">
        <v>57</v>
      </c>
      <c r="L232" s="128" t="s">
        <v>58</v>
      </c>
      <c r="M232" s="128" t="s">
        <v>20</v>
      </c>
      <c r="N232" s="128" t="s">
        <v>300</v>
      </c>
      <c r="O232" s="128" t="s">
        <v>301</v>
      </c>
      <c r="P232" s="128" t="s">
        <v>61</v>
      </c>
      <c r="Q232" s="128" t="s">
        <v>22</v>
      </c>
      <c r="R232" s="128" t="s">
        <v>1722</v>
      </c>
      <c r="S232" s="128" t="s">
        <v>1723</v>
      </c>
      <c r="T232" s="128" t="s">
        <v>1724</v>
      </c>
    </row>
    <row r="233" spans="1:20" x14ac:dyDescent="0.25">
      <c r="A233" s="128">
        <v>153</v>
      </c>
      <c r="B233" s="128" t="s">
        <v>837</v>
      </c>
      <c r="C233" s="128">
        <v>2</v>
      </c>
      <c r="D233" s="128" t="s">
        <v>459</v>
      </c>
      <c r="E233" s="128" t="s">
        <v>18</v>
      </c>
      <c r="F233" s="128" t="s">
        <v>37</v>
      </c>
      <c r="G233" s="128" t="s">
        <v>27</v>
      </c>
      <c r="H233" s="128" t="s">
        <v>908</v>
      </c>
      <c r="I233" s="128" t="s">
        <v>1113</v>
      </c>
      <c r="J233" s="128" t="s">
        <v>154</v>
      </c>
      <c r="K233" s="128" t="s">
        <v>1760</v>
      </c>
      <c r="L233" s="128" t="s">
        <v>1761</v>
      </c>
      <c r="M233" s="128" t="s">
        <v>61</v>
      </c>
      <c r="N233" s="128" t="s">
        <v>92</v>
      </c>
      <c r="O233" s="128" t="s">
        <v>93</v>
      </c>
      <c r="P233" s="128" t="s">
        <v>47</v>
      </c>
      <c r="Q233" s="128" t="s">
        <v>22</v>
      </c>
      <c r="R233" s="128" t="s">
        <v>1757</v>
      </c>
      <c r="S233" s="128" t="s">
        <v>1758</v>
      </c>
      <c r="T233" s="128" t="s">
        <v>1759</v>
      </c>
    </row>
    <row r="234" spans="1:20" x14ac:dyDescent="0.25">
      <c r="A234" s="128">
        <v>176</v>
      </c>
      <c r="B234" s="128" t="s">
        <v>837</v>
      </c>
      <c r="C234" s="128">
        <v>2</v>
      </c>
      <c r="D234" s="128" t="s">
        <v>459</v>
      </c>
      <c r="E234" s="128" t="s">
        <v>18</v>
      </c>
      <c r="F234" s="128" t="s">
        <v>37</v>
      </c>
      <c r="G234" s="128" t="s">
        <v>21</v>
      </c>
      <c r="H234" s="128" t="s">
        <v>968</v>
      </c>
      <c r="I234" s="128" t="s">
        <v>1113</v>
      </c>
      <c r="J234" s="128" t="s">
        <v>74</v>
      </c>
      <c r="K234" s="128" t="s">
        <v>57</v>
      </c>
      <c r="L234" s="128" t="s">
        <v>58</v>
      </c>
      <c r="M234" s="128" t="s">
        <v>20</v>
      </c>
      <c r="N234" s="128" t="s">
        <v>442</v>
      </c>
      <c r="O234" s="128" t="s">
        <v>439</v>
      </c>
      <c r="P234" s="128" t="s">
        <v>101</v>
      </c>
      <c r="Q234" s="128" t="s">
        <v>22</v>
      </c>
      <c r="R234" s="128" t="s">
        <v>1762</v>
      </c>
      <c r="S234" s="128" t="s">
        <v>1763</v>
      </c>
      <c r="T234" s="128" t="s">
        <v>1764</v>
      </c>
    </row>
    <row r="235" spans="1:20" x14ac:dyDescent="0.25">
      <c r="A235" s="128">
        <v>273</v>
      </c>
      <c r="B235" s="128" t="s">
        <v>837</v>
      </c>
      <c r="C235" s="128">
        <v>2</v>
      </c>
      <c r="D235" s="128" t="s">
        <v>459</v>
      </c>
      <c r="E235" s="128" t="s">
        <v>18</v>
      </c>
      <c r="F235" s="128" t="s">
        <v>37</v>
      </c>
      <c r="G235" s="128" t="s">
        <v>27</v>
      </c>
      <c r="H235" s="128" t="s">
        <v>864</v>
      </c>
      <c r="I235" s="128" t="s">
        <v>1113</v>
      </c>
      <c r="J235" s="128" t="s">
        <v>146</v>
      </c>
      <c r="K235" s="128" t="s">
        <v>57</v>
      </c>
      <c r="L235" s="128" t="s">
        <v>58</v>
      </c>
      <c r="M235" s="128" t="s">
        <v>20</v>
      </c>
      <c r="N235" s="128" t="s">
        <v>341</v>
      </c>
      <c r="O235" s="128" t="s">
        <v>342</v>
      </c>
      <c r="P235" s="128" t="s">
        <v>101</v>
      </c>
      <c r="Q235" s="128" t="s">
        <v>22</v>
      </c>
      <c r="R235" s="128" t="s">
        <v>1765</v>
      </c>
      <c r="S235" s="128" t="s">
        <v>1766</v>
      </c>
      <c r="T235" s="128" t="s">
        <v>1767</v>
      </c>
    </row>
    <row r="236" spans="1:20" x14ac:dyDescent="0.25">
      <c r="A236" s="128">
        <v>248</v>
      </c>
      <c r="B236" s="128" t="s">
        <v>837</v>
      </c>
      <c r="C236" s="128">
        <v>2</v>
      </c>
      <c r="D236" s="128" t="s">
        <v>459</v>
      </c>
      <c r="E236" s="128" t="s">
        <v>18</v>
      </c>
      <c r="F236" s="128" t="s">
        <v>37</v>
      </c>
      <c r="G236" s="128" t="s">
        <v>21</v>
      </c>
      <c r="H236" s="128" t="s">
        <v>1098</v>
      </c>
      <c r="I236" s="128" t="s">
        <v>1113</v>
      </c>
      <c r="J236" s="128" t="s">
        <v>28</v>
      </c>
      <c r="K236" s="128" t="s">
        <v>57</v>
      </c>
      <c r="L236" s="128" t="s">
        <v>58</v>
      </c>
      <c r="M236" s="128" t="s">
        <v>20</v>
      </c>
      <c r="N236" s="128" t="s">
        <v>341</v>
      </c>
      <c r="O236" s="128" t="s">
        <v>342</v>
      </c>
      <c r="P236" s="128" t="s">
        <v>101</v>
      </c>
      <c r="Q236" s="128" t="s">
        <v>22</v>
      </c>
      <c r="R236" s="128" t="s">
        <v>1768</v>
      </c>
      <c r="S236" s="128" t="s">
        <v>1769</v>
      </c>
      <c r="T236" s="128" t="s">
        <v>1770</v>
      </c>
    </row>
    <row r="237" spans="1:20" x14ac:dyDescent="0.25">
      <c r="A237" s="128">
        <v>208</v>
      </c>
      <c r="B237" s="128" t="s">
        <v>837</v>
      </c>
      <c r="C237" s="128">
        <v>2</v>
      </c>
      <c r="D237" s="128" t="s">
        <v>459</v>
      </c>
      <c r="E237" s="128" t="s">
        <v>18</v>
      </c>
      <c r="F237" s="128" t="s">
        <v>37</v>
      </c>
      <c r="G237" s="128" t="s">
        <v>21</v>
      </c>
      <c r="H237" s="128" t="s">
        <v>1029</v>
      </c>
      <c r="I237" s="128" t="s">
        <v>1113</v>
      </c>
      <c r="J237" s="128" t="s">
        <v>55</v>
      </c>
      <c r="K237" s="128" t="s">
        <v>96</v>
      </c>
      <c r="L237" s="128" t="s">
        <v>97</v>
      </c>
      <c r="M237" s="128" t="s">
        <v>61</v>
      </c>
      <c r="N237" s="128" t="s">
        <v>686</v>
      </c>
      <c r="O237" s="128" t="s">
        <v>687</v>
      </c>
      <c r="P237" s="128" t="s">
        <v>680</v>
      </c>
      <c r="Q237" s="128" t="s">
        <v>22</v>
      </c>
      <c r="R237" s="128" t="s">
        <v>1776</v>
      </c>
      <c r="S237" s="128" t="s">
        <v>1777</v>
      </c>
      <c r="T237" s="128" t="s">
        <v>1778</v>
      </c>
    </row>
    <row r="238" spans="1:20" x14ac:dyDescent="0.25">
      <c r="A238" s="128">
        <v>160</v>
      </c>
      <c r="B238" s="128" t="s">
        <v>837</v>
      </c>
      <c r="C238" s="128">
        <v>2</v>
      </c>
      <c r="D238" s="128" t="s">
        <v>459</v>
      </c>
      <c r="E238" s="128" t="s">
        <v>18</v>
      </c>
      <c r="F238" s="128" t="s">
        <v>37</v>
      </c>
      <c r="G238" s="128" t="s">
        <v>21</v>
      </c>
      <c r="H238" s="128" t="s">
        <v>920</v>
      </c>
      <c r="I238" s="128" t="s">
        <v>1113</v>
      </c>
      <c r="J238" s="128" t="s">
        <v>466</v>
      </c>
      <c r="K238" s="128" t="s">
        <v>57</v>
      </c>
      <c r="L238" s="128" t="s">
        <v>58</v>
      </c>
      <c r="M238" s="128" t="s">
        <v>20</v>
      </c>
      <c r="N238" s="128" t="s">
        <v>686</v>
      </c>
      <c r="O238" s="128" t="s">
        <v>687</v>
      </c>
      <c r="P238" s="128" t="s">
        <v>680</v>
      </c>
      <c r="Q238" s="128" t="s">
        <v>22</v>
      </c>
      <c r="R238" s="128" t="s">
        <v>1779</v>
      </c>
      <c r="S238" s="128" t="s">
        <v>1780</v>
      </c>
      <c r="T238" s="128" t="s">
        <v>1781</v>
      </c>
    </row>
    <row r="239" spans="1:20" x14ac:dyDescent="0.25">
      <c r="A239" s="128">
        <v>195</v>
      </c>
      <c r="B239" s="128" t="s">
        <v>837</v>
      </c>
      <c r="C239" s="128">
        <v>2</v>
      </c>
      <c r="D239" s="128" t="s">
        <v>459</v>
      </c>
      <c r="E239" s="128" t="s">
        <v>18</v>
      </c>
      <c r="F239" s="128" t="s">
        <v>37</v>
      </c>
      <c r="G239" s="128" t="s">
        <v>27</v>
      </c>
      <c r="H239" s="128" t="s">
        <v>999</v>
      </c>
      <c r="I239" s="128" t="s">
        <v>1113</v>
      </c>
      <c r="J239" s="128" t="s">
        <v>151</v>
      </c>
      <c r="K239" s="128" t="s">
        <v>57</v>
      </c>
      <c r="L239" s="128" t="s">
        <v>58</v>
      </c>
      <c r="M239" s="128" t="s">
        <v>20</v>
      </c>
      <c r="N239" s="128" t="s">
        <v>38</v>
      </c>
      <c r="O239" s="128" t="s">
        <v>39</v>
      </c>
      <c r="P239" s="128" t="s">
        <v>20</v>
      </c>
      <c r="Q239" s="128" t="s">
        <v>22</v>
      </c>
      <c r="R239" s="128" t="s">
        <v>1787</v>
      </c>
      <c r="S239" s="128" t="s">
        <v>1788</v>
      </c>
      <c r="T239" s="128" t="s">
        <v>1789</v>
      </c>
    </row>
    <row r="240" spans="1:20" x14ac:dyDescent="0.25">
      <c r="A240" s="128">
        <v>185</v>
      </c>
      <c r="B240" s="128" t="s">
        <v>837</v>
      </c>
      <c r="C240" s="128">
        <v>2</v>
      </c>
      <c r="D240" s="128" t="s">
        <v>459</v>
      </c>
      <c r="E240" s="128" t="s">
        <v>18</v>
      </c>
      <c r="F240" s="128" t="s">
        <v>37</v>
      </c>
      <c r="G240" s="128" t="s">
        <v>21</v>
      </c>
      <c r="H240" s="128" t="s">
        <v>981</v>
      </c>
      <c r="I240" s="128" t="s">
        <v>1113</v>
      </c>
      <c r="J240" s="128" t="s">
        <v>150</v>
      </c>
      <c r="K240" s="128" t="s">
        <v>57</v>
      </c>
      <c r="L240" s="128" t="s">
        <v>58</v>
      </c>
      <c r="M240" s="128" t="s">
        <v>20</v>
      </c>
      <c r="N240" s="128" t="s">
        <v>38</v>
      </c>
      <c r="O240" s="128" t="s">
        <v>39</v>
      </c>
      <c r="P240" s="128" t="s">
        <v>20</v>
      </c>
      <c r="Q240" s="128" t="s">
        <v>22</v>
      </c>
      <c r="R240" s="128" t="s">
        <v>1790</v>
      </c>
      <c r="S240" s="128" t="s">
        <v>1791</v>
      </c>
      <c r="T240" s="128" t="s">
        <v>1792</v>
      </c>
    </row>
    <row r="241" spans="1:20" x14ac:dyDescent="0.25">
      <c r="A241" s="128">
        <v>207</v>
      </c>
      <c r="B241" s="128" t="s">
        <v>837</v>
      </c>
      <c r="C241" s="128">
        <v>2</v>
      </c>
      <c r="D241" s="128" t="s">
        <v>459</v>
      </c>
      <c r="E241" s="128" t="s">
        <v>18</v>
      </c>
      <c r="F241" s="128" t="s">
        <v>37</v>
      </c>
      <c r="G241" s="128" t="s">
        <v>27</v>
      </c>
      <c r="H241" s="128" t="s">
        <v>1028</v>
      </c>
      <c r="I241" s="128" t="s">
        <v>1113</v>
      </c>
      <c r="J241" s="128" t="s">
        <v>74</v>
      </c>
      <c r="K241" s="128" t="s">
        <v>57</v>
      </c>
      <c r="L241" s="128" t="s">
        <v>58</v>
      </c>
      <c r="M241" s="128" t="s">
        <v>20</v>
      </c>
      <c r="N241" s="128" t="s">
        <v>38</v>
      </c>
      <c r="O241" s="128" t="s">
        <v>39</v>
      </c>
      <c r="P241" s="128" t="s">
        <v>20</v>
      </c>
      <c r="Q241" s="128" t="s">
        <v>22</v>
      </c>
      <c r="R241" s="128" t="s">
        <v>1793</v>
      </c>
      <c r="S241" s="128" t="s">
        <v>1794</v>
      </c>
      <c r="T241" s="128" t="s">
        <v>1795</v>
      </c>
    </row>
    <row r="242" spans="1:20" x14ac:dyDescent="0.25">
      <c r="A242" s="128">
        <v>225</v>
      </c>
      <c r="B242" s="128" t="s">
        <v>837</v>
      </c>
      <c r="C242" s="128">
        <v>2</v>
      </c>
      <c r="D242" s="128" t="s">
        <v>1057</v>
      </c>
      <c r="E242" s="128" t="s">
        <v>18</v>
      </c>
      <c r="F242" s="128" t="s">
        <v>37</v>
      </c>
      <c r="G242" s="128" t="s">
        <v>21</v>
      </c>
      <c r="H242" s="128" t="s">
        <v>769</v>
      </c>
      <c r="I242" s="128" t="s">
        <v>799</v>
      </c>
      <c r="J242" s="128" t="s">
        <v>465</v>
      </c>
      <c r="K242" s="128" t="s">
        <v>90</v>
      </c>
      <c r="L242" s="128" t="s">
        <v>91</v>
      </c>
      <c r="M242" s="128" t="s">
        <v>20</v>
      </c>
      <c r="N242" s="128" t="s">
        <v>86</v>
      </c>
      <c r="O242" s="128" t="s">
        <v>87</v>
      </c>
      <c r="P242" s="128" t="s">
        <v>20</v>
      </c>
      <c r="Q242" s="128" t="s">
        <v>22</v>
      </c>
      <c r="R242" s="128" t="s">
        <v>815</v>
      </c>
      <c r="S242" s="128" t="s">
        <v>816</v>
      </c>
      <c r="T242" s="128" t="s">
        <v>817</v>
      </c>
    </row>
    <row r="243" spans="1:20" x14ac:dyDescent="0.25">
      <c r="A243" s="128">
        <v>214</v>
      </c>
      <c r="B243" s="128" t="s">
        <v>837</v>
      </c>
      <c r="C243" s="128">
        <v>2</v>
      </c>
      <c r="D243" s="128" t="s">
        <v>459</v>
      </c>
      <c r="E243" s="128" t="s">
        <v>18</v>
      </c>
      <c r="F243" s="128" t="s">
        <v>37</v>
      </c>
      <c r="G243" s="128" t="s">
        <v>27</v>
      </c>
      <c r="H243" s="128" t="s">
        <v>1038</v>
      </c>
      <c r="I243" s="128" t="s">
        <v>1113</v>
      </c>
      <c r="J243" s="128" t="s">
        <v>154</v>
      </c>
      <c r="K243" s="128" t="s">
        <v>795</v>
      </c>
      <c r="L243" s="128" t="s">
        <v>796</v>
      </c>
      <c r="M243" s="128" t="s">
        <v>20</v>
      </c>
      <c r="N243" s="128" t="s">
        <v>86</v>
      </c>
      <c r="O243" s="128" t="s">
        <v>87</v>
      </c>
      <c r="P243" s="128" t="s">
        <v>20</v>
      </c>
      <c r="Q243" s="128" t="s">
        <v>22</v>
      </c>
      <c r="R243" s="128" t="s">
        <v>1796</v>
      </c>
      <c r="S243" s="128" t="s">
        <v>1797</v>
      </c>
      <c r="T243" s="128" t="s">
        <v>1798</v>
      </c>
    </row>
    <row r="244" spans="1:20" x14ac:dyDescent="0.25">
      <c r="A244" s="128">
        <v>221</v>
      </c>
      <c r="B244" s="128" t="s">
        <v>837</v>
      </c>
      <c r="C244" s="128">
        <v>2</v>
      </c>
      <c r="D244" s="128" t="s">
        <v>459</v>
      </c>
      <c r="E244" s="128" t="s">
        <v>18</v>
      </c>
      <c r="F244" s="128" t="s">
        <v>37</v>
      </c>
      <c r="G244" s="128" t="s">
        <v>21</v>
      </c>
      <c r="H244" s="128" t="s">
        <v>1050</v>
      </c>
      <c r="I244" s="128" t="s">
        <v>1113</v>
      </c>
      <c r="J244" s="128" t="s">
        <v>466</v>
      </c>
      <c r="K244" s="128" t="s">
        <v>220</v>
      </c>
      <c r="L244" s="128" t="s">
        <v>656</v>
      </c>
      <c r="M244" s="128" t="s">
        <v>20</v>
      </c>
      <c r="N244" s="128" t="s">
        <v>86</v>
      </c>
      <c r="O244" s="128" t="s">
        <v>87</v>
      </c>
      <c r="P244" s="128" t="s">
        <v>20</v>
      </c>
      <c r="Q244" s="128" t="s">
        <v>22</v>
      </c>
      <c r="R244" s="128" t="s">
        <v>1799</v>
      </c>
      <c r="S244" s="128" t="s">
        <v>1800</v>
      </c>
      <c r="T244" s="128" t="s">
        <v>1801</v>
      </c>
    </row>
    <row r="245" spans="1:20" x14ac:dyDescent="0.25">
      <c r="A245" s="128">
        <v>151</v>
      </c>
      <c r="B245" s="128" t="s">
        <v>837</v>
      </c>
      <c r="C245" s="128">
        <v>2</v>
      </c>
      <c r="D245" s="128" t="s">
        <v>459</v>
      </c>
      <c r="E245" s="128" t="s">
        <v>18</v>
      </c>
      <c r="F245" s="128" t="s">
        <v>37</v>
      </c>
      <c r="G245" s="128" t="s">
        <v>21</v>
      </c>
      <c r="H245" s="128" t="s">
        <v>905</v>
      </c>
      <c r="I245" s="128" t="s">
        <v>1113</v>
      </c>
      <c r="J245" s="128" t="s">
        <v>55</v>
      </c>
      <c r="K245" s="128" t="s">
        <v>57</v>
      </c>
      <c r="L245" s="128" t="s">
        <v>58</v>
      </c>
      <c r="M245" s="128" t="s">
        <v>20</v>
      </c>
      <c r="N245" s="128" t="s">
        <v>86</v>
      </c>
      <c r="O245" s="128" t="s">
        <v>87</v>
      </c>
      <c r="P245" s="128" t="s">
        <v>20</v>
      </c>
      <c r="Q245" s="128" t="s">
        <v>22</v>
      </c>
      <c r="R245" s="128" t="s">
        <v>1802</v>
      </c>
      <c r="S245" s="128" t="s">
        <v>1803</v>
      </c>
      <c r="T245" s="128" t="s">
        <v>1804</v>
      </c>
    </row>
    <row r="246" spans="1:20" x14ac:dyDescent="0.25">
      <c r="A246" s="128">
        <v>189</v>
      </c>
      <c r="B246" s="128" t="s">
        <v>837</v>
      </c>
      <c r="C246" s="128">
        <v>2</v>
      </c>
      <c r="D246" s="128" t="s">
        <v>459</v>
      </c>
      <c r="E246" s="128" t="s">
        <v>18</v>
      </c>
      <c r="F246" s="128" t="s">
        <v>37</v>
      </c>
      <c r="G246" s="128" t="s">
        <v>27</v>
      </c>
      <c r="H246" s="128" t="s">
        <v>989</v>
      </c>
      <c r="I246" s="128" t="s">
        <v>1113</v>
      </c>
      <c r="J246" s="128" t="s">
        <v>82</v>
      </c>
      <c r="K246" s="128" t="s">
        <v>136</v>
      </c>
      <c r="L246" s="128" t="s">
        <v>137</v>
      </c>
      <c r="M246" s="128" t="s">
        <v>20</v>
      </c>
      <c r="N246" s="128" t="s">
        <v>86</v>
      </c>
      <c r="O246" s="128" t="s">
        <v>87</v>
      </c>
      <c r="P246" s="128" t="s">
        <v>20</v>
      </c>
      <c r="Q246" s="128" t="s">
        <v>22</v>
      </c>
      <c r="R246" s="128" t="s">
        <v>1805</v>
      </c>
      <c r="S246" s="128" t="s">
        <v>1806</v>
      </c>
      <c r="T246" s="128" t="s">
        <v>1807</v>
      </c>
    </row>
    <row r="247" spans="1:20" x14ac:dyDescent="0.25">
      <c r="A247" s="128">
        <v>209</v>
      </c>
      <c r="B247" s="128" t="s">
        <v>837</v>
      </c>
      <c r="C247" s="128">
        <v>2</v>
      </c>
      <c r="D247" s="128" t="s">
        <v>459</v>
      </c>
      <c r="E247" s="128" t="s">
        <v>18</v>
      </c>
      <c r="F247" s="128" t="s">
        <v>37</v>
      </c>
      <c r="G247" s="128" t="s">
        <v>21</v>
      </c>
      <c r="H247" s="128" t="s">
        <v>620</v>
      </c>
      <c r="I247" s="128" t="s">
        <v>1113</v>
      </c>
      <c r="J247" s="128" t="s">
        <v>187</v>
      </c>
      <c r="K247" s="128" t="s">
        <v>57</v>
      </c>
      <c r="L247" s="128" t="s">
        <v>58</v>
      </c>
      <c r="M247" s="128" t="s">
        <v>20</v>
      </c>
      <c r="N247" s="128" t="s">
        <v>86</v>
      </c>
      <c r="O247" s="128" t="s">
        <v>87</v>
      </c>
      <c r="P247" s="128" t="s">
        <v>20</v>
      </c>
      <c r="Q247" s="128" t="s">
        <v>22</v>
      </c>
      <c r="R247" s="128" t="s">
        <v>818</v>
      </c>
      <c r="S247" s="128" t="s">
        <v>819</v>
      </c>
      <c r="T247" s="128" t="s">
        <v>820</v>
      </c>
    </row>
    <row r="248" spans="1:20" x14ac:dyDescent="0.25">
      <c r="A248" s="128">
        <v>235</v>
      </c>
      <c r="B248" s="128" t="s">
        <v>837</v>
      </c>
      <c r="C248" s="128">
        <v>2</v>
      </c>
      <c r="D248" s="128" t="s">
        <v>459</v>
      </c>
      <c r="E248" s="128" t="s">
        <v>18</v>
      </c>
      <c r="F248" s="128" t="s">
        <v>37</v>
      </c>
      <c r="G248" s="128" t="s">
        <v>27</v>
      </c>
      <c r="H248" s="128" t="s">
        <v>1070</v>
      </c>
      <c r="I248" s="128" t="s">
        <v>1113</v>
      </c>
      <c r="J248" s="128" t="s">
        <v>151</v>
      </c>
      <c r="K248" s="128" t="s">
        <v>57</v>
      </c>
      <c r="L248" s="128" t="s">
        <v>58</v>
      </c>
      <c r="M248" s="128" t="s">
        <v>20</v>
      </c>
      <c r="N248" s="128" t="s">
        <v>86</v>
      </c>
      <c r="O248" s="128" t="s">
        <v>87</v>
      </c>
      <c r="P248" s="128" t="s">
        <v>20</v>
      </c>
      <c r="Q248" s="128" t="s">
        <v>22</v>
      </c>
      <c r="R248" s="128" t="s">
        <v>1808</v>
      </c>
      <c r="S248" s="128" t="s">
        <v>1809</v>
      </c>
      <c r="T248" s="128" t="s">
        <v>1810</v>
      </c>
    </row>
    <row r="249" spans="1:20" s="249" customFormat="1" x14ac:dyDescent="0.25">
      <c r="A249" s="249">
        <v>216</v>
      </c>
      <c r="B249" s="249" t="s">
        <v>837</v>
      </c>
      <c r="C249" s="249">
        <v>2</v>
      </c>
      <c r="D249" s="249" t="s">
        <v>459</v>
      </c>
      <c r="E249" s="249" t="s">
        <v>18</v>
      </c>
      <c r="F249" s="249" t="s">
        <v>37</v>
      </c>
      <c r="G249" s="249" t="s">
        <v>21</v>
      </c>
      <c r="H249" s="249" t="s">
        <v>1042</v>
      </c>
      <c r="I249" s="249" t="s">
        <v>1113</v>
      </c>
      <c r="J249" s="249" t="s">
        <v>74</v>
      </c>
      <c r="K249" s="249" t="s">
        <v>57</v>
      </c>
      <c r="L249" s="249" t="s">
        <v>58</v>
      </c>
      <c r="M249" s="249" t="s">
        <v>20</v>
      </c>
      <c r="N249" s="249" t="s">
        <v>86</v>
      </c>
      <c r="O249" s="249" t="s">
        <v>87</v>
      </c>
      <c r="P249" s="249" t="s">
        <v>20</v>
      </c>
      <c r="Q249" s="249" t="s">
        <v>22</v>
      </c>
      <c r="R249" s="249" t="s">
        <v>1811</v>
      </c>
      <c r="S249" s="249" t="s">
        <v>1812</v>
      </c>
      <c r="T249" s="249" t="s">
        <v>1813</v>
      </c>
    </row>
    <row r="251" spans="1:20" x14ac:dyDescent="0.25">
      <c r="J251" s="175" t="s">
        <v>1817</v>
      </c>
    </row>
  </sheetData>
  <autoFilter ref="A1:T249" xr:uid="{01D40751-BF1A-410C-A427-C5E4B30AFDAF}"/>
  <hyperlinks>
    <hyperlink ref="T156" r:id="rId1" xr:uid="{325FDE5D-27EE-48A2-9392-E51007BBDA23}"/>
    <hyperlink ref="T157" r:id="rId2" xr:uid="{8BAFDE35-CF96-4CCE-9CA4-A36CC29EBF1D}"/>
    <hyperlink ref="T158" r:id="rId3" xr:uid="{67676318-069E-4CC5-8318-C0C10679D08E}"/>
    <hyperlink ref="T159" r:id="rId4" xr:uid="{EAACFB28-3187-4DAF-8523-0AD03D3E6C7D}"/>
    <hyperlink ref="T160" r:id="rId5" xr:uid="{CE255B50-64B8-4CCB-BAB0-3983DBD0CFB8}"/>
    <hyperlink ref="T161" r:id="rId6" xr:uid="{17073DC0-0581-4C4B-B917-F93792E04C17}"/>
    <hyperlink ref="T162" r:id="rId7" xr:uid="{95FF00F3-54B2-403A-853A-819F9A9F1B99}"/>
    <hyperlink ref="T163" r:id="rId8" xr:uid="{868AC7BD-E160-43DA-B3FB-B9E90EEE1CC2}"/>
    <hyperlink ref="T164" r:id="rId9" xr:uid="{7F92F1EA-A5CD-4F5D-87AE-FA9E6D9D04C6}"/>
    <hyperlink ref="T165" r:id="rId10" xr:uid="{6F8619D0-574A-4FDF-8E6F-23283BE64AB4}"/>
    <hyperlink ref="T166" r:id="rId11" xr:uid="{6A6EA0D4-972A-4AF1-AE89-C43B17C9C48F}"/>
    <hyperlink ref="T167" r:id="rId12" xr:uid="{A444A524-217C-4160-A05B-55EEC99464D9}"/>
    <hyperlink ref="T168" r:id="rId13" xr:uid="{AA1ACB6D-1989-4FF5-9623-9E5281443515}"/>
    <hyperlink ref="T169" r:id="rId14" xr:uid="{A885AD14-D14C-4183-AFFC-DA78BE0B56BE}"/>
    <hyperlink ref="T170" r:id="rId15" xr:uid="{4F9224E8-870C-4E87-9484-DD611DF90D0D}"/>
    <hyperlink ref="T171" r:id="rId16" xr:uid="{049BBA9D-0075-4028-B8A2-798A108A96DE}"/>
    <hyperlink ref="T225" r:id="rId17" xr:uid="{78DF9EC0-0EA1-40BF-BEEC-AE7499479B4D}"/>
    <hyperlink ref="T226" r:id="rId18" xr:uid="{0D438797-0F01-45B0-BA67-C502FB7C6B79}"/>
    <hyperlink ref="T227" r:id="rId19" xr:uid="{E520C5DC-39A3-4C46-98A4-2B668EC79D0F}"/>
    <hyperlink ref="T228" r:id="rId20" xr:uid="{D538CB17-0C63-4955-8A5E-62AF8D962F2D}"/>
    <hyperlink ref="T229" r:id="rId21" xr:uid="{EF736C7A-0ADA-431D-AD4D-0A9425DBDCF5}"/>
    <hyperlink ref="T125" r:id="rId22" xr:uid="{CC39C81D-E6B9-4C08-B720-0BC9DDC7E154}"/>
    <hyperlink ref="T2" r:id="rId23" xr:uid="{2F5C53A0-7EA4-441E-B722-6FE5FBFA1CAE}"/>
    <hyperlink ref="T3" r:id="rId24" xr:uid="{05BBD30E-9CAB-485C-B286-AFA00F51BA6B}"/>
    <hyperlink ref="T4" r:id="rId25" xr:uid="{87AF83CA-4D03-430A-A678-3DB9158EE952}"/>
    <hyperlink ref="T5" r:id="rId26" xr:uid="{395FC17C-6243-4CF6-9C50-BB9A2550707D}"/>
    <hyperlink ref="T6" r:id="rId27" xr:uid="{8CD34CEC-A966-450C-9B36-08024BF85E6C}"/>
    <hyperlink ref="T7" r:id="rId28" xr:uid="{83050D4E-F14D-410B-9147-0EB1ED8ADB6F}"/>
    <hyperlink ref="T8" r:id="rId29" xr:uid="{14D76A92-6CC4-4B35-BD14-E2F8577EB8D4}"/>
    <hyperlink ref="T9" r:id="rId30" xr:uid="{D3C7E7B7-763D-44FF-BC31-B616F3818E7E}"/>
    <hyperlink ref="T10" r:id="rId31" xr:uid="{01A3A68A-26DF-48B5-BF59-93786B0C29DC}"/>
    <hyperlink ref="T11" r:id="rId32" xr:uid="{610E1E6A-5267-4469-9C95-9984612A58B1}"/>
    <hyperlink ref="T128" r:id="rId33" xr:uid="{21A42D0D-9BBA-4A58-9BFF-0D8EE9C1A3AE}"/>
    <hyperlink ref="T129" r:id="rId34" xr:uid="{71404415-24C1-41A7-8326-3AD88EE40717}"/>
    <hyperlink ref="T130" r:id="rId35" xr:uid="{E1308D8F-4A57-40B8-B59F-FAB7126922A9}"/>
    <hyperlink ref="T12" r:id="rId36" xr:uid="{D1D5A1CD-C923-427D-8754-07389F6F85B4}"/>
    <hyperlink ref="T13" r:id="rId37" xr:uid="{120401DF-8F8F-44A0-AA09-988C278A0F92}"/>
    <hyperlink ref="T14" r:id="rId38" xr:uid="{694A79D2-D397-4048-BA33-93FA92D5225E}"/>
    <hyperlink ref="T15" r:id="rId39" xr:uid="{CDA43201-BCC6-42EE-8880-6A6CA8C8990E}"/>
    <hyperlink ref="T16" r:id="rId40" xr:uid="{098B95DC-9A49-4A99-A8C4-07B076DBF3DC}"/>
    <hyperlink ref="T17" r:id="rId41" xr:uid="{AC8EED0D-0FDB-46BF-804A-781907702938}"/>
    <hyperlink ref="T131" r:id="rId42" xr:uid="{64CCE985-3911-4C28-9369-94771BC387A3}"/>
    <hyperlink ref="T18" r:id="rId43" xr:uid="{0CE9785E-AC75-4E7E-A3A9-AC952E30B28E}"/>
    <hyperlink ref="T132" r:id="rId44" xr:uid="{1F6E4DE2-426A-4F1E-84E8-73B1E7F7B27A}"/>
    <hyperlink ref="T19" r:id="rId45" xr:uid="{8A394D59-1CDA-4857-89C5-31812B7D705B}"/>
    <hyperlink ref="T20" r:id="rId46" xr:uid="{BCCEF919-E8BF-4037-9492-90FDB1DE3B5D}"/>
    <hyperlink ref="T21" r:id="rId47" xr:uid="{0654AF8B-5F39-4E94-A79C-3F1CEF383E6D}"/>
    <hyperlink ref="T22" r:id="rId48" xr:uid="{A027A15A-3347-44FF-9B21-E3FAB921C1B6}"/>
    <hyperlink ref="T23" r:id="rId49" xr:uid="{56C78390-FC09-4651-9CE0-172850AAC02B}"/>
    <hyperlink ref="T24" r:id="rId50" xr:uid="{8B0C358B-556A-4C6D-B0DB-71FD029D134C}"/>
    <hyperlink ref="T25" r:id="rId51" xr:uid="{3B5BC22B-3DBC-475C-89A1-73852C32283B}"/>
    <hyperlink ref="T26" r:id="rId52" xr:uid="{C727A1CE-9490-45DB-81A9-239D325A482E}"/>
    <hyperlink ref="T133" r:id="rId53" xr:uid="{664CA5C1-B4F7-40A5-9F4A-BD097C03CE8E}"/>
    <hyperlink ref="T27" r:id="rId54" xr:uid="{680E5263-582B-4FA7-B2C6-8CFF67B414A3}"/>
    <hyperlink ref="T28" r:id="rId55" xr:uid="{77153F33-A767-40A9-B7CF-CC9D00ABF844}"/>
    <hyperlink ref="T29" r:id="rId56" xr:uid="{D25B8B56-96FA-4840-BB8B-87ECAB41DD17}"/>
    <hyperlink ref="T30" r:id="rId57" xr:uid="{D8669E44-3147-4353-8D55-53EBCA554171}"/>
    <hyperlink ref="T134" r:id="rId58" xr:uid="{78BD138E-41F2-4060-95D4-81F24F1276EA}"/>
    <hyperlink ref="T31" r:id="rId59" xr:uid="{503A701F-0CB7-423F-B0CA-54DE0FF1D311}"/>
    <hyperlink ref="T32" r:id="rId60" xr:uid="{E3F37A33-0014-475C-8029-13FF14BDEE5A}"/>
    <hyperlink ref="T33" r:id="rId61" xr:uid="{5A8E8A06-9994-4019-B45F-1FF584F7B03B}"/>
    <hyperlink ref="T34" r:id="rId62" xr:uid="{4BFCD4A0-8661-4BFF-BE24-85A80BBFC548}"/>
    <hyperlink ref="T135" r:id="rId63" xr:uid="{027920C4-4530-455B-BF89-25A9E938D542}"/>
    <hyperlink ref="T35" r:id="rId64" xr:uid="{A3251254-5EBC-4EFC-9119-BDA3229CEEDF}"/>
    <hyperlink ref="T36" r:id="rId65" xr:uid="{351F94E6-9D4C-4894-8F80-0C442519B1B2}"/>
    <hyperlink ref="T37" r:id="rId66" xr:uid="{5EF559F4-1B30-44EC-BA40-759B3F10AD32}"/>
    <hyperlink ref="T136" r:id="rId67" xr:uid="{A2968260-5DCE-4ED6-9302-D45D0D8306DA}"/>
    <hyperlink ref="T38" r:id="rId68" xr:uid="{3056A544-AAD2-47DF-BDD6-7A541B6C5B22}"/>
    <hyperlink ref="T39" r:id="rId69" xr:uid="{6049C644-0B55-466F-89F4-BCECA1D4DA20}"/>
    <hyperlink ref="T40" r:id="rId70" xr:uid="{4D9BD29F-BCE3-44F9-842A-1A1565F2C978}"/>
    <hyperlink ref="T41" r:id="rId71" xr:uid="{05AADB87-D143-4F61-A724-74BFF7064685}"/>
    <hyperlink ref="T42" r:id="rId72" xr:uid="{C4E9F9D2-5FB2-4B3C-AD8C-2935E3397C9D}"/>
    <hyperlink ref="T137" r:id="rId73" xr:uid="{F12692BB-752F-47EB-90DA-6E7E23174595}"/>
    <hyperlink ref="T43" r:id="rId74" xr:uid="{1BF30D75-7903-4BB6-9C44-8D6F11EAB2AA}"/>
    <hyperlink ref="T44" r:id="rId75" xr:uid="{2C451660-ACBA-4902-9231-633B0FAF7FEE}"/>
    <hyperlink ref="T45" r:id="rId76" xr:uid="{857E92DE-E7AE-435D-97EA-11D6FBB2422E}"/>
    <hyperlink ref="T46" r:id="rId77" xr:uid="{655FF463-0852-4B5B-A661-C25EB9421948}"/>
    <hyperlink ref="T47" r:id="rId78" xr:uid="{84D480CB-63BE-4F39-A76E-6601C76DD9FA}"/>
    <hyperlink ref="T138" r:id="rId79" xr:uid="{830884DA-FEFB-4CA1-91FD-2AB255107F4C}"/>
    <hyperlink ref="T48" r:id="rId80" xr:uid="{67FAFDC1-EFF6-4514-8661-79967C74DD6A}"/>
    <hyperlink ref="T139" r:id="rId81" xr:uid="{609BAE64-A07F-4E23-BDC8-C4D67877897C}"/>
    <hyperlink ref="T49" r:id="rId82" xr:uid="{505A00DB-F70B-4F83-90EF-459FB538C5E3}"/>
    <hyperlink ref="T50" r:id="rId83" xr:uid="{9E75EB9E-7C77-4EA2-B955-D3EA08278CCC}"/>
    <hyperlink ref="T140" r:id="rId84" xr:uid="{66386F81-BDD3-4AD2-A204-8018B3ED85BF}"/>
    <hyperlink ref="T141" r:id="rId85" xr:uid="{51B7B8BC-2F51-4152-9080-7EB8EFD7D8F4}"/>
    <hyperlink ref="T142" r:id="rId86" xr:uid="{39523D9A-3BB4-4C40-9115-D2B44B23D8AC}"/>
    <hyperlink ref="T51" r:id="rId87" xr:uid="{A20B7F7A-D73F-4670-8B0A-0A46FEE997DB}"/>
    <hyperlink ref="T52" r:id="rId88" xr:uid="{7995F1E4-C571-4D40-8110-32D3CA13AE5C}"/>
    <hyperlink ref="T53" r:id="rId89" xr:uid="{37EC5A59-CAC5-487D-B419-449B6C55EF2E}"/>
    <hyperlink ref="T54" r:id="rId90" xr:uid="{95B89CB1-E30C-493F-83F2-61C071CF1256}"/>
    <hyperlink ref="T55" r:id="rId91" xr:uid="{0BDBA5C6-9B21-455B-8E48-9DB92FF2CA26}"/>
    <hyperlink ref="T143" r:id="rId92" xr:uid="{5099B971-BA99-4AC6-A53B-7D8DA1A3DC7D}"/>
    <hyperlink ref="T56" r:id="rId93" xr:uid="{B719E5AD-20B1-4495-AB0A-69EEF5FB41CB}"/>
    <hyperlink ref="T57" r:id="rId94" xr:uid="{D8A0491C-5C21-41A5-9ECF-F0ACCA102792}"/>
    <hyperlink ref="T58" r:id="rId95" xr:uid="{ED549EC3-0180-44B7-832C-1109A4FC558F}"/>
    <hyperlink ref="T59" r:id="rId96" xr:uid="{C227A44F-B06B-41F7-8ED8-7355AB793449}"/>
    <hyperlink ref="T60" r:id="rId97" xr:uid="{49DFB141-A67C-46C6-A1B3-82911C5368A6}"/>
    <hyperlink ref="T61" r:id="rId98" xr:uid="{7BD7AB38-0B50-4189-A6F6-7A8A1FC9DAF1}"/>
    <hyperlink ref="T62" r:id="rId99" xr:uid="{4C7C9013-07CC-4403-BB18-6B16CA4F3525}"/>
    <hyperlink ref="T63" r:id="rId100" xr:uid="{65C8D26E-F3A0-419E-963A-FC83CA254F48}"/>
    <hyperlink ref="T64" r:id="rId101" xr:uid="{01EB673D-0F90-4082-8B5B-55659D9E0B88}"/>
    <hyperlink ref="T144" r:id="rId102" xr:uid="{56980E8F-02F5-4232-B317-7D95FF50E971}"/>
    <hyperlink ref="T65" r:id="rId103" xr:uid="{2D2833FB-EEE4-4DA0-A440-675803634F2B}"/>
    <hyperlink ref="T66" r:id="rId104" xr:uid="{99AE52AD-4B04-4487-BFE5-FF064C6A5032}"/>
    <hyperlink ref="T145" r:id="rId105" xr:uid="{4CDAFBD3-A602-4542-AF43-10AE38D119CF}"/>
    <hyperlink ref="T67" r:id="rId106" xr:uid="{1BD3CA80-184A-49D2-8869-7B2968F77259}"/>
    <hyperlink ref="T68" r:id="rId107" xr:uid="{DCC44D32-560A-4C5A-B682-E3A5DCFABD60}"/>
    <hyperlink ref="T69" r:id="rId108" xr:uid="{6CD3E20A-A0D2-4124-BD1B-47B2ABCAD42C}"/>
    <hyperlink ref="T70" r:id="rId109" xr:uid="{CA48E489-CEE1-4ACA-BD89-D050C40C999D}"/>
    <hyperlink ref="T71" r:id="rId110" xr:uid="{DF8AA238-BDF6-48A7-845A-5E9E70FA0A87}"/>
    <hyperlink ref="T72" r:id="rId111" xr:uid="{0BBBA2F8-732B-4E57-B79D-BA9B3BBB7BE4}"/>
    <hyperlink ref="T73" r:id="rId112" xr:uid="{9BAA34D2-E500-4736-8C4B-7F8214063E07}"/>
    <hyperlink ref="T74" r:id="rId113" xr:uid="{98D8E153-B014-443D-BA38-E0318CD7972B}"/>
    <hyperlink ref="T75" r:id="rId114" xr:uid="{9CCE9F84-92F8-477E-97E5-70F2AE89C565}"/>
    <hyperlink ref="T76" r:id="rId115" xr:uid="{9335B817-0B87-4A0E-975C-0BED9D520EF3}"/>
    <hyperlink ref="T146" r:id="rId116" xr:uid="{6CC66F81-338D-41C2-8EC4-725ED30B5983}"/>
    <hyperlink ref="T220" r:id="rId117" xr:uid="{49158DDD-29BE-4BFD-A61C-151B9F271498}"/>
    <hyperlink ref="T100" r:id="rId118" xr:uid="{EC4DA4FB-FC9B-492C-9C1A-8B1C51D634A9}"/>
    <hyperlink ref="T221" r:id="rId119" xr:uid="{01BD2E51-4BE2-47A5-851A-8AAB8B6A0D8C}"/>
    <hyperlink ref="T101" r:id="rId120" xr:uid="{0CF3161B-0777-4D48-A89F-7DD20004DDDC}"/>
    <hyperlink ref="T102" r:id="rId121" xr:uid="{1A7FCFC0-E839-4E79-95E3-2382E70D17B4}"/>
    <hyperlink ref="T222" r:id="rId122" xr:uid="{092A6096-2F07-4626-9C7E-772347FD2604}"/>
    <hyperlink ref="T103" r:id="rId123" xr:uid="{63A6694C-7932-4853-8309-C80195B9AA11}"/>
    <hyperlink ref="T104" r:id="rId124" xr:uid="{3EEE9142-A72B-42D8-BEEB-F16C7000DBED}"/>
    <hyperlink ref="T105" r:id="rId125" xr:uid="{AFDB1900-6CC0-4335-BDC9-4B4CC93D211B}"/>
    <hyperlink ref="T106" r:id="rId126" xr:uid="{4C966DAC-9CBB-42CB-8A0A-6CD52F41A2CF}"/>
    <hyperlink ref="T107" r:id="rId127" xr:uid="{BE0C0396-463A-40E1-B581-6D17FF7C1104}"/>
    <hyperlink ref="T108" r:id="rId128" xr:uid="{0B14403A-BC6E-463F-9F1B-22665D9CB718}"/>
    <hyperlink ref="T109" r:id="rId129" xr:uid="{66335005-D7FD-49DD-AD1A-208B8D2DC0FC}"/>
    <hyperlink ref="T110" r:id="rId130" xr:uid="{36437829-676A-4B15-852C-1F9B9C078391}"/>
    <hyperlink ref="T111" r:id="rId131" xr:uid="{FF329426-F95F-4C1A-9866-AF56EC4CE735}"/>
    <hyperlink ref="T112" r:id="rId132" xr:uid="{EBAD43AE-56F9-45BD-8E07-73B14A90F754}"/>
    <hyperlink ref="T223" r:id="rId133" xr:uid="{98600A08-AE53-4177-B701-5EB4F44BEBEB}"/>
    <hyperlink ref="T113" r:id="rId134" xr:uid="{6F8E4896-E36C-41BA-B86E-CA82A3EDFCFF}"/>
    <hyperlink ref="T147" r:id="rId135" xr:uid="{8A971661-1DCB-4302-9D8D-8F8F1E7F244B}"/>
    <hyperlink ref="T77" r:id="rId136" xr:uid="{4EF0FAA4-05FC-4926-84F3-BFFADF095435}"/>
    <hyperlink ref="T78" r:id="rId137" xr:uid="{810924AC-C8BE-4775-AD01-2B48CDB4DFC4}"/>
    <hyperlink ref="T79" r:id="rId138" xr:uid="{0C35D2B0-E15B-42C8-B415-381AC0F4C324}"/>
    <hyperlink ref="T80" r:id="rId139" xr:uid="{50E96825-3B55-4C14-BE2E-7E6C13957E5A}"/>
    <hyperlink ref="T81" r:id="rId140" xr:uid="{87172616-E928-43B1-B6D8-DD1AA445AC3C}"/>
    <hyperlink ref="T82" r:id="rId141" xr:uid="{2EB28F0F-88EA-4D7A-9D82-E0F2630E79D5}"/>
    <hyperlink ref="T83" r:id="rId142" xr:uid="{15AF71B0-EC05-487E-9905-DD6B60C34366}"/>
    <hyperlink ref="T84" r:id="rId143" xr:uid="{F8E78201-D21F-454D-BF14-8615018C55D5}"/>
    <hyperlink ref="T120" r:id="rId144" xr:uid="{0C5536D3-85CB-4CF9-8C7E-88481B0EB469}"/>
    <hyperlink ref="T114" r:id="rId145" xr:uid="{1014AA24-6CF9-42F4-A4F6-8677480B463B}"/>
    <hyperlink ref="T115" r:id="rId146" xr:uid="{DAE23C25-48BE-43B1-B14D-38F99DB2ED7E}"/>
    <hyperlink ref="T116" r:id="rId147" xr:uid="{C7EC0207-8D15-48A5-9256-CF6F2C21D94D}"/>
    <hyperlink ref="T117" r:id="rId148" xr:uid="{8C1B2B0D-F6F8-4078-88FB-8A26CAB5730A}"/>
    <hyperlink ref="T118" r:id="rId149" xr:uid="{E9913AAD-424B-4477-B0B0-D1F74614B93C}"/>
    <hyperlink ref="T119" r:id="rId150" xr:uid="{75E7A0EA-5C41-4624-9299-220A366AF913}"/>
    <hyperlink ref="T218" r:id="rId151" xr:uid="{664051AD-326C-44D6-907C-905ED6A849F1}"/>
    <hyperlink ref="T121" r:id="rId152" xr:uid="{E180A3A1-DD13-47F2-9D30-F69C943DB510}"/>
    <hyperlink ref="T122" r:id="rId153" xr:uid="{7C06F4D8-BA0C-4FB9-8AE2-4E7EB4699553}"/>
    <hyperlink ref="T123" r:id="rId154" xr:uid="{BA1705BE-A6DB-4B5F-B49E-69D055956899}"/>
    <hyperlink ref="T124" r:id="rId155" xr:uid="{A27B043A-9AF4-4C66-A939-F1503811A57B}"/>
    <hyperlink ref="T85" r:id="rId156" xr:uid="{3674A7F3-97C1-43CB-9D2F-106F6AC43AFC}"/>
    <hyperlink ref="T219" r:id="rId157" xr:uid="{254E2472-7F02-4AFF-90B0-0653390B8ABC}"/>
    <hyperlink ref="T230" r:id="rId158" xr:uid="{7428B244-216B-4A99-9014-00944C37C24D}"/>
    <hyperlink ref="T172" r:id="rId159" xr:uid="{1A35547B-3FC7-4E8E-AB4C-EB436D1932DE}"/>
    <hyperlink ref="T173" r:id="rId160" xr:uid="{86DD8E17-ED60-4C73-9369-C31F54C73D4F}"/>
    <hyperlink ref="T174" r:id="rId161" xr:uid="{91CD0223-11C1-41C7-9E0A-6E7D490993B2}"/>
    <hyperlink ref="T126" r:id="rId162" xr:uid="{E5D29E0B-B063-410D-A82E-F27AF532D4DA}"/>
    <hyperlink ref="T175" r:id="rId163" xr:uid="{EFBF1AC5-F7E5-4325-B4EA-601CE345C329}"/>
    <hyperlink ref="T176" r:id="rId164" xr:uid="{1719845E-DC5A-4FFA-9826-AD703C6330C1}"/>
    <hyperlink ref="T177" r:id="rId165" xr:uid="{90F9B196-D8EF-4AF8-88C5-4AA2C977B0FB}"/>
    <hyperlink ref="T178" r:id="rId166" xr:uid="{5B57DDDC-9088-4523-A201-D38E9E23FA47}"/>
    <hyperlink ref="T179" r:id="rId167" xr:uid="{5BFAD5BE-034B-4A4A-A19E-051E2E96A50F}"/>
    <hyperlink ref="T180" r:id="rId168" xr:uid="{8EB051F1-9428-49A0-A572-8A40638A7ACB}"/>
    <hyperlink ref="T181" r:id="rId169" xr:uid="{E96807FA-5597-434B-AC81-37FDAA90DA94}"/>
    <hyperlink ref="T182" r:id="rId170" xr:uid="{F533DD11-72CA-483B-88DD-55EA24417173}"/>
    <hyperlink ref="T183" r:id="rId171" xr:uid="{C0D5D473-098E-4BE0-ABB0-746C40C11EC7}"/>
    <hyperlink ref="T184" r:id="rId172" xr:uid="{BC7DF86F-0207-4CF8-BEFE-6F6F411C496B}"/>
    <hyperlink ref="T185" r:id="rId173" xr:uid="{6C6AF187-10DF-4DEB-8A6E-34E5B1660EFD}"/>
    <hyperlink ref="T186" r:id="rId174" xr:uid="{2EF50AD6-3B75-42B3-860E-0FB4D2C6145C}"/>
    <hyperlink ref="T187" r:id="rId175" xr:uid="{1BAF8017-196A-4D72-A28D-FEB9EE1D22AE}"/>
    <hyperlink ref="T188" r:id="rId176" xr:uid="{6CF787AC-851C-4831-8C37-5EFF4C40B09B}"/>
    <hyperlink ref="T189" r:id="rId177" xr:uid="{6692B25A-C30E-439E-B083-1709050887EE}"/>
    <hyperlink ref="T190" r:id="rId178" xr:uid="{52D367D9-D942-4879-AE41-72E816A1DAD7}"/>
    <hyperlink ref="T191" r:id="rId179" xr:uid="{4F74B90E-7F7E-4F45-8E42-996F2215FCC0}"/>
    <hyperlink ref="T192" r:id="rId180" xr:uid="{64441E05-96A6-42CA-8F71-FC8E89DBC3D8}"/>
    <hyperlink ref="T193" r:id="rId181" xr:uid="{EB780A6F-3931-403A-915C-1C8B51EB883F}"/>
    <hyperlink ref="T194" r:id="rId182" xr:uid="{6638F950-71C3-4474-A3C3-5B7E287A66F7}"/>
    <hyperlink ref="T195" r:id="rId183" xr:uid="{28B43FF7-59C7-49BD-A4A1-D8C82837D046}"/>
    <hyperlink ref="T196" r:id="rId184" xr:uid="{1FC8F938-6B72-4871-833B-249C8C692B3B}"/>
    <hyperlink ref="T197" r:id="rId185" xr:uid="{7AD55599-7E96-4357-A9E9-566AE1DFFE7E}"/>
    <hyperlink ref="T198" r:id="rId186" xr:uid="{18C9DECF-91F3-4593-B04C-FED077F0FF05}"/>
    <hyperlink ref="T199" r:id="rId187" xr:uid="{C6196A6F-B861-45AA-A663-0EE931DA82FF}"/>
    <hyperlink ref="T200" r:id="rId188" xr:uid="{CBB4B57E-B307-4504-A4A6-CD7DFAEB2512}"/>
    <hyperlink ref="T201" r:id="rId189" xr:uid="{8D33CFAC-F0E6-4663-8B80-D02125947F79}"/>
    <hyperlink ref="T202" r:id="rId190" xr:uid="{D6DC63E1-706C-491F-91D0-9A391AA9B5F2}"/>
    <hyperlink ref="T203" r:id="rId191" xr:uid="{77ADB1CA-E41C-4C06-8214-927B6088BAA7}"/>
    <hyperlink ref="T204" r:id="rId192" xr:uid="{AD6CF634-FBA2-4C41-A01B-2F1FAE7A44C3}"/>
    <hyperlink ref="T205" r:id="rId193" xr:uid="{CFF73909-A27B-49C5-B2BC-07ADA19E6065}"/>
    <hyperlink ref="T206" r:id="rId194" xr:uid="{2B257403-B2A4-43A7-B2B1-EA2FF0F1BC27}"/>
    <hyperlink ref="T207" r:id="rId195" xr:uid="{0BDB90E8-583A-4ED2-B7E5-43D7E1CB1E3C}"/>
    <hyperlink ref="T208" r:id="rId196" xr:uid="{A40BA3F0-AF1D-465A-AC9E-997F7B4D7CB2}"/>
    <hyperlink ref="T209" r:id="rId197" xr:uid="{CB7A26F2-F8A7-4C46-89B7-8251272CE0C1}"/>
    <hyperlink ref="T210" r:id="rId198" xr:uid="{6F2340A1-0AF1-479E-BC8A-764D99752162}"/>
    <hyperlink ref="T211" r:id="rId199" xr:uid="{D7F5E9A2-45DC-41C7-8898-F0E75B8A875C}"/>
    <hyperlink ref="T212" r:id="rId200" xr:uid="{F76C02F7-7E30-4685-B9B2-716FADB66DBE}"/>
    <hyperlink ref="T148" r:id="rId201" xr:uid="{5FC5F612-40A9-4A11-A7CD-BD294B094A08}"/>
    <hyperlink ref="T86" r:id="rId202" xr:uid="{9B0C9848-B159-4DEB-9260-81897755299D}"/>
    <hyperlink ref="T149" r:id="rId203" xr:uid="{2B02D2F1-CF61-4393-8106-4B53EB96160B}"/>
    <hyperlink ref="T87" r:id="rId204" xr:uid="{BEA0E21D-4C81-4FB6-A39B-14971A433CD1}"/>
    <hyperlink ref="T88" r:id="rId205" xr:uid="{AECEC656-2FFF-4B59-A47C-B37B9A8C5B99}"/>
    <hyperlink ref="T89" r:id="rId206" xr:uid="{5BC0AD37-FD06-4747-8564-ECEAE58B3DAF}"/>
    <hyperlink ref="T90" r:id="rId207" xr:uid="{EF47537F-44AD-40C0-898F-44378FBEDEBC}"/>
    <hyperlink ref="T91" r:id="rId208" xr:uid="{4AABAAD2-EAC9-4379-9FCC-0304C2045686}"/>
    <hyperlink ref="T92" r:id="rId209" xr:uid="{BACBBE3A-527E-4F19-A761-BB56B0EBB6E9}"/>
    <hyperlink ref="T93" r:id="rId210" xr:uid="{4F02BE66-5A34-4514-954D-14FD8D2D2EEE}"/>
    <hyperlink ref="T231" r:id="rId211" xr:uid="{306AE3B8-E20A-4BC2-9031-2463A5658BAE}"/>
    <hyperlink ref="T232" r:id="rId212" xr:uid="{5BBE0CD0-0FB7-4BB1-A162-AD45734ACDD5}"/>
    <hyperlink ref="T150" r:id="rId213" xr:uid="{3F83ABFB-DF00-4796-A1C9-508339E4716E}"/>
    <hyperlink ref="T151" r:id="rId214" xr:uid="{0D57BFD6-FF7E-4927-A7D3-AA19A5116DE9}"/>
    <hyperlink ref="T213" r:id="rId215" xr:uid="{6DE10D7A-D758-49DF-98C2-CCC9D5602BBD}"/>
    <hyperlink ref="T155" r:id="rId216" xr:uid="{50FF25F6-D03F-4143-9908-386AF0D3F1BA}"/>
    <hyperlink ref="T214" r:id="rId217" xr:uid="{D7AA5432-7862-4F11-B49D-F9010D33B640}"/>
    <hyperlink ref="T94" r:id="rId218" xr:uid="{792A781D-7D4B-44B5-AC19-6F57AEEE505B}"/>
    <hyperlink ref="T127" r:id="rId219" xr:uid="{DF8B6DF1-6408-427D-A708-2808FE179D51}"/>
    <hyperlink ref="T95" r:id="rId220" xr:uid="{70979385-6AA0-4466-B9EE-545417DC63F6}"/>
    <hyperlink ref="T152" r:id="rId221" xr:uid="{5ECC1104-FEFC-4A7D-83F2-6AE509254B15}"/>
    <hyperlink ref="T96" r:id="rId222" xr:uid="{A5774871-B1AD-4319-8FC1-FBE7D785CD34}"/>
    <hyperlink ref="T153" r:id="rId223" xr:uid="{68BBC98E-ECAB-4D96-A3E1-CDB43DE75C53}"/>
    <hyperlink ref="T97" r:id="rId224" xr:uid="{91D3E19A-18A1-4FBD-8C56-FB913EF79D73}"/>
    <hyperlink ref="T98" r:id="rId225" xr:uid="{95AC1DEB-03AD-4466-AED1-F63BA2F4C37B}"/>
    <hyperlink ref="T99" r:id="rId226" xr:uid="{80009A49-027D-4491-A935-5B99931AACEB}"/>
    <hyperlink ref="T233" r:id="rId227" xr:uid="{38F11CC9-B1E9-467B-90C7-C73CBE6376A3}"/>
    <hyperlink ref="T234" r:id="rId228" xr:uid="{993BA67D-BB04-46B9-A86A-213F0DA34802}"/>
    <hyperlink ref="T235" r:id="rId229" xr:uid="{726D0D7A-0D81-4847-A365-5E03CFBBD704}"/>
    <hyperlink ref="T236" r:id="rId230" xr:uid="{67B3B3A5-2308-4FF0-AAB0-718DF6429DC4}"/>
    <hyperlink ref="T217" r:id="rId231" xr:uid="{51404B7C-355B-4AE9-AEA3-A315AA769A34}"/>
    <hyperlink ref="T237" r:id="rId232" xr:uid="{67591DD8-A0C2-41F3-AFFC-77CE46C10DEB}"/>
    <hyperlink ref="T238" r:id="rId233" xr:uid="{045D2758-E8E1-47BE-876B-9E98FE388B6B}"/>
    <hyperlink ref="T224" r:id="rId234" xr:uid="{EFF94CE9-65E9-49EC-BE1D-75A1773E9B5A}"/>
    <hyperlink ref="T239" r:id="rId235" xr:uid="{741C9E42-D017-4A61-8F6B-516F64B16C0C}"/>
    <hyperlink ref="T240" r:id="rId236" xr:uid="{C6F15CF7-D04C-4B41-B3C9-57AE44142BBA}"/>
    <hyperlink ref="T241" r:id="rId237" xr:uid="{88562655-C7D4-47B0-B0CF-02CB5BAF3029}"/>
    <hyperlink ref="T242" r:id="rId238" xr:uid="{1A938833-EC18-4197-8489-E3EF51568065}"/>
    <hyperlink ref="T243" r:id="rId239" xr:uid="{EF3755D7-A207-4B16-A233-AFE9421FFD8D}"/>
    <hyperlink ref="T244" r:id="rId240" xr:uid="{726104FF-2CE1-44A5-9465-0DA5C35BE26F}"/>
    <hyperlink ref="T245" r:id="rId241" xr:uid="{3F951DB6-B1E6-40E3-A162-A41C111169B0}"/>
    <hyperlink ref="T246" r:id="rId242" xr:uid="{89A522ED-3538-405B-9DB0-1552F0D5F992}"/>
    <hyperlink ref="T247" r:id="rId243" xr:uid="{350F3E6D-72C3-49E3-B057-1984E15EF7D2}"/>
    <hyperlink ref="T248" r:id="rId244" xr:uid="{1194592D-92A6-4B22-BD15-D0914E7FAD2D}"/>
    <hyperlink ref="T249" r:id="rId245" xr:uid="{71D19196-26F9-4E93-BA31-224CFF2C3EFC}"/>
    <hyperlink ref="T215" r:id="rId246" xr:uid="{4781530A-6AFF-4FB1-94CE-257FAB7DDD01}"/>
    <hyperlink ref="T216" r:id="rId247" xr:uid="{D503A79A-D7FC-4905-9DD6-92ADD183A554}"/>
    <hyperlink ref="T154" r:id="rId248" xr:uid="{4E62BEE7-C634-4436-AA32-11F5DC20A42B}"/>
  </hyperlinks>
  <pageMargins left="0.7" right="0.7" top="0.75" bottom="0.75" header="0.3" footer="0.3"/>
  <pageSetup paperSize="9" orientation="landscape" r:id="rId2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"/>
  <sheetViews>
    <sheetView workbookViewId="0">
      <selection activeCell="G5" sqref="G5"/>
    </sheetView>
  </sheetViews>
  <sheetFormatPr defaultRowHeight="15" x14ac:dyDescent="0.25"/>
  <cols>
    <col min="1" max="1" width="66.28515625" customWidth="1"/>
    <col min="3" max="3" width="19.85546875" customWidth="1"/>
    <col min="4" max="4" width="13" bestFit="1" customWidth="1"/>
    <col min="5" max="5" width="30.7109375" bestFit="1" customWidth="1"/>
    <col min="6" max="6" width="23.28515625" bestFit="1" customWidth="1"/>
    <col min="7" max="7" width="66.28515625" style="1" customWidth="1"/>
    <col min="8" max="8" width="63" customWidth="1"/>
    <col min="9" max="9" width="14.28515625" bestFit="1" customWidth="1"/>
    <col min="10" max="10" width="54.85546875" customWidth="1"/>
    <col min="11" max="11" width="61.28515625" bestFit="1" customWidth="1"/>
    <col min="12" max="12" width="14.5703125" bestFit="1" customWidth="1"/>
    <col min="13" max="13" width="47.5703125" bestFit="1" customWidth="1"/>
  </cols>
  <sheetData>
    <row r="1" spans="1:13" ht="30" x14ac:dyDescent="0.25">
      <c r="A1" s="2" t="s">
        <v>4</v>
      </c>
      <c r="B1" s="3" t="s">
        <v>2</v>
      </c>
      <c r="C1" s="3" t="s">
        <v>3</v>
      </c>
      <c r="D1" s="3" t="s">
        <v>8</v>
      </c>
      <c r="E1" s="4" t="s">
        <v>197</v>
      </c>
      <c r="F1" s="4" t="s">
        <v>198</v>
      </c>
      <c r="G1" s="5" t="s">
        <v>199</v>
      </c>
      <c r="H1" s="6" t="s">
        <v>9</v>
      </c>
      <c r="I1" s="6" t="s">
        <v>10</v>
      </c>
      <c r="J1" s="6" t="s">
        <v>11</v>
      </c>
      <c r="K1" s="7" t="s">
        <v>12</v>
      </c>
      <c r="L1" s="7" t="s">
        <v>13</v>
      </c>
      <c r="M1" s="7" t="s">
        <v>14</v>
      </c>
    </row>
    <row r="2" spans="1:13" s="319" customFormat="1" ht="33.75" customHeight="1" x14ac:dyDescent="0.25">
      <c r="A2" s="319" t="s">
        <v>459</v>
      </c>
      <c r="B2" s="319" t="s">
        <v>18</v>
      </c>
      <c r="C2" s="319" t="s">
        <v>19</v>
      </c>
      <c r="D2" s="319" t="s">
        <v>21</v>
      </c>
      <c r="E2" s="319" t="s">
        <v>1061</v>
      </c>
      <c r="F2" s="319" t="s">
        <v>83</v>
      </c>
      <c r="G2" s="320" t="s">
        <v>1876</v>
      </c>
      <c r="H2" s="319" t="s">
        <v>23</v>
      </c>
      <c r="I2" s="319" t="s">
        <v>99</v>
      </c>
      <c r="J2" s="319" t="s">
        <v>20</v>
      </c>
      <c r="K2" s="319" t="s">
        <v>79</v>
      </c>
      <c r="L2" s="319" t="s">
        <v>80</v>
      </c>
      <c r="M2" s="319" t="s">
        <v>20</v>
      </c>
    </row>
    <row r="3" spans="1:13" s="319" customFormat="1" ht="30" x14ac:dyDescent="0.25">
      <c r="A3" s="319" t="s">
        <v>459</v>
      </c>
      <c r="B3" s="319" t="s">
        <v>18</v>
      </c>
      <c r="C3" s="319" t="s">
        <v>19</v>
      </c>
      <c r="D3" s="319" t="s">
        <v>21</v>
      </c>
      <c r="E3" s="319" t="s">
        <v>1009</v>
      </c>
      <c r="F3" s="319" t="s">
        <v>83</v>
      </c>
      <c r="G3" s="320" t="s">
        <v>1877</v>
      </c>
      <c r="H3" s="319" t="s">
        <v>32</v>
      </c>
      <c r="I3" s="319" t="s">
        <v>33</v>
      </c>
      <c r="J3" s="319" t="s">
        <v>20</v>
      </c>
      <c r="K3" s="319" t="s">
        <v>79</v>
      </c>
      <c r="L3" s="319" t="s">
        <v>80</v>
      </c>
      <c r="M3" s="319" t="s">
        <v>20</v>
      </c>
    </row>
    <row r="4" spans="1:13" s="319" customFormat="1" ht="30" x14ac:dyDescent="0.25">
      <c r="A4" s="319" t="s">
        <v>459</v>
      </c>
      <c r="B4" s="319" t="s">
        <v>18</v>
      </c>
      <c r="C4" s="319" t="s">
        <v>19</v>
      </c>
      <c r="D4" s="319" t="s">
        <v>21</v>
      </c>
      <c r="E4" s="319" t="s">
        <v>945</v>
      </c>
      <c r="F4" s="319" t="s">
        <v>83</v>
      </c>
      <c r="G4" s="320" t="s">
        <v>1878</v>
      </c>
      <c r="H4" s="319" t="s">
        <v>131</v>
      </c>
      <c r="I4" s="319" t="s">
        <v>132</v>
      </c>
      <c r="J4" s="319" t="s">
        <v>20</v>
      </c>
      <c r="K4" s="319" t="s">
        <v>79</v>
      </c>
      <c r="L4" s="319" t="s">
        <v>80</v>
      </c>
      <c r="M4" s="319" t="s">
        <v>20</v>
      </c>
    </row>
    <row r="5" spans="1:13" s="319" customFormat="1" ht="30" x14ac:dyDescent="0.25">
      <c r="A5" s="319" t="s">
        <v>459</v>
      </c>
      <c r="B5" s="319" t="s">
        <v>18</v>
      </c>
      <c r="C5" s="319" t="s">
        <v>19</v>
      </c>
      <c r="D5" s="319" t="s">
        <v>21</v>
      </c>
      <c r="E5" s="319" t="s">
        <v>1096</v>
      </c>
      <c r="F5" s="319" t="s">
        <v>83</v>
      </c>
      <c r="G5" s="320" t="s">
        <v>1886</v>
      </c>
      <c r="H5" s="319" t="s">
        <v>23</v>
      </c>
      <c r="I5" s="319" t="s">
        <v>99</v>
      </c>
      <c r="J5" s="319" t="s">
        <v>20</v>
      </c>
      <c r="K5" s="319" t="s">
        <v>32</v>
      </c>
      <c r="L5" s="319" t="s">
        <v>33</v>
      </c>
      <c r="M5" s="319" t="s">
        <v>20</v>
      </c>
    </row>
    <row r="6" spans="1:13" s="319" customFormat="1" ht="30" x14ac:dyDescent="0.25">
      <c r="A6" s="319" t="s">
        <v>459</v>
      </c>
      <c r="B6" s="319" t="s">
        <v>18</v>
      </c>
      <c r="C6" s="319" t="s">
        <v>19</v>
      </c>
      <c r="D6" s="319" t="s">
        <v>21</v>
      </c>
      <c r="E6" s="319" t="s">
        <v>759</v>
      </c>
      <c r="F6" s="319" t="s">
        <v>83</v>
      </c>
      <c r="G6" s="320" t="s">
        <v>1886</v>
      </c>
      <c r="H6" s="319" t="s">
        <v>23</v>
      </c>
      <c r="I6" s="319" t="s">
        <v>99</v>
      </c>
      <c r="J6" s="319" t="s">
        <v>20</v>
      </c>
      <c r="K6" s="319" t="s">
        <v>32</v>
      </c>
      <c r="L6" s="319" t="s">
        <v>33</v>
      </c>
      <c r="M6" s="319" t="s">
        <v>20</v>
      </c>
    </row>
    <row r="7" spans="1:13" s="319" customFormat="1" ht="30" x14ac:dyDescent="0.25">
      <c r="A7" s="319" t="s">
        <v>459</v>
      </c>
      <c r="B7" s="319" t="s">
        <v>18</v>
      </c>
      <c r="C7" s="319" t="s">
        <v>19</v>
      </c>
      <c r="D7" s="319" t="s">
        <v>21</v>
      </c>
      <c r="E7" s="319" t="s">
        <v>1052</v>
      </c>
      <c r="F7" s="319" t="s">
        <v>83</v>
      </c>
      <c r="G7" s="320" t="s">
        <v>1886</v>
      </c>
      <c r="H7" s="319" t="s">
        <v>23</v>
      </c>
      <c r="I7" s="319" t="s">
        <v>99</v>
      </c>
      <c r="J7" s="319" t="s">
        <v>20</v>
      </c>
      <c r="K7" s="319" t="s">
        <v>32</v>
      </c>
      <c r="L7" s="319" t="s">
        <v>33</v>
      </c>
      <c r="M7" s="319" t="s">
        <v>20</v>
      </c>
    </row>
    <row r="8" spans="1:13" s="319" customFormat="1" x14ac:dyDescent="0.25">
      <c r="A8" s="319" t="s">
        <v>459</v>
      </c>
      <c r="B8" s="319" t="s">
        <v>46</v>
      </c>
      <c r="C8" s="319" t="s">
        <v>19</v>
      </c>
      <c r="D8" s="319" t="s">
        <v>21</v>
      </c>
      <c r="E8" s="319" t="s">
        <v>1083</v>
      </c>
      <c r="F8" s="319" t="s">
        <v>83</v>
      </c>
      <c r="G8" s="320" t="s">
        <v>267</v>
      </c>
      <c r="H8" s="319" t="s">
        <v>48</v>
      </c>
      <c r="I8" s="319" t="s">
        <v>49</v>
      </c>
      <c r="J8" s="319" t="s">
        <v>50</v>
      </c>
      <c r="K8" s="319" t="s">
        <v>267</v>
      </c>
      <c r="L8" s="319" t="s">
        <v>268</v>
      </c>
      <c r="M8" s="319" t="s">
        <v>20</v>
      </c>
    </row>
    <row r="9" spans="1:13" s="319" customFormat="1" x14ac:dyDescent="0.25">
      <c r="B9" s="319" t="s">
        <v>46</v>
      </c>
      <c r="C9" s="319" t="s">
        <v>19</v>
      </c>
      <c r="D9" s="319" t="s">
        <v>21</v>
      </c>
      <c r="E9" s="319" t="s">
        <v>951</v>
      </c>
      <c r="F9" s="319" t="s">
        <v>83</v>
      </c>
      <c r="G9" s="320" t="s">
        <v>269</v>
      </c>
      <c r="H9" s="319" t="s">
        <v>48</v>
      </c>
      <c r="I9" s="319" t="s">
        <v>49</v>
      </c>
      <c r="J9" s="319" t="s">
        <v>50</v>
      </c>
      <c r="K9" s="319" t="s">
        <v>269</v>
      </c>
      <c r="L9" s="319" t="s">
        <v>270</v>
      </c>
      <c r="M9" s="319" t="s">
        <v>20</v>
      </c>
    </row>
    <row r="10" spans="1:13" s="319" customFormat="1" x14ac:dyDescent="0.25">
      <c r="A10" s="319" t="s">
        <v>1094</v>
      </c>
      <c r="B10" s="319" t="s">
        <v>46</v>
      </c>
      <c r="C10" s="319" t="s">
        <v>19</v>
      </c>
      <c r="D10" s="319" t="s">
        <v>21</v>
      </c>
      <c r="E10" s="319" t="s">
        <v>775</v>
      </c>
      <c r="F10" s="319" t="s">
        <v>83</v>
      </c>
      <c r="G10" s="320" t="s">
        <v>265</v>
      </c>
      <c r="H10" s="319" t="s">
        <v>48</v>
      </c>
      <c r="I10" s="319" t="s">
        <v>49</v>
      </c>
      <c r="J10" s="319" t="s">
        <v>50</v>
      </c>
      <c r="K10" s="319" t="s">
        <v>265</v>
      </c>
      <c r="L10" s="319" t="s">
        <v>266</v>
      </c>
      <c r="M10" s="319" t="s">
        <v>20</v>
      </c>
    </row>
    <row r="11" spans="1:13" s="319" customFormat="1" ht="30" x14ac:dyDescent="0.25">
      <c r="A11" s="319" t="s">
        <v>459</v>
      </c>
      <c r="B11" s="319" t="s">
        <v>18</v>
      </c>
      <c r="C11" s="319" t="s">
        <v>19</v>
      </c>
      <c r="D11" s="319" t="s">
        <v>21</v>
      </c>
      <c r="E11" s="319" t="s">
        <v>757</v>
      </c>
      <c r="F11" s="319" t="s">
        <v>83</v>
      </c>
      <c r="G11" s="320" t="s">
        <v>1874</v>
      </c>
      <c r="H11" s="319" t="s">
        <v>778</v>
      </c>
      <c r="I11" s="319" t="s">
        <v>33</v>
      </c>
      <c r="J11" s="319" t="s">
        <v>20</v>
      </c>
      <c r="K11" s="319" t="s">
        <v>785</v>
      </c>
      <c r="L11" s="319" t="s">
        <v>692</v>
      </c>
      <c r="M11" s="319" t="s">
        <v>61</v>
      </c>
    </row>
    <row r="12" spans="1:13" s="319" customFormat="1" ht="30" x14ac:dyDescent="0.25">
      <c r="A12" s="319" t="s">
        <v>459</v>
      </c>
      <c r="B12" s="319" t="s">
        <v>18</v>
      </c>
      <c r="C12" s="319" t="s">
        <v>19</v>
      </c>
      <c r="D12" s="319" t="s">
        <v>21</v>
      </c>
      <c r="E12" s="319" t="s">
        <v>745</v>
      </c>
      <c r="F12" s="319" t="s">
        <v>83</v>
      </c>
      <c r="G12" s="320" t="s">
        <v>1874</v>
      </c>
      <c r="H12" s="319" t="s">
        <v>778</v>
      </c>
      <c r="I12" s="319" t="s">
        <v>33</v>
      </c>
      <c r="J12" s="319" t="s">
        <v>20</v>
      </c>
      <c r="K12" s="319" t="s">
        <v>785</v>
      </c>
      <c r="L12" s="319" t="s">
        <v>692</v>
      </c>
      <c r="M12" s="319" t="s">
        <v>61</v>
      </c>
    </row>
    <row r="13" spans="1:13" s="319" customFormat="1" ht="30" x14ac:dyDescent="0.25">
      <c r="A13" s="319" t="s">
        <v>459</v>
      </c>
      <c r="B13" s="319" t="s">
        <v>18</v>
      </c>
      <c r="C13" s="319" t="s">
        <v>37</v>
      </c>
      <c r="D13" s="319" t="s">
        <v>21</v>
      </c>
      <c r="E13" s="319" t="s">
        <v>878</v>
      </c>
      <c r="F13" s="319" t="s">
        <v>83</v>
      </c>
      <c r="G13" s="320" t="s">
        <v>1904</v>
      </c>
      <c r="H13" s="319" t="s">
        <v>57</v>
      </c>
      <c r="I13" s="319" t="s">
        <v>58</v>
      </c>
      <c r="J13" s="319" t="s">
        <v>20</v>
      </c>
      <c r="K13" s="319" t="s">
        <v>59</v>
      </c>
      <c r="L13" s="319" t="s">
        <v>60</v>
      </c>
      <c r="M13" s="319" t="s">
        <v>61</v>
      </c>
    </row>
    <row r="14" spans="1:13" s="319" customFormat="1" ht="30" x14ac:dyDescent="0.25">
      <c r="A14" s="319" t="s">
        <v>459</v>
      </c>
      <c r="B14" s="319" t="s">
        <v>46</v>
      </c>
      <c r="C14" s="319" t="s">
        <v>19</v>
      </c>
      <c r="D14" s="319" t="s">
        <v>21</v>
      </c>
      <c r="E14" s="319" t="s">
        <v>1015</v>
      </c>
      <c r="F14" s="319" t="s">
        <v>83</v>
      </c>
      <c r="G14" s="320" t="s">
        <v>1873</v>
      </c>
      <c r="H14" s="319" t="s">
        <v>1553</v>
      </c>
      <c r="I14" s="319" t="s">
        <v>1554</v>
      </c>
      <c r="J14" s="319" t="s">
        <v>291</v>
      </c>
      <c r="K14" s="319" t="s">
        <v>292</v>
      </c>
      <c r="L14" s="319" t="s">
        <v>314</v>
      </c>
      <c r="M14" s="319" t="s">
        <v>61</v>
      </c>
    </row>
    <row r="15" spans="1:13" s="319" customFormat="1" x14ac:dyDescent="0.25">
      <c r="A15" s="319" t="s">
        <v>459</v>
      </c>
      <c r="B15" s="319" t="s">
        <v>46</v>
      </c>
      <c r="C15" s="319" t="s">
        <v>19</v>
      </c>
      <c r="D15" s="319" t="s">
        <v>21</v>
      </c>
      <c r="E15" s="319" t="s">
        <v>1032</v>
      </c>
      <c r="F15" s="319" t="s">
        <v>68</v>
      </c>
      <c r="G15" s="320" t="s">
        <v>267</v>
      </c>
      <c r="H15" s="319" t="s">
        <v>48</v>
      </c>
      <c r="I15" s="319" t="s">
        <v>49</v>
      </c>
      <c r="J15" s="319" t="s">
        <v>50</v>
      </c>
      <c r="K15" s="319" t="s">
        <v>267</v>
      </c>
      <c r="L15" s="319" t="s">
        <v>268</v>
      </c>
      <c r="M15" s="319" t="s">
        <v>20</v>
      </c>
    </row>
    <row r="16" spans="1:13" s="319" customFormat="1" ht="30" x14ac:dyDescent="0.25">
      <c r="A16" s="319" t="s">
        <v>459</v>
      </c>
      <c r="B16" s="319" t="s">
        <v>18</v>
      </c>
      <c r="C16" s="319" t="s">
        <v>19</v>
      </c>
      <c r="D16" s="319" t="s">
        <v>21</v>
      </c>
      <c r="E16" s="319" t="s">
        <v>881</v>
      </c>
      <c r="F16" s="319" t="s">
        <v>68</v>
      </c>
      <c r="G16" s="320" t="s">
        <v>1877</v>
      </c>
      <c r="H16" s="319" t="s">
        <v>32</v>
      </c>
      <c r="I16" s="319" t="s">
        <v>33</v>
      </c>
      <c r="J16" s="319" t="s">
        <v>20</v>
      </c>
      <c r="K16" s="319" t="s">
        <v>79</v>
      </c>
      <c r="L16" s="319" t="s">
        <v>80</v>
      </c>
      <c r="M16" s="319" t="s">
        <v>20</v>
      </c>
    </row>
    <row r="17" spans="1:13" s="319" customFormat="1" x14ac:dyDescent="0.25">
      <c r="A17" s="319" t="s">
        <v>1863</v>
      </c>
      <c r="B17" s="319" t="s">
        <v>46</v>
      </c>
      <c r="C17" s="319" t="s">
        <v>37</v>
      </c>
      <c r="D17" s="319" t="s">
        <v>21</v>
      </c>
      <c r="E17" s="319" t="s">
        <v>867</v>
      </c>
      <c r="F17" s="319" t="s">
        <v>463</v>
      </c>
      <c r="G17" s="320" t="s">
        <v>261</v>
      </c>
      <c r="H17" s="319" t="s">
        <v>48</v>
      </c>
      <c r="I17" s="319" t="s">
        <v>49</v>
      </c>
      <c r="J17" s="319" t="s">
        <v>50</v>
      </c>
      <c r="K17" s="319" t="s">
        <v>261</v>
      </c>
      <c r="L17" s="319" t="s">
        <v>262</v>
      </c>
      <c r="M17" s="319" t="s">
        <v>20</v>
      </c>
    </row>
    <row r="18" spans="1:13" s="319" customFormat="1" ht="30" x14ac:dyDescent="0.25">
      <c r="A18" s="319" t="s">
        <v>459</v>
      </c>
      <c r="B18" s="319" t="s">
        <v>18</v>
      </c>
      <c r="C18" s="319" t="s">
        <v>37</v>
      </c>
      <c r="D18" s="319" t="s">
        <v>21</v>
      </c>
      <c r="E18" s="319" t="s">
        <v>1080</v>
      </c>
      <c r="F18" s="319" t="s">
        <v>75</v>
      </c>
      <c r="G18" s="320" t="s">
        <v>1905</v>
      </c>
      <c r="H18" s="319" t="s">
        <v>57</v>
      </c>
      <c r="I18" s="319" t="s">
        <v>58</v>
      </c>
      <c r="J18" s="319" t="s">
        <v>20</v>
      </c>
      <c r="K18" s="319" t="s">
        <v>300</v>
      </c>
      <c r="L18" s="319" t="s">
        <v>301</v>
      </c>
      <c r="M18" s="319" t="s">
        <v>61</v>
      </c>
    </row>
    <row r="19" spans="1:13" s="319" customFormat="1" ht="30" x14ac:dyDescent="0.25">
      <c r="A19" s="319" t="s">
        <v>459</v>
      </c>
      <c r="B19" s="319" t="s">
        <v>18</v>
      </c>
      <c r="C19" s="319" t="s">
        <v>37</v>
      </c>
      <c r="D19" s="319" t="s">
        <v>27</v>
      </c>
      <c r="E19" s="319" t="s">
        <v>1070</v>
      </c>
      <c r="F19" s="319" t="s">
        <v>151</v>
      </c>
      <c r="G19" s="320" t="s">
        <v>1915</v>
      </c>
      <c r="H19" s="319" t="s">
        <v>57</v>
      </c>
      <c r="I19" s="319" t="s">
        <v>58</v>
      </c>
      <c r="J19" s="319" t="s">
        <v>20</v>
      </c>
      <c r="K19" s="319" t="s">
        <v>86</v>
      </c>
      <c r="L19" s="319" t="s">
        <v>87</v>
      </c>
      <c r="M19" s="319" t="s">
        <v>20</v>
      </c>
    </row>
    <row r="20" spans="1:13" s="319" customFormat="1" ht="30" x14ac:dyDescent="0.25">
      <c r="A20" s="319" t="s">
        <v>459</v>
      </c>
      <c r="B20" s="319" t="s">
        <v>18</v>
      </c>
      <c r="C20" s="319" t="s">
        <v>37</v>
      </c>
      <c r="D20" s="319" t="s">
        <v>27</v>
      </c>
      <c r="E20" s="319" t="s">
        <v>999</v>
      </c>
      <c r="F20" s="319" t="s">
        <v>151</v>
      </c>
      <c r="G20" s="320" t="s">
        <v>1911</v>
      </c>
      <c r="H20" s="319" t="s">
        <v>57</v>
      </c>
      <c r="I20" s="319" t="s">
        <v>58</v>
      </c>
      <c r="J20" s="319" t="s">
        <v>20</v>
      </c>
      <c r="K20" s="319" t="s">
        <v>38</v>
      </c>
      <c r="L20" s="319" t="s">
        <v>39</v>
      </c>
      <c r="M20" s="319" t="s">
        <v>20</v>
      </c>
    </row>
    <row r="21" spans="1:13" s="319" customFormat="1" ht="30" x14ac:dyDescent="0.25">
      <c r="A21" s="319" t="s">
        <v>459</v>
      </c>
      <c r="B21" s="319" t="s">
        <v>18</v>
      </c>
      <c r="C21" s="319" t="s">
        <v>19</v>
      </c>
      <c r="D21" s="319" t="s">
        <v>21</v>
      </c>
      <c r="E21" s="319" t="s">
        <v>870</v>
      </c>
      <c r="F21" s="319" t="s">
        <v>17</v>
      </c>
      <c r="G21" s="320" t="s">
        <v>1877</v>
      </c>
      <c r="H21" s="319" t="s">
        <v>32</v>
      </c>
      <c r="I21" s="319" t="s">
        <v>33</v>
      </c>
      <c r="J21" s="319" t="s">
        <v>20</v>
      </c>
      <c r="K21" s="319" t="s">
        <v>79</v>
      </c>
      <c r="L21" s="319" t="s">
        <v>80</v>
      </c>
      <c r="M21" s="319" t="s">
        <v>20</v>
      </c>
    </row>
    <row r="22" spans="1:13" s="319" customFormat="1" ht="30" x14ac:dyDescent="0.25">
      <c r="A22" s="319" t="s">
        <v>459</v>
      </c>
      <c r="B22" s="319" t="s">
        <v>18</v>
      </c>
      <c r="C22" s="319" t="s">
        <v>19</v>
      </c>
      <c r="D22" s="319" t="s">
        <v>21</v>
      </c>
      <c r="E22" s="319" t="s">
        <v>978</v>
      </c>
      <c r="F22" s="319" t="s">
        <v>17</v>
      </c>
      <c r="G22" s="320" t="s">
        <v>1886</v>
      </c>
      <c r="H22" s="319" t="s">
        <v>23</v>
      </c>
      <c r="I22" s="319" t="s">
        <v>99</v>
      </c>
      <c r="J22" s="319" t="s">
        <v>20</v>
      </c>
      <c r="K22" s="319" t="s">
        <v>32</v>
      </c>
      <c r="L22" s="319" t="s">
        <v>33</v>
      </c>
      <c r="M22" s="319" t="s">
        <v>20</v>
      </c>
    </row>
    <row r="23" spans="1:13" s="319" customFormat="1" ht="30" x14ac:dyDescent="0.25">
      <c r="A23" s="319" t="s">
        <v>459</v>
      </c>
      <c r="B23" s="319" t="s">
        <v>18</v>
      </c>
      <c r="C23" s="319" t="s">
        <v>37</v>
      </c>
      <c r="D23" s="319" t="s">
        <v>21</v>
      </c>
      <c r="E23" s="319" t="s">
        <v>1106</v>
      </c>
      <c r="F23" s="319" t="s">
        <v>89</v>
      </c>
      <c r="G23" s="320" t="s">
        <v>1900</v>
      </c>
      <c r="H23" s="319" t="s">
        <v>90</v>
      </c>
      <c r="I23" s="319" t="s">
        <v>91</v>
      </c>
      <c r="J23" s="319" t="s">
        <v>20</v>
      </c>
      <c r="K23" s="319" t="s">
        <v>57</v>
      </c>
      <c r="L23" s="319" t="s">
        <v>58</v>
      </c>
      <c r="M23" s="319" t="s">
        <v>20</v>
      </c>
    </row>
    <row r="24" spans="1:13" s="319" customFormat="1" ht="30" x14ac:dyDescent="0.25">
      <c r="A24" s="319" t="s">
        <v>459</v>
      </c>
      <c r="B24" s="319" t="s">
        <v>18</v>
      </c>
      <c r="C24" s="319" t="s">
        <v>19</v>
      </c>
      <c r="D24" s="319" t="s">
        <v>21</v>
      </c>
      <c r="E24" s="319" t="s">
        <v>318</v>
      </c>
      <c r="F24" s="319" t="s">
        <v>139</v>
      </c>
      <c r="G24" s="320" t="s">
        <v>1891</v>
      </c>
      <c r="H24" s="319" t="s">
        <v>32</v>
      </c>
      <c r="I24" s="319" t="s">
        <v>33</v>
      </c>
      <c r="J24" s="319" t="s">
        <v>20</v>
      </c>
      <c r="K24" s="319" t="s">
        <v>131</v>
      </c>
      <c r="L24" s="319" t="s">
        <v>132</v>
      </c>
      <c r="M24" s="319" t="s">
        <v>20</v>
      </c>
    </row>
    <row r="25" spans="1:13" s="319" customFormat="1" ht="30" x14ac:dyDescent="0.25">
      <c r="A25" s="319" t="s">
        <v>459</v>
      </c>
      <c r="B25" s="319" t="s">
        <v>18</v>
      </c>
      <c r="C25" s="319" t="s">
        <v>19</v>
      </c>
      <c r="D25" s="319" t="s">
        <v>21</v>
      </c>
      <c r="E25" s="319" t="s">
        <v>1065</v>
      </c>
      <c r="F25" s="319" t="s">
        <v>55</v>
      </c>
      <c r="G25" s="320" t="s">
        <v>1887</v>
      </c>
      <c r="H25" s="319" t="s">
        <v>79</v>
      </c>
      <c r="I25" s="319" t="s">
        <v>80</v>
      </c>
      <c r="J25" s="319" t="s">
        <v>20</v>
      </c>
      <c r="K25" s="319" t="s">
        <v>32</v>
      </c>
      <c r="L25" s="319" t="s">
        <v>33</v>
      </c>
      <c r="M25" s="319" t="s">
        <v>20</v>
      </c>
    </row>
    <row r="26" spans="1:13" s="319" customFormat="1" ht="30" x14ac:dyDescent="0.25">
      <c r="A26" s="319" t="s">
        <v>459</v>
      </c>
      <c r="B26" s="319" t="s">
        <v>18</v>
      </c>
      <c r="C26" s="319" t="s">
        <v>37</v>
      </c>
      <c r="D26" s="319" t="s">
        <v>21</v>
      </c>
      <c r="E26" s="319" t="s">
        <v>905</v>
      </c>
      <c r="F26" s="319" t="s">
        <v>55</v>
      </c>
      <c r="G26" s="320" t="s">
        <v>1915</v>
      </c>
      <c r="H26" s="319" t="s">
        <v>57</v>
      </c>
      <c r="I26" s="319" t="s">
        <v>58</v>
      </c>
      <c r="J26" s="319" t="s">
        <v>20</v>
      </c>
      <c r="K26" s="319" t="s">
        <v>86</v>
      </c>
      <c r="L26" s="319" t="s">
        <v>87</v>
      </c>
      <c r="M26" s="319" t="s">
        <v>20</v>
      </c>
    </row>
    <row r="27" spans="1:13" s="319" customFormat="1" ht="30" x14ac:dyDescent="0.25">
      <c r="A27" s="319" t="s">
        <v>459</v>
      </c>
      <c r="B27" s="319" t="s">
        <v>18</v>
      </c>
      <c r="C27" s="319" t="s">
        <v>37</v>
      </c>
      <c r="D27" s="319" t="s">
        <v>21</v>
      </c>
      <c r="E27" s="319" t="s">
        <v>1029</v>
      </c>
      <c r="F27" s="319" t="s">
        <v>55</v>
      </c>
      <c r="G27" s="320" t="s">
        <v>1909</v>
      </c>
      <c r="H27" s="319" t="s">
        <v>96</v>
      </c>
      <c r="I27" s="319" t="s">
        <v>97</v>
      </c>
      <c r="J27" s="319" t="s">
        <v>61</v>
      </c>
      <c r="K27" s="319" t="s">
        <v>686</v>
      </c>
      <c r="L27" s="319" t="s">
        <v>687</v>
      </c>
      <c r="M27" s="319" t="s">
        <v>680</v>
      </c>
    </row>
    <row r="28" spans="1:13" s="319" customFormat="1" x14ac:dyDescent="0.25">
      <c r="A28" s="319" t="s">
        <v>459</v>
      </c>
      <c r="B28" s="319" t="s">
        <v>46</v>
      </c>
      <c r="C28" s="319" t="s">
        <v>37</v>
      </c>
      <c r="D28" s="319" t="s">
        <v>21</v>
      </c>
      <c r="E28" s="319" t="s">
        <v>893</v>
      </c>
      <c r="F28" s="319" t="s">
        <v>55</v>
      </c>
      <c r="G28" s="320" t="s">
        <v>261</v>
      </c>
      <c r="H28" s="319" t="s">
        <v>48</v>
      </c>
      <c r="I28" s="319" t="s">
        <v>49</v>
      </c>
      <c r="J28" s="319" t="s">
        <v>50</v>
      </c>
      <c r="K28" s="319" t="s">
        <v>261</v>
      </c>
      <c r="L28" s="319" t="s">
        <v>262</v>
      </c>
      <c r="M28" s="319" t="s">
        <v>20</v>
      </c>
    </row>
    <row r="29" spans="1:13" s="319" customFormat="1" x14ac:dyDescent="0.25">
      <c r="A29" s="319" t="s">
        <v>459</v>
      </c>
      <c r="B29" s="319" t="s">
        <v>46</v>
      </c>
      <c r="C29" s="319" t="s">
        <v>19</v>
      </c>
      <c r="D29" s="319" t="s">
        <v>21</v>
      </c>
      <c r="E29" s="319" t="s">
        <v>925</v>
      </c>
      <c r="F29" s="319" t="s">
        <v>73</v>
      </c>
      <c r="G29" s="320" t="s">
        <v>267</v>
      </c>
      <c r="H29" s="319" t="s">
        <v>48</v>
      </c>
      <c r="I29" s="319" t="s">
        <v>49</v>
      </c>
      <c r="J29" s="319" t="s">
        <v>50</v>
      </c>
      <c r="K29" s="319" t="s">
        <v>267</v>
      </c>
      <c r="L29" s="319" t="s">
        <v>268</v>
      </c>
      <c r="M29" s="319" t="s">
        <v>20</v>
      </c>
    </row>
    <row r="30" spans="1:13" s="319" customFormat="1" x14ac:dyDescent="0.25">
      <c r="A30" s="319" t="s">
        <v>459</v>
      </c>
      <c r="B30" s="319" t="s">
        <v>46</v>
      </c>
      <c r="C30" s="319" t="s">
        <v>19</v>
      </c>
      <c r="D30" s="319" t="s">
        <v>21</v>
      </c>
      <c r="E30" s="319" t="s">
        <v>961</v>
      </c>
      <c r="F30" s="319" t="s">
        <v>73</v>
      </c>
      <c r="G30" s="320" t="s">
        <v>267</v>
      </c>
      <c r="H30" s="319" t="s">
        <v>48</v>
      </c>
      <c r="I30" s="319" t="s">
        <v>49</v>
      </c>
      <c r="J30" s="319" t="s">
        <v>50</v>
      </c>
      <c r="K30" s="319" t="s">
        <v>267</v>
      </c>
      <c r="L30" s="319" t="s">
        <v>268</v>
      </c>
      <c r="M30" s="319" t="s">
        <v>20</v>
      </c>
    </row>
    <row r="31" spans="1:13" s="319" customFormat="1" x14ac:dyDescent="0.25">
      <c r="A31" s="319" t="s">
        <v>459</v>
      </c>
      <c r="B31" s="319" t="s">
        <v>46</v>
      </c>
      <c r="C31" s="319" t="s">
        <v>19</v>
      </c>
      <c r="D31" s="319" t="s">
        <v>21</v>
      </c>
      <c r="E31" s="319" t="s">
        <v>1043</v>
      </c>
      <c r="F31" s="319" t="s">
        <v>73</v>
      </c>
      <c r="G31" s="320" t="s">
        <v>269</v>
      </c>
      <c r="H31" s="319" t="s">
        <v>48</v>
      </c>
      <c r="I31" s="319" t="s">
        <v>49</v>
      </c>
      <c r="J31" s="319" t="s">
        <v>50</v>
      </c>
      <c r="K31" s="319" t="s">
        <v>269</v>
      </c>
      <c r="L31" s="319" t="s">
        <v>270</v>
      </c>
      <c r="M31" s="319" t="s">
        <v>20</v>
      </c>
    </row>
    <row r="32" spans="1:13" s="319" customFormat="1" x14ac:dyDescent="0.25">
      <c r="A32" s="319" t="s">
        <v>1864</v>
      </c>
      <c r="B32" s="319" t="s">
        <v>46</v>
      </c>
      <c r="C32" s="319" t="s">
        <v>19</v>
      </c>
      <c r="D32" s="319" t="s">
        <v>21</v>
      </c>
      <c r="E32" s="319" t="s">
        <v>914</v>
      </c>
      <c r="F32" s="319" t="s">
        <v>28</v>
      </c>
      <c r="G32" s="320" t="s">
        <v>269</v>
      </c>
      <c r="H32" s="319" t="s">
        <v>48</v>
      </c>
      <c r="I32" s="319" t="s">
        <v>49</v>
      </c>
      <c r="J32" s="319" t="s">
        <v>50</v>
      </c>
      <c r="K32" s="319" t="s">
        <v>269</v>
      </c>
      <c r="L32" s="319" t="s">
        <v>270</v>
      </c>
      <c r="M32" s="319" t="s">
        <v>20</v>
      </c>
    </row>
    <row r="33" spans="1:13" s="319" customFormat="1" x14ac:dyDescent="0.25">
      <c r="A33" s="319" t="s">
        <v>459</v>
      </c>
      <c r="B33" s="319" t="s">
        <v>46</v>
      </c>
      <c r="C33" s="319" t="s">
        <v>19</v>
      </c>
      <c r="D33" s="319" t="s">
        <v>21</v>
      </c>
      <c r="E33" s="319" t="s">
        <v>753</v>
      </c>
      <c r="F33" s="319" t="s">
        <v>28</v>
      </c>
      <c r="G33" s="320" t="s">
        <v>269</v>
      </c>
      <c r="H33" s="319" t="s">
        <v>48</v>
      </c>
      <c r="I33" s="319" t="s">
        <v>49</v>
      </c>
      <c r="J33" s="319" t="s">
        <v>50</v>
      </c>
      <c r="K33" s="319" t="s">
        <v>269</v>
      </c>
      <c r="L33" s="319" t="s">
        <v>270</v>
      </c>
      <c r="M33" s="319" t="s">
        <v>20</v>
      </c>
    </row>
    <row r="34" spans="1:13" s="319" customFormat="1" ht="30" x14ac:dyDescent="0.25">
      <c r="A34" s="319" t="s">
        <v>459</v>
      </c>
      <c r="B34" s="319" t="s">
        <v>18</v>
      </c>
      <c r="C34" s="319" t="s">
        <v>19</v>
      </c>
      <c r="D34" s="319" t="s">
        <v>21</v>
      </c>
      <c r="E34" s="319" t="s">
        <v>1006</v>
      </c>
      <c r="F34" s="319" t="s">
        <v>28</v>
      </c>
      <c r="G34" s="320" t="s">
        <v>1888</v>
      </c>
      <c r="H34" s="319" t="s">
        <v>29</v>
      </c>
      <c r="I34" s="319" t="s">
        <v>30</v>
      </c>
      <c r="J34" s="319" t="s">
        <v>20</v>
      </c>
      <c r="K34" s="319" t="s">
        <v>32</v>
      </c>
      <c r="L34" s="319" t="s">
        <v>33</v>
      </c>
      <c r="M34" s="319" t="s">
        <v>20</v>
      </c>
    </row>
    <row r="35" spans="1:13" s="319" customFormat="1" ht="30" x14ac:dyDescent="0.25">
      <c r="A35" s="319" t="s">
        <v>459</v>
      </c>
      <c r="B35" s="319" t="s">
        <v>18</v>
      </c>
      <c r="C35" s="319" t="s">
        <v>19</v>
      </c>
      <c r="D35" s="319" t="s">
        <v>21</v>
      </c>
      <c r="E35" s="319" t="s">
        <v>889</v>
      </c>
      <c r="F35" s="319" t="s">
        <v>28</v>
      </c>
      <c r="G35" s="320" t="s">
        <v>1888</v>
      </c>
      <c r="H35" s="319" t="s">
        <v>29</v>
      </c>
      <c r="I35" s="319" t="s">
        <v>30</v>
      </c>
      <c r="J35" s="319" t="s">
        <v>20</v>
      </c>
      <c r="K35" s="319" t="s">
        <v>32</v>
      </c>
      <c r="L35" s="319" t="s">
        <v>33</v>
      </c>
      <c r="M35" s="319" t="s">
        <v>20</v>
      </c>
    </row>
    <row r="36" spans="1:13" s="319" customFormat="1" ht="30" x14ac:dyDescent="0.25">
      <c r="A36" s="319" t="s">
        <v>459</v>
      </c>
      <c r="B36" s="319" t="s">
        <v>18</v>
      </c>
      <c r="C36" s="319" t="s">
        <v>19</v>
      </c>
      <c r="D36" s="319" t="s">
        <v>21</v>
      </c>
      <c r="E36" s="319" t="s">
        <v>1090</v>
      </c>
      <c r="F36" s="319" t="s">
        <v>28</v>
      </c>
      <c r="G36" s="320" t="s">
        <v>1876</v>
      </c>
      <c r="H36" s="319" t="s">
        <v>23</v>
      </c>
      <c r="I36" s="319" t="s">
        <v>99</v>
      </c>
      <c r="J36" s="319" t="s">
        <v>20</v>
      </c>
      <c r="K36" s="319" t="s">
        <v>79</v>
      </c>
      <c r="L36" s="319" t="s">
        <v>80</v>
      </c>
      <c r="M36" s="319" t="s">
        <v>20</v>
      </c>
    </row>
    <row r="37" spans="1:13" s="319" customFormat="1" ht="30" x14ac:dyDescent="0.25">
      <c r="A37" s="319" t="s">
        <v>1031</v>
      </c>
      <c r="B37" s="319" t="s">
        <v>18</v>
      </c>
      <c r="C37" s="319" t="s">
        <v>19</v>
      </c>
      <c r="D37" s="319" t="s">
        <v>21</v>
      </c>
      <c r="E37" s="319" t="s">
        <v>766</v>
      </c>
      <c r="F37" s="319" t="s">
        <v>28</v>
      </c>
      <c r="G37" s="320" t="s">
        <v>1882</v>
      </c>
      <c r="H37" s="319" t="s">
        <v>32</v>
      </c>
      <c r="I37" s="319" t="s">
        <v>33</v>
      </c>
      <c r="J37" s="319" t="s">
        <v>20</v>
      </c>
      <c r="K37" s="319" t="s">
        <v>406</v>
      </c>
      <c r="L37" s="319" t="s">
        <v>407</v>
      </c>
      <c r="M37" s="319" t="s">
        <v>43</v>
      </c>
    </row>
    <row r="38" spans="1:13" s="319" customFormat="1" ht="30" x14ac:dyDescent="0.25">
      <c r="A38" s="319" t="s">
        <v>459</v>
      </c>
      <c r="B38" s="319" t="s">
        <v>18</v>
      </c>
      <c r="C38" s="319" t="s">
        <v>37</v>
      </c>
      <c r="D38" s="319" t="s">
        <v>21</v>
      </c>
      <c r="E38" s="319" t="s">
        <v>1098</v>
      </c>
      <c r="F38" s="319" t="s">
        <v>28</v>
      </c>
      <c r="G38" s="320" t="s">
        <v>1908</v>
      </c>
      <c r="H38" s="319" t="s">
        <v>57</v>
      </c>
      <c r="I38" s="319" t="s">
        <v>58</v>
      </c>
      <c r="J38" s="319" t="s">
        <v>20</v>
      </c>
      <c r="K38" s="319" t="s">
        <v>341</v>
      </c>
      <c r="L38" s="319" t="s">
        <v>342</v>
      </c>
      <c r="M38" s="319" t="s">
        <v>101</v>
      </c>
    </row>
    <row r="39" spans="1:13" s="319" customFormat="1" ht="30" x14ac:dyDescent="0.25">
      <c r="A39" s="319" t="s">
        <v>459</v>
      </c>
      <c r="B39" s="319" t="s">
        <v>18</v>
      </c>
      <c r="C39" s="319" t="s">
        <v>19</v>
      </c>
      <c r="D39" s="319" t="s">
        <v>21</v>
      </c>
      <c r="E39" s="319" t="s">
        <v>772</v>
      </c>
      <c r="F39" s="319" t="s">
        <v>28</v>
      </c>
      <c r="G39" s="320" t="s">
        <v>1877</v>
      </c>
      <c r="H39" s="319" t="s">
        <v>32</v>
      </c>
      <c r="I39" s="319" t="s">
        <v>33</v>
      </c>
      <c r="J39" s="319" t="s">
        <v>20</v>
      </c>
      <c r="K39" s="319" t="s">
        <v>79</v>
      </c>
      <c r="L39" s="319" t="s">
        <v>80</v>
      </c>
      <c r="M39" s="319" t="s">
        <v>20</v>
      </c>
    </row>
    <row r="40" spans="1:13" s="82" customFormat="1" ht="30" x14ac:dyDescent="0.25">
      <c r="A40" s="319" t="s">
        <v>459</v>
      </c>
      <c r="B40" s="319" t="s">
        <v>18</v>
      </c>
      <c r="C40" s="319" t="s">
        <v>19</v>
      </c>
      <c r="D40" s="319" t="s">
        <v>21</v>
      </c>
      <c r="E40" s="319" t="s">
        <v>953</v>
      </c>
      <c r="F40" s="319" t="s">
        <v>31</v>
      </c>
      <c r="G40" s="320" t="s">
        <v>1877</v>
      </c>
      <c r="H40" s="319" t="s">
        <v>32</v>
      </c>
      <c r="I40" s="319" t="s">
        <v>33</v>
      </c>
      <c r="J40" s="319" t="s">
        <v>20</v>
      </c>
      <c r="K40" s="319" t="s">
        <v>79</v>
      </c>
      <c r="L40" s="319" t="s">
        <v>80</v>
      </c>
      <c r="M40" s="319" t="s">
        <v>20</v>
      </c>
    </row>
    <row r="41" spans="1:13" s="319" customFormat="1" ht="30" x14ac:dyDescent="0.25">
      <c r="A41" s="319" t="s">
        <v>459</v>
      </c>
      <c r="B41" s="319" t="s">
        <v>18</v>
      </c>
      <c r="C41" s="319" t="s">
        <v>19</v>
      </c>
      <c r="D41" s="319" t="s">
        <v>21</v>
      </c>
      <c r="E41" s="319" t="s">
        <v>1063</v>
      </c>
      <c r="F41" s="319" t="s">
        <v>31</v>
      </c>
      <c r="G41" s="320" t="s">
        <v>1879</v>
      </c>
      <c r="H41" s="319" t="s">
        <v>32</v>
      </c>
      <c r="I41" s="319" t="s">
        <v>33</v>
      </c>
      <c r="J41" s="319" t="s">
        <v>20</v>
      </c>
      <c r="K41" s="319" t="s">
        <v>29</v>
      </c>
      <c r="L41" s="319" t="s">
        <v>30</v>
      </c>
      <c r="M41" s="319" t="s">
        <v>20</v>
      </c>
    </row>
    <row r="42" spans="1:13" s="319" customFormat="1" ht="30" x14ac:dyDescent="0.25">
      <c r="B42" s="319" t="s">
        <v>18</v>
      </c>
      <c r="C42" s="319" t="s">
        <v>19</v>
      </c>
      <c r="D42" s="319" t="s">
        <v>21</v>
      </c>
      <c r="E42" s="319" t="s">
        <v>1011</v>
      </c>
      <c r="F42" s="319" t="s">
        <v>31</v>
      </c>
      <c r="G42" s="320" t="s">
        <v>1885</v>
      </c>
      <c r="H42" s="319" t="s">
        <v>131</v>
      </c>
      <c r="I42" s="319" t="s">
        <v>132</v>
      </c>
      <c r="J42" s="319" t="s">
        <v>20</v>
      </c>
      <c r="K42" s="319" t="s">
        <v>32</v>
      </c>
      <c r="L42" s="319" t="s">
        <v>33</v>
      </c>
      <c r="M42" s="319" t="s">
        <v>20</v>
      </c>
    </row>
    <row r="43" spans="1:13" s="319" customFormat="1" ht="30" x14ac:dyDescent="0.25">
      <c r="B43" s="319" t="s">
        <v>18</v>
      </c>
      <c r="C43" s="319" t="s">
        <v>19</v>
      </c>
      <c r="D43" s="319" t="s">
        <v>21</v>
      </c>
      <c r="E43" s="319" t="s">
        <v>1072</v>
      </c>
      <c r="F43" s="319" t="s">
        <v>31</v>
      </c>
      <c r="G43" s="320" t="s">
        <v>1885</v>
      </c>
      <c r="H43" s="319" t="s">
        <v>131</v>
      </c>
      <c r="I43" s="319" t="s">
        <v>132</v>
      </c>
      <c r="J43" s="319" t="s">
        <v>20</v>
      </c>
      <c r="K43" s="319" t="s">
        <v>32</v>
      </c>
      <c r="L43" s="319" t="s">
        <v>33</v>
      </c>
      <c r="M43" s="319" t="s">
        <v>20</v>
      </c>
    </row>
    <row r="44" spans="1:13" s="319" customFormat="1" ht="30" x14ac:dyDescent="0.25">
      <c r="A44" s="319" t="s">
        <v>1917</v>
      </c>
      <c r="B44" s="319" t="s">
        <v>18</v>
      </c>
      <c r="C44" s="319" t="s">
        <v>19</v>
      </c>
      <c r="D44" s="319" t="s">
        <v>21</v>
      </c>
      <c r="E44" s="319" t="s">
        <v>1022</v>
      </c>
      <c r="F44" s="319" t="s">
        <v>31</v>
      </c>
      <c r="G44" s="320" t="s">
        <v>1888</v>
      </c>
      <c r="H44" s="319" t="s">
        <v>29</v>
      </c>
      <c r="I44" s="319" t="s">
        <v>30</v>
      </c>
      <c r="J44" s="319" t="s">
        <v>20</v>
      </c>
      <c r="K44" s="319" t="s">
        <v>32</v>
      </c>
      <c r="L44" s="319" t="s">
        <v>33</v>
      </c>
      <c r="M44" s="319" t="s">
        <v>20</v>
      </c>
    </row>
    <row r="45" spans="1:13" s="319" customFormat="1" ht="30" x14ac:dyDescent="0.25">
      <c r="A45" s="319" t="s">
        <v>459</v>
      </c>
      <c r="B45" s="319" t="s">
        <v>18</v>
      </c>
      <c r="C45" s="319" t="s">
        <v>19</v>
      </c>
      <c r="D45" s="319" t="s">
        <v>21</v>
      </c>
      <c r="E45" s="319" t="s">
        <v>918</v>
      </c>
      <c r="F45" s="319" t="s">
        <v>31</v>
      </c>
      <c r="G45" s="320" t="s">
        <v>1888</v>
      </c>
      <c r="H45" s="319" t="s">
        <v>29</v>
      </c>
      <c r="I45" s="319" t="s">
        <v>30</v>
      </c>
      <c r="J45" s="319" t="s">
        <v>20</v>
      </c>
      <c r="K45" s="319" t="s">
        <v>32</v>
      </c>
      <c r="L45" s="319" t="s">
        <v>33</v>
      </c>
      <c r="M45" s="319" t="s">
        <v>20</v>
      </c>
    </row>
    <row r="46" spans="1:13" s="319" customFormat="1" ht="30" x14ac:dyDescent="0.25">
      <c r="B46" s="319" t="s">
        <v>18</v>
      </c>
      <c r="C46" s="319" t="s">
        <v>19</v>
      </c>
      <c r="D46" s="319" t="s">
        <v>21</v>
      </c>
      <c r="E46" s="319" t="s">
        <v>896</v>
      </c>
      <c r="F46" s="319" t="s">
        <v>31</v>
      </c>
      <c r="G46" s="320" t="s">
        <v>1888</v>
      </c>
      <c r="H46" s="319" t="s">
        <v>29</v>
      </c>
      <c r="I46" s="319" t="s">
        <v>30</v>
      </c>
      <c r="J46" s="319" t="s">
        <v>20</v>
      </c>
      <c r="K46" s="319" t="s">
        <v>32</v>
      </c>
      <c r="L46" s="319" t="s">
        <v>33</v>
      </c>
      <c r="M46" s="319" t="s">
        <v>20</v>
      </c>
    </row>
    <row r="47" spans="1:13" s="319" customFormat="1" ht="30" x14ac:dyDescent="0.25">
      <c r="A47" s="319" t="s">
        <v>459</v>
      </c>
      <c r="B47" s="319" t="s">
        <v>18</v>
      </c>
      <c r="C47" s="319" t="s">
        <v>19</v>
      </c>
      <c r="D47" s="319" t="s">
        <v>21</v>
      </c>
      <c r="E47" s="319" t="s">
        <v>747</v>
      </c>
      <c r="F47" s="319" t="s">
        <v>31</v>
      </c>
      <c r="G47" s="320" t="s">
        <v>1895</v>
      </c>
      <c r="H47" s="319" t="s">
        <v>32</v>
      </c>
      <c r="I47" s="319" t="s">
        <v>33</v>
      </c>
      <c r="J47" s="319" t="s">
        <v>20</v>
      </c>
      <c r="K47" s="319" t="s">
        <v>23</v>
      </c>
      <c r="L47" s="319" t="s">
        <v>99</v>
      </c>
      <c r="M47" s="319" t="s">
        <v>20</v>
      </c>
    </row>
    <row r="48" spans="1:13" s="319" customFormat="1" ht="30" x14ac:dyDescent="0.25">
      <c r="A48" s="319" t="s">
        <v>459</v>
      </c>
      <c r="B48" s="319" t="s">
        <v>18</v>
      </c>
      <c r="C48" s="319" t="s">
        <v>37</v>
      </c>
      <c r="D48" s="319" t="s">
        <v>21</v>
      </c>
      <c r="E48" s="319" t="s">
        <v>310</v>
      </c>
      <c r="F48" s="319" t="s">
        <v>31</v>
      </c>
      <c r="G48" s="320" t="s">
        <v>1903</v>
      </c>
      <c r="H48" s="319" t="s">
        <v>57</v>
      </c>
      <c r="I48" s="319" t="s">
        <v>58</v>
      </c>
      <c r="J48" s="319" t="s">
        <v>20</v>
      </c>
      <c r="K48" s="319" t="s">
        <v>1566</v>
      </c>
      <c r="L48" s="319" t="s">
        <v>1567</v>
      </c>
      <c r="M48" s="319" t="s">
        <v>43</v>
      </c>
    </row>
    <row r="49" spans="1:13" s="319" customFormat="1" x14ac:dyDescent="0.25">
      <c r="A49" s="319" t="s">
        <v>459</v>
      </c>
      <c r="B49" s="319" t="s">
        <v>46</v>
      </c>
      <c r="C49" s="319" t="s">
        <v>19</v>
      </c>
      <c r="D49" s="319" t="s">
        <v>21</v>
      </c>
      <c r="E49" s="319" t="s">
        <v>883</v>
      </c>
      <c r="F49" s="319" t="s">
        <v>31</v>
      </c>
      <c r="G49" s="320" t="s">
        <v>134</v>
      </c>
      <c r="H49" s="319" t="s">
        <v>48</v>
      </c>
      <c r="I49" s="319" t="s">
        <v>49</v>
      </c>
      <c r="J49" s="319" t="s">
        <v>50</v>
      </c>
      <c r="K49" s="319" t="s">
        <v>134</v>
      </c>
      <c r="L49" s="319" t="s">
        <v>314</v>
      </c>
      <c r="M49" s="319" t="s">
        <v>61</v>
      </c>
    </row>
    <row r="50" spans="1:13" s="319" customFormat="1" x14ac:dyDescent="0.25">
      <c r="A50" s="319" t="s">
        <v>459</v>
      </c>
      <c r="B50" s="319" t="s">
        <v>46</v>
      </c>
      <c r="C50" s="319" t="s">
        <v>19</v>
      </c>
      <c r="D50" s="319" t="s">
        <v>21</v>
      </c>
      <c r="E50" s="319" t="s">
        <v>960</v>
      </c>
      <c r="F50" s="319" t="s">
        <v>841</v>
      </c>
      <c r="G50" s="320" t="s">
        <v>265</v>
      </c>
      <c r="H50" s="319" t="s">
        <v>48</v>
      </c>
      <c r="I50" s="319" t="s">
        <v>49</v>
      </c>
      <c r="J50" s="319" t="s">
        <v>50</v>
      </c>
      <c r="K50" s="319" t="s">
        <v>265</v>
      </c>
      <c r="L50" s="319" t="s">
        <v>266</v>
      </c>
      <c r="M50" s="319" t="s">
        <v>20</v>
      </c>
    </row>
    <row r="51" spans="1:13" s="319" customFormat="1" x14ac:dyDescent="0.25">
      <c r="A51" s="319" t="s">
        <v>459</v>
      </c>
      <c r="B51" s="319" t="s">
        <v>46</v>
      </c>
      <c r="C51" s="319" t="s">
        <v>19</v>
      </c>
      <c r="D51" s="319" t="s">
        <v>21</v>
      </c>
      <c r="E51" s="319" t="s">
        <v>395</v>
      </c>
      <c r="F51" s="319" t="s">
        <v>69</v>
      </c>
      <c r="G51" s="320" t="s">
        <v>71</v>
      </c>
      <c r="H51" s="319" t="s">
        <v>48</v>
      </c>
      <c r="I51" s="319" t="s">
        <v>49</v>
      </c>
      <c r="J51" s="319" t="s">
        <v>50</v>
      </c>
      <c r="K51" s="319" t="s">
        <v>71</v>
      </c>
      <c r="L51" s="319" t="s">
        <v>72</v>
      </c>
      <c r="M51" s="319" t="s">
        <v>20</v>
      </c>
    </row>
    <row r="52" spans="1:13" s="319" customFormat="1" x14ac:dyDescent="0.25">
      <c r="A52" s="319" t="s">
        <v>459</v>
      </c>
      <c r="B52" s="319" t="s">
        <v>46</v>
      </c>
      <c r="C52" s="319" t="s">
        <v>19</v>
      </c>
      <c r="D52" s="319" t="s">
        <v>21</v>
      </c>
      <c r="E52" s="319" t="s">
        <v>966</v>
      </c>
      <c r="F52" s="319" t="s">
        <v>69</v>
      </c>
      <c r="G52" s="320" t="s">
        <v>267</v>
      </c>
      <c r="H52" s="319" t="s">
        <v>48</v>
      </c>
      <c r="I52" s="319" t="s">
        <v>49</v>
      </c>
      <c r="J52" s="319" t="s">
        <v>50</v>
      </c>
      <c r="K52" s="319" t="s">
        <v>267</v>
      </c>
      <c r="L52" s="319" t="s">
        <v>268</v>
      </c>
      <c r="M52" s="319" t="s">
        <v>20</v>
      </c>
    </row>
    <row r="53" spans="1:13" s="319" customFormat="1" ht="30" x14ac:dyDescent="0.25">
      <c r="A53" s="319" t="s">
        <v>459</v>
      </c>
      <c r="B53" s="319" t="s">
        <v>18</v>
      </c>
      <c r="C53" s="319" t="s">
        <v>19</v>
      </c>
      <c r="D53" s="319" t="s">
        <v>21</v>
      </c>
      <c r="E53" s="319" t="s">
        <v>1066</v>
      </c>
      <c r="F53" s="319" t="s">
        <v>69</v>
      </c>
      <c r="G53" s="320" t="s">
        <v>1881</v>
      </c>
      <c r="H53" s="319" t="s">
        <v>32</v>
      </c>
      <c r="I53" s="319" t="s">
        <v>33</v>
      </c>
      <c r="J53" s="319" t="s">
        <v>20</v>
      </c>
      <c r="K53" s="319" t="s">
        <v>274</v>
      </c>
      <c r="L53" s="319" t="s">
        <v>275</v>
      </c>
      <c r="M53" s="319" t="s">
        <v>43</v>
      </c>
    </row>
    <row r="54" spans="1:13" s="319" customFormat="1" ht="30" x14ac:dyDescent="0.25">
      <c r="A54" s="319" t="s">
        <v>459</v>
      </c>
      <c r="B54" s="319" t="s">
        <v>18</v>
      </c>
      <c r="C54" s="319" t="s">
        <v>19</v>
      </c>
      <c r="D54" s="319" t="s">
        <v>21</v>
      </c>
      <c r="E54" s="319" t="s">
        <v>1013</v>
      </c>
      <c r="F54" s="319" t="s">
        <v>69</v>
      </c>
      <c r="G54" s="320" t="s">
        <v>1881</v>
      </c>
      <c r="H54" s="319" t="s">
        <v>32</v>
      </c>
      <c r="I54" s="319" t="s">
        <v>33</v>
      </c>
      <c r="J54" s="319" t="s">
        <v>20</v>
      </c>
      <c r="K54" s="319" t="s">
        <v>274</v>
      </c>
      <c r="L54" s="319" t="s">
        <v>275</v>
      </c>
      <c r="M54" s="319" t="s">
        <v>43</v>
      </c>
    </row>
    <row r="55" spans="1:13" s="319" customFormat="1" ht="30" x14ac:dyDescent="0.25">
      <c r="A55" s="319" t="s">
        <v>459</v>
      </c>
      <c r="B55" s="319" t="s">
        <v>18</v>
      </c>
      <c r="C55" s="319" t="s">
        <v>19</v>
      </c>
      <c r="D55" s="319" t="s">
        <v>21</v>
      </c>
      <c r="E55" s="319" t="s">
        <v>1024</v>
      </c>
      <c r="F55" s="319" t="s">
        <v>69</v>
      </c>
      <c r="G55" s="320" t="s">
        <v>1881</v>
      </c>
      <c r="H55" s="319" t="s">
        <v>32</v>
      </c>
      <c r="I55" s="319" t="s">
        <v>33</v>
      </c>
      <c r="J55" s="319" t="s">
        <v>20</v>
      </c>
      <c r="K55" s="319" t="s">
        <v>274</v>
      </c>
      <c r="L55" s="319" t="s">
        <v>275</v>
      </c>
      <c r="M55" s="319" t="s">
        <v>43</v>
      </c>
    </row>
    <row r="56" spans="1:13" s="319" customFormat="1" ht="30" x14ac:dyDescent="0.25">
      <c r="A56" s="319" t="s">
        <v>459</v>
      </c>
      <c r="B56" s="319" t="s">
        <v>18</v>
      </c>
      <c r="C56" s="319" t="s">
        <v>19</v>
      </c>
      <c r="D56" s="319" t="s">
        <v>21</v>
      </c>
      <c r="E56" s="319" t="s">
        <v>959</v>
      </c>
      <c r="F56" s="319" t="s">
        <v>69</v>
      </c>
      <c r="G56" s="320" t="s">
        <v>1882</v>
      </c>
      <c r="H56" s="319" t="s">
        <v>32</v>
      </c>
      <c r="I56" s="319" t="s">
        <v>33</v>
      </c>
      <c r="J56" s="319" t="s">
        <v>20</v>
      </c>
      <c r="K56" s="319" t="s">
        <v>406</v>
      </c>
      <c r="L56" s="319" t="s">
        <v>407</v>
      </c>
      <c r="M56" s="319" t="s">
        <v>43</v>
      </c>
    </row>
    <row r="57" spans="1:13" s="319" customFormat="1" ht="30" x14ac:dyDescent="0.25">
      <c r="A57" s="319" t="s">
        <v>459</v>
      </c>
      <c r="B57" s="319" t="s">
        <v>18</v>
      </c>
      <c r="C57" s="319" t="s">
        <v>19</v>
      </c>
      <c r="D57" s="319" t="s">
        <v>21</v>
      </c>
      <c r="E57" s="319" t="s">
        <v>935</v>
      </c>
      <c r="F57" s="319" t="s">
        <v>69</v>
      </c>
      <c r="G57" s="320" t="s">
        <v>1882</v>
      </c>
      <c r="H57" s="319" t="s">
        <v>32</v>
      </c>
      <c r="I57" s="319" t="s">
        <v>33</v>
      </c>
      <c r="J57" s="319" t="s">
        <v>20</v>
      </c>
      <c r="K57" s="319" t="s">
        <v>406</v>
      </c>
      <c r="L57" s="319" t="s">
        <v>407</v>
      </c>
      <c r="M57" s="319" t="s">
        <v>43</v>
      </c>
    </row>
    <row r="58" spans="1:13" s="319" customFormat="1" ht="30" x14ac:dyDescent="0.25">
      <c r="A58" s="319" t="s">
        <v>459</v>
      </c>
      <c r="B58" s="319" t="s">
        <v>18</v>
      </c>
      <c r="C58" s="319" t="s">
        <v>19</v>
      </c>
      <c r="D58" s="319" t="s">
        <v>21</v>
      </c>
      <c r="E58" s="319" t="s">
        <v>559</v>
      </c>
      <c r="F58" s="319" t="s">
        <v>69</v>
      </c>
      <c r="G58" s="320" t="s">
        <v>1883</v>
      </c>
      <c r="H58" s="319" t="s">
        <v>79</v>
      </c>
      <c r="I58" s="319" t="s">
        <v>80</v>
      </c>
      <c r="J58" s="319" t="s">
        <v>20</v>
      </c>
      <c r="K58" s="319" t="s">
        <v>406</v>
      </c>
      <c r="L58" s="319" t="s">
        <v>407</v>
      </c>
      <c r="M58" s="319" t="s">
        <v>43</v>
      </c>
    </row>
    <row r="59" spans="1:13" s="319" customFormat="1" ht="30" x14ac:dyDescent="0.25">
      <c r="A59" s="319" t="s">
        <v>459</v>
      </c>
      <c r="B59" s="319" t="s">
        <v>18</v>
      </c>
      <c r="C59" s="319" t="s">
        <v>19</v>
      </c>
      <c r="D59" s="319" t="s">
        <v>21</v>
      </c>
      <c r="E59" s="319" t="s">
        <v>1062</v>
      </c>
      <c r="F59" s="319" t="s">
        <v>69</v>
      </c>
      <c r="G59" s="320" t="s">
        <v>1886</v>
      </c>
      <c r="H59" s="319" t="s">
        <v>23</v>
      </c>
      <c r="I59" s="319" t="s">
        <v>99</v>
      </c>
      <c r="J59" s="319" t="s">
        <v>20</v>
      </c>
      <c r="K59" s="319" t="s">
        <v>32</v>
      </c>
      <c r="L59" s="319" t="s">
        <v>33</v>
      </c>
      <c r="M59" s="319" t="s">
        <v>20</v>
      </c>
    </row>
    <row r="60" spans="1:13" s="319" customFormat="1" ht="30" x14ac:dyDescent="0.25">
      <c r="A60" s="319" t="s">
        <v>459</v>
      </c>
      <c r="B60" s="319" t="s">
        <v>18</v>
      </c>
      <c r="C60" s="319" t="s">
        <v>19</v>
      </c>
      <c r="D60" s="319" t="s">
        <v>21</v>
      </c>
      <c r="E60" s="319" t="s">
        <v>913</v>
      </c>
      <c r="F60" s="319" t="s">
        <v>69</v>
      </c>
      <c r="G60" s="320" t="s">
        <v>1886</v>
      </c>
      <c r="H60" s="319" t="s">
        <v>23</v>
      </c>
      <c r="I60" s="319" t="s">
        <v>99</v>
      </c>
      <c r="J60" s="319" t="s">
        <v>20</v>
      </c>
      <c r="K60" s="319" t="s">
        <v>32</v>
      </c>
      <c r="L60" s="319" t="s">
        <v>33</v>
      </c>
      <c r="M60" s="319" t="s">
        <v>20</v>
      </c>
    </row>
    <row r="61" spans="1:13" s="319" customFormat="1" ht="30" x14ac:dyDescent="0.25">
      <c r="A61" s="319" t="s">
        <v>459</v>
      </c>
      <c r="B61" s="319" t="s">
        <v>18</v>
      </c>
      <c r="C61" s="319" t="s">
        <v>19</v>
      </c>
      <c r="D61" s="319" t="s">
        <v>21</v>
      </c>
      <c r="E61" s="319" t="s">
        <v>907</v>
      </c>
      <c r="F61" s="319" t="s">
        <v>69</v>
      </c>
      <c r="G61" s="320" t="s">
        <v>1877</v>
      </c>
      <c r="H61" s="319" t="s">
        <v>32</v>
      </c>
      <c r="I61" s="319" t="s">
        <v>33</v>
      </c>
      <c r="J61" s="319" t="s">
        <v>20</v>
      </c>
      <c r="K61" s="319" t="s">
        <v>79</v>
      </c>
      <c r="L61" s="319" t="s">
        <v>80</v>
      </c>
      <c r="M61" s="319" t="s">
        <v>20</v>
      </c>
    </row>
    <row r="62" spans="1:13" s="319" customFormat="1" ht="30" x14ac:dyDescent="0.25">
      <c r="A62" s="319" t="s">
        <v>459</v>
      </c>
      <c r="B62" s="319" t="s">
        <v>18</v>
      </c>
      <c r="C62" s="319" t="s">
        <v>19</v>
      </c>
      <c r="D62" s="319" t="s">
        <v>21</v>
      </c>
      <c r="E62" s="319" t="s">
        <v>1069</v>
      </c>
      <c r="F62" s="319" t="s">
        <v>69</v>
      </c>
      <c r="G62" s="320" t="s">
        <v>1877</v>
      </c>
      <c r="H62" s="319" t="s">
        <v>32</v>
      </c>
      <c r="I62" s="319" t="s">
        <v>33</v>
      </c>
      <c r="J62" s="319" t="s">
        <v>20</v>
      </c>
      <c r="K62" s="319" t="s">
        <v>79</v>
      </c>
      <c r="L62" s="319" t="s">
        <v>80</v>
      </c>
      <c r="M62" s="319" t="s">
        <v>20</v>
      </c>
    </row>
    <row r="63" spans="1:13" s="319" customFormat="1" ht="30" x14ac:dyDescent="0.25">
      <c r="A63" s="319" t="s">
        <v>459</v>
      </c>
      <c r="B63" s="319" t="s">
        <v>18</v>
      </c>
      <c r="C63" s="319" t="s">
        <v>19</v>
      </c>
      <c r="D63" s="319" t="s">
        <v>21</v>
      </c>
      <c r="E63" s="319" t="s">
        <v>909</v>
      </c>
      <c r="F63" s="319" t="s">
        <v>69</v>
      </c>
      <c r="G63" s="320" t="s">
        <v>1877</v>
      </c>
      <c r="H63" s="319" t="s">
        <v>32</v>
      </c>
      <c r="I63" s="319" t="s">
        <v>33</v>
      </c>
      <c r="J63" s="319" t="s">
        <v>20</v>
      </c>
      <c r="K63" s="319" t="s">
        <v>79</v>
      </c>
      <c r="L63" s="319" t="s">
        <v>80</v>
      </c>
      <c r="M63" s="319" t="s">
        <v>20</v>
      </c>
    </row>
    <row r="64" spans="1:13" s="319" customFormat="1" ht="30" x14ac:dyDescent="0.25">
      <c r="A64" s="319" t="s">
        <v>459</v>
      </c>
      <c r="B64" s="319" t="s">
        <v>18</v>
      </c>
      <c r="C64" s="319" t="s">
        <v>19</v>
      </c>
      <c r="D64" s="319" t="s">
        <v>21</v>
      </c>
      <c r="E64" s="319" t="s">
        <v>1034</v>
      </c>
      <c r="F64" s="319" t="s">
        <v>69</v>
      </c>
      <c r="G64" s="320" t="s">
        <v>1890</v>
      </c>
      <c r="H64" s="319" t="s">
        <v>79</v>
      </c>
      <c r="I64" s="319" t="s">
        <v>80</v>
      </c>
      <c r="J64" s="319" t="s">
        <v>20</v>
      </c>
      <c r="K64" s="319" t="s">
        <v>131</v>
      </c>
      <c r="L64" s="319" t="s">
        <v>132</v>
      </c>
      <c r="M64" s="319" t="s">
        <v>20</v>
      </c>
    </row>
    <row r="65" spans="1:13" s="319" customFormat="1" ht="30" x14ac:dyDescent="0.25">
      <c r="A65" s="319" t="s">
        <v>459</v>
      </c>
      <c r="B65" s="319" t="s">
        <v>18</v>
      </c>
      <c r="C65" s="319" t="s">
        <v>19</v>
      </c>
      <c r="D65" s="319" t="s">
        <v>21</v>
      </c>
      <c r="E65" s="319" t="s">
        <v>995</v>
      </c>
      <c r="F65" s="319" t="s">
        <v>69</v>
      </c>
      <c r="G65" s="320" t="s">
        <v>1887</v>
      </c>
      <c r="H65" s="319" t="s">
        <v>79</v>
      </c>
      <c r="I65" s="319" t="s">
        <v>80</v>
      </c>
      <c r="J65" s="319" t="s">
        <v>20</v>
      </c>
      <c r="K65" s="319" t="s">
        <v>32</v>
      </c>
      <c r="L65" s="319" t="s">
        <v>33</v>
      </c>
      <c r="M65" s="319" t="s">
        <v>20</v>
      </c>
    </row>
    <row r="66" spans="1:13" s="319" customFormat="1" x14ac:dyDescent="0.25">
      <c r="A66" s="319" t="s">
        <v>459</v>
      </c>
      <c r="B66" s="319" t="s">
        <v>46</v>
      </c>
      <c r="C66" s="319" t="s">
        <v>19</v>
      </c>
      <c r="D66" s="319" t="s">
        <v>21</v>
      </c>
      <c r="E66" s="319" t="s">
        <v>887</v>
      </c>
      <c r="F66" s="319" t="s">
        <v>249</v>
      </c>
      <c r="G66" s="320" t="s">
        <v>333</v>
      </c>
      <c r="H66" s="319" t="s">
        <v>48</v>
      </c>
      <c r="I66" s="319" t="s">
        <v>49</v>
      </c>
      <c r="J66" s="319" t="s">
        <v>50</v>
      </c>
      <c r="K66" s="319" t="s">
        <v>333</v>
      </c>
      <c r="L66" s="319" t="s">
        <v>334</v>
      </c>
      <c r="M66" s="319" t="s">
        <v>47</v>
      </c>
    </row>
    <row r="67" spans="1:13" s="319" customFormat="1" x14ac:dyDescent="0.25">
      <c r="A67" s="319" t="s">
        <v>459</v>
      </c>
      <c r="B67" s="319" t="s">
        <v>46</v>
      </c>
      <c r="C67" s="319" t="s">
        <v>19</v>
      </c>
      <c r="D67" s="319" t="s">
        <v>21</v>
      </c>
      <c r="E67" s="319" t="s">
        <v>949</v>
      </c>
      <c r="F67" s="319" t="s">
        <v>165</v>
      </c>
      <c r="G67" s="320" t="s">
        <v>269</v>
      </c>
      <c r="H67" s="319" t="s">
        <v>48</v>
      </c>
      <c r="I67" s="319" t="s">
        <v>49</v>
      </c>
      <c r="J67" s="319" t="s">
        <v>50</v>
      </c>
      <c r="K67" s="319" t="s">
        <v>269</v>
      </c>
      <c r="L67" s="319" t="s">
        <v>270</v>
      </c>
      <c r="M67" s="319" t="s">
        <v>20</v>
      </c>
    </row>
    <row r="68" spans="1:13" s="319" customFormat="1" ht="30" x14ac:dyDescent="0.25">
      <c r="A68" s="319" t="s">
        <v>459</v>
      </c>
      <c r="B68" s="319" t="s">
        <v>18</v>
      </c>
      <c r="C68" s="319" t="s">
        <v>19</v>
      </c>
      <c r="D68" s="319" t="s">
        <v>21</v>
      </c>
      <c r="E68" s="319" t="s">
        <v>319</v>
      </c>
      <c r="F68" s="319" t="s">
        <v>165</v>
      </c>
      <c r="G68" s="320" t="s">
        <v>1875</v>
      </c>
      <c r="H68" s="319" t="s">
        <v>32</v>
      </c>
      <c r="I68" s="319" t="s">
        <v>33</v>
      </c>
      <c r="J68" s="319" t="s">
        <v>20</v>
      </c>
      <c r="K68" s="319" t="s">
        <v>142</v>
      </c>
      <c r="L68" s="319" t="s">
        <v>143</v>
      </c>
      <c r="M68" s="319" t="s">
        <v>20</v>
      </c>
    </row>
    <row r="69" spans="1:13" s="319" customFormat="1" ht="30" x14ac:dyDescent="0.25">
      <c r="A69" s="319" t="s">
        <v>459</v>
      </c>
      <c r="B69" s="319" t="s">
        <v>18</v>
      </c>
      <c r="C69" s="319" t="s">
        <v>19</v>
      </c>
      <c r="D69" s="319" t="s">
        <v>21</v>
      </c>
      <c r="E69" s="319" t="s">
        <v>1105</v>
      </c>
      <c r="F69" s="319" t="s">
        <v>165</v>
      </c>
      <c r="G69" s="320" t="s">
        <v>1884</v>
      </c>
      <c r="H69" s="319" t="s">
        <v>142</v>
      </c>
      <c r="I69" s="319" t="s">
        <v>143</v>
      </c>
      <c r="J69" s="319" t="s">
        <v>20</v>
      </c>
      <c r="K69" s="319" t="s">
        <v>32</v>
      </c>
      <c r="L69" s="319" t="s">
        <v>33</v>
      </c>
      <c r="M69" s="319" t="s">
        <v>20</v>
      </c>
    </row>
    <row r="70" spans="1:13" s="319" customFormat="1" ht="30" x14ac:dyDescent="0.25">
      <c r="A70" s="319" t="s">
        <v>459</v>
      </c>
      <c r="B70" s="319" t="s">
        <v>18</v>
      </c>
      <c r="C70" s="319" t="s">
        <v>19</v>
      </c>
      <c r="D70" s="319" t="s">
        <v>21</v>
      </c>
      <c r="E70" s="319" t="s">
        <v>873</v>
      </c>
      <c r="F70" s="319" t="s">
        <v>165</v>
      </c>
      <c r="G70" s="320" t="s">
        <v>1886</v>
      </c>
      <c r="H70" s="319" t="s">
        <v>23</v>
      </c>
      <c r="I70" s="319" t="s">
        <v>99</v>
      </c>
      <c r="J70" s="319" t="s">
        <v>20</v>
      </c>
      <c r="K70" s="319" t="s">
        <v>32</v>
      </c>
      <c r="L70" s="319" t="s">
        <v>33</v>
      </c>
      <c r="M70" s="319" t="s">
        <v>20</v>
      </c>
    </row>
    <row r="71" spans="1:13" s="319" customFormat="1" ht="30" x14ac:dyDescent="0.25">
      <c r="A71" s="319" t="s">
        <v>459</v>
      </c>
      <c r="B71" s="319" t="s">
        <v>18</v>
      </c>
      <c r="C71" s="319" t="s">
        <v>19</v>
      </c>
      <c r="D71" s="319" t="s">
        <v>21</v>
      </c>
      <c r="E71" s="319" t="s">
        <v>1017</v>
      </c>
      <c r="F71" s="319" t="s">
        <v>165</v>
      </c>
      <c r="G71" s="320" t="s">
        <v>1892</v>
      </c>
      <c r="H71" s="319" t="s">
        <v>142</v>
      </c>
      <c r="I71" s="319" t="s">
        <v>143</v>
      </c>
      <c r="J71" s="319" t="s">
        <v>20</v>
      </c>
      <c r="K71" s="319" t="s">
        <v>131</v>
      </c>
      <c r="L71" s="319" t="s">
        <v>132</v>
      </c>
      <c r="M71" s="319" t="s">
        <v>20</v>
      </c>
    </row>
    <row r="72" spans="1:13" s="319" customFormat="1" ht="30" x14ac:dyDescent="0.25">
      <c r="A72" s="319" t="s">
        <v>459</v>
      </c>
      <c r="B72" s="319" t="s">
        <v>18</v>
      </c>
      <c r="C72" s="319" t="s">
        <v>19</v>
      </c>
      <c r="D72" s="319" t="s">
        <v>21</v>
      </c>
      <c r="E72" s="319" t="s">
        <v>1093</v>
      </c>
      <c r="F72" s="319" t="s">
        <v>165</v>
      </c>
      <c r="G72" s="320" t="s">
        <v>1894</v>
      </c>
      <c r="H72" s="319" t="s">
        <v>79</v>
      </c>
      <c r="I72" s="319" t="s">
        <v>80</v>
      </c>
      <c r="J72" s="319" t="s">
        <v>20</v>
      </c>
      <c r="K72" s="319" t="s">
        <v>23</v>
      </c>
      <c r="L72" s="319" t="s">
        <v>99</v>
      </c>
      <c r="M72" s="319" t="s">
        <v>20</v>
      </c>
    </row>
    <row r="73" spans="1:13" s="319" customFormat="1" ht="30" x14ac:dyDescent="0.25">
      <c r="A73" s="319" t="s">
        <v>1057</v>
      </c>
      <c r="B73" s="319" t="s">
        <v>18</v>
      </c>
      <c r="C73" s="319" t="s">
        <v>37</v>
      </c>
      <c r="D73" s="319" t="s">
        <v>21</v>
      </c>
      <c r="E73" s="319" t="s">
        <v>769</v>
      </c>
      <c r="F73" s="319" t="s">
        <v>465</v>
      </c>
      <c r="G73" s="320" t="s">
        <v>1912</v>
      </c>
      <c r="H73" s="319" t="s">
        <v>90</v>
      </c>
      <c r="I73" s="319" t="s">
        <v>91</v>
      </c>
      <c r="J73" s="319" t="s">
        <v>20</v>
      </c>
      <c r="K73" s="319" t="s">
        <v>86</v>
      </c>
      <c r="L73" s="319" t="s">
        <v>87</v>
      </c>
      <c r="M73" s="319" t="s">
        <v>20</v>
      </c>
    </row>
    <row r="74" spans="1:13" s="319" customFormat="1" ht="30" x14ac:dyDescent="0.25">
      <c r="A74" s="319" t="s">
        <v>459</v>
      </c>
      <c r="B74" s="319" t="s">
        <v>18</v>
      </c>
      <c r="C74" s="319" t="s">
        <v>19</v>
      </c>
      <c r="D74" s="319" t="s">
        <v>21</v>
      </c>
      <c r="E74" s="319" t="s">
        <v>1010</v>
      </c>
      <c r="F74" s="319" t="s">
        <v>467</v>
      </c>
      <c r="G74" s="320" t="s">
        <v>1887</v>
      </c>
      <c r="H74" s="319" t="s">
        <v>79</v>
      </c>
      <c r="I74" s="319" t="s">
        <v>80</v>
      </c>
      <c r="J74" s="319" t="s">
        <v>20</v>
      </c>
      <c r="K74" s="319" t="s">
        <v>32</v>
      </c>
      <c r="L74" s="319" t="s">
        <v>33</v>
      </c>
      <c r="M74" s="319" t="s">
        <v>20</v>
      </c>
    </row>
    <row r="75" spans="1:13" s="319" customFormat="1" ht="30" x14ac:dyDescent="0.25">
      <c r="A75" s="319" t="s">
        <v>459</v>
      </c>
      <c r="B75" s="319" t="s">
        <v>18</v>
      </c>
      <c r="C75" s="319" t="s">
        <v>37</v>
      </c>
      <c r="D75" s="319" t="s">
        <v>27</v>
      </c>
      <c r="E75" s="319" t="s">
        <v>1038</v>
      </c>
      <c r="F75" s="319" t="s">
        <v>154</v>
      </c>
      <c r="G75" s="320" t="s">
        <v>1913</v>
      </c>
      <c r="H75" s="319" t="s">
        <v>795</v>
      </c>
      <c r="I75" s="319" t="s">
        <v>796</v>
      </c>
      <c r="J75" s="319" t="s">
        <v>20</v>
      </c>
      <c r="K75" s="319" t="s">
        <v>86</v>
      </c>
      <c r="L75" s="319" t="s">
        <v>87</v>
      </c>
      <c r="M75" s="319" t="s">
        <v>20</v>
      </c>
    </row>
    <row r="76" spans="1:13" s="319" customFormat="1" ht="30" x14ac:dyDescent="0.25">
      <c r="A76" s="319" t="s">
        <v>459</v>
      </c>
      <c r="B76" s="319" t="s">
        <v>18</v>
      </c>
      <c r="C76" s="319" t="s">
        <v>37</v>
      </c>
      <c r="D76" s="319" t="s">
        <v>27</v>
      </c>
      <c r="E76" s="319" t="s">
        <v>908</v>
      </c>
      <c r="F76" s="319" t="s">
        <v>154</v>
      </c>
      <c r="G76" s="320" t="s">
        <v>1906</v>
      </c>
      <c r="H76" s="319" t="s">
        <v>1760</v>
      </c>
      <c r="I76" s="319" t="s">
        <v>1761</v>
      </c>
      <c r="J76" s="319" t="s">
        <v>61</v>
      </c>
      <c r="K76" s="319" t="s">
        <v>92</v>
      </c>
      <c r="L76" s="319" t="s">
        <v>93</v>
      </c>
      <c r="M76" s="319" t="s">
        <v>47</v>
      </c>
    </row>
    <row r="77" spans="1:13" s="319" customFormat="1" ht="30" x14ac:dyDescent="0.25">
      <c r="A77" s="319" t="s">
        <v>459</v>
      </c>
      <c r="B77" s="319" t="s">
        <v>18</v>
      </c>
      <c r="C77" s="319" t="s">
        <v>37</v>
      </c>
      <c r="D77" s="319" t="s">
        <v>21</v>
      </c>
      <c r="E77" s="319" t="s">
        <v>1050</v>
      </c>
      <c r="F77" s="319" t="s">
        <v>466</v>
      </c>
      <c r="G77" s="320" t="s">
        <v>1914</v>
      </c>
      <c r="H77" s="319" t="s">
        <v>220</v>
      </c>
      <c r="I77" s="319" t="s">
        <v>656</v>
      </c>
      <c r="J77" s="319" t="s">
        <v>20</v>
      </c>
      <c r="K77" s="319" t="s">
        <v>86</v>
      </c>
      <c r="L77" s="319" t="s">
        <v>87</v>
      </c>
      <c r="M77" s="319" t="s">
        <v>20</v>
      </c>
    </row>
    <row r="78" spans="1:13" s="319" customFormat="1" ht="30" x14ac:dyDescent="0.25">
      <c r="A78" s="319" t="s">
        <v>459</v>
      </c>
      <c r="B78" s="319" t="s">
        <v>18</v>
      </c>
      <c r="C78" s="319" t="s">
        <v>37</v>
      </c>
      <c r="D78" s="319" t="s">
        <v>21</v>
      </c>
      <c r="E78" s="319" t="s">
        <v>920</v>
      </c>
      <c r="F78" s="319" t="s">
        <v>466</v>
      </c>
      <c r="G78" s="320" t="s">
        <v>1910</v>
      </c>
      <c r="H78" s="319" t="s">
        <v>57</v>
      </c>
      <c r="I78" s="319" t="s">
        <v>58</v>
      </c>
      <c r="J78" s="319" t="s">
        <v>20</v>
      </c>
      <c r="K78" s="319" t="s">
        <v>686</v>
      </c>
      <c r="L78" s="319" t="s">
        <v>687</v>
      </c>
      <c r="M78" s="319" t="s">
        <v>680</v>
      </c>
    </row>
    <row r="79" spans="1:13" s="319" customFormat="1" x14ac:dyDescent="0.25">
      <c r="A79" s="319" t="s">
        <v>459</v>
      </c>
      <c r="B79" s="319" t="s">
        <v>46</v>
      </c>
      <c r="C79" s="319" t="s">
        <v>19</v>
      </c>
      <c r="D79" s="319" t="s">
        <v>21</v>
      </c>
      <c r="E79" s="319" t="s">
        <v>1045</v>
      </c>
      <c r="F79" s="319" t="s">
        <v>178</v>
      </c>
      <c r="G79" s="320" t="s">
        <v>267</v>
      </c>
      <c r="H79" s="319" t="s">
        <v>48</v>
      </c>
      <c r="I79" s="319" t="s">
        <v>49</v>
      </c>
      <c r="J79" s="319" t="s">
        <v>50</v>
      </c>
      <c r="K79" s="319" t="s">
        <v>267</v>
      </c>
      <c r="L79" s="319" t="s">
        <v>268</v>
      </c>
      <c r="M79" s="319" t="s">
        <v>20</v>
      </c>
    </row>
    <row r="80" spans="1:13" s="319" customFormat="1" x14ac:dyDescent="0.25">
      <c r="A80" s="319" t="s">
        <v>459</v>
      </c>
      <c r="B80" s="319" t="s">
        <v>46</v>
      </c>
      <c r="C80" s="319" t="s">
        <v>19</v>
      </c>
      <c r="D80" s="319" t="s">
        <v>21</v>
      </c>
      <c r="E80" s="319" t="s">
        <v>992</v>
      </c>
      <c r="F80" s="319" t="s">
        <v>178</v>
      </c>
      <c r="G80" s="320" t="s">
        <v>269</v>
      </c>
      <c r="H80" s="319" t="s">
        <v>48</v>
      </c>
      <c r="I80" s="319" t="s">
        <v>49</v>
      </c>
      <c r="J80" s="319" t="s">
        <v>50</v>
      </c>
      <c r="K80" s="319" t="s">
        <v>269</v>
      </c>
      <c r="L80" s="319" t="s">
        <v>270</v>
      </c>
      <c r="M80" s="319" t="s">
        <v>20</v>
      </c>
    </row>
    <row r="81" spans="1:13" s="319" customFormat="1" ht="30" x14ac:dyDescent="0.25">
      <c r="A81" s="319" t="s">
        <v>459</v>
      </c>
      <c r="B81" s="319" t="s">
        <v>18</v>
      </c>
      <c r="C81" s="319" t="s">
        <v>37</v>
      </c>
      <c r="D81" s="319" t="s">
        <v>21</v>
      </c>
      <c r="E81" s="319" t="s">
        <v>981</v>
      </c>
      <c r="F81" s="319" t="s">
        <v>150</v>
      </c>
      <c r="G81" s="320" t="s">
        <v>1911</v>
      </c>
      <c r="H81" s="319" t="s">
        <v>57</v>
      </c>
      <c r="I81" s="319" t="s">
        <v>58</v>
      </c>
      <c r="J81" s="319" t="s">
        <v>20</v>
      </c>
      <c r="K81" s="319" t="s">
        <v>38</v>
      </c>
      <c r="L81" s="319" t="s">
        <v>39</v>
      </c>
      <c r="M81" s="319" t="s">
        <v>20</v>
      </c>
    </row>
    <row r="82" spans="1:13" s="319" customFormat="1" ht="30" x14ac:dyDescent="0.25">
      <c r="A82" s="319" t="s">
        <v>459</v>
      </c>
      <c r="B82" s="319" t="s">
        <v>18</v>
      </c>
      <c r="C82" s="319" t="s">
        <v>19</v>
      </c>
      <c r="D82" s="319" t="s">
        <v>21</v>
      </c>
      <c r="E82" s="319" t="s">
        <v>1056</v>
      </c>
      <c r="F82" s="319" t="s">
        <v>150</v>
      </c>
      <c r="G82" s="320" t="s">
        <v>1887</v>
      </c>
      <c r="H82" s="319" t="s">
        <v>79</v>
      </c>
      <c r="I82" s="319" t="s">
        <v>80</v>
      </c>
      <c r="J82" s="319" t="s">
        <v>20</v>
      </c>
      <c r="K82" s="319" t="s">
        <v>32</v>
      </c>
      <c r="L82" s="319" t="s">
        <v>33</v>
      </c>
      <c r="M82" s="319" t="s">
        <v>20</v>
      </c>
    </row>
    <row r="83" spans="1:13" s="319" customFormat="1" x14ac:dyDescent="0.25">
      <c r="A83" s="319" t="s">
        <v>974</v>
      </c>
      <c r="B83" s="319" t="s">
        <v>46</v>
      </c>
      <c r="C83" s="319" t="s">
        <v>19</v>
      </c>
      <c r="D83" s="319" t="s">
        <v>21</v>
      </c>
      <c r="E83" s="319" t="s">
        <v>607</v>
      </c>
      <c r="F83" s="319" t="s">
        <v>150</v>
      </c>
      <c r="G83" s="320" t="s">
        <v>333</v>
      </c>
      <c r="H83" s="319" t="s">
        <v>48</v>
      </c>
      <c r="I83" s="319" t="s">
        <v>49</v>
      </c>
      <c r="J83" s="319" t="s">
        <v>50</v>
      </c>
      <c r="K83" s="319" t="s">
        <v>333</v>
      </c>
      <c r="L83" s="319" t="s">
        <v>334</v>
      </c>
      <c r="M83" s="319" t="s">
        <v>47</v>
      </c>
    </row>
    <row r="84" spans="1:13" s="319" customFormat="1" x14ac:dyDescent="0.25">
      <c r="A84" s="319" t="s">
        <v>459</v>
      </c>
      <c r="B84" s="319" t="s">
        <v>46</v>
      </c>
      <c r="C84" s="319" t="s">
        <v>19</v>
      </c>
      <c r="D84" s="319" t="s">
        <v>21</v>
      </c>
      <c r="E84" s="319" t="s">
        <v>912</v>
      </c>
      <c r="F84" s="319" t="s">
        <v>141</v>
      </c>
      <c r="G84" s="320" t="s">
        <v>267</v>
      </c>
      <c r="H84" s="319" t="s">
        <v>48</v>
      </c>
      <c r="I84" s="319" t="s">
        <v>49</v>
      </c>
      <c r="J84" s="319" t="s">
        <v>50</v>
      </c>
      <c r="K84" s="319" t="s">
        <v>267</v>
      </c>
      <c r="L84" s="319" t="s">
        <v>268</v>
      </c>
      <c r="M84" s="319" t="s">
        <v>20</v>
      </c>
    </row>
    <row r="85" spans="1:13" s="319" customFormat="1" x14ac:dyDescent="0.25">
      <c r="A85" s="319" t="s">
        <v>459</v>
      </c>
      <c r="B85" s="319" t="s">
        <v>46</v>
      </c>
      <c r="C85" s="319" t="s">
        <v>19</v>
      </c>
      <c r="D85" s="319" t="s">
        <v>21</v>
      </c>
      <c r="E85" s="319" t="s">
        <v>1103</v>
      </c>
      <c r="F85" s="319" t="s">
        <v>141</v>
      </c>
      <c r="G85" s="320" t="s">
        <v>267</v>
      </c>
      <c r="H85" s="319" t="s">
        <v>48</v>
      </c>
      <c r="I85" s="319" t="s">
        <v>49</v>
      </c>
      <c r="J85" s="319" t="s">
        <v>50</v>
      </c>
      <c r="K85" s="319" t="s">
        <v>267</v>
      </c>
      <c r="L85" s="319" t="s">
        <v>268</v>
      </c>
      <c r="M85" s="319" t="s">
        <v>20</v>
      </c>
    </row>
    <row r="86" spans="1:13" s="319" customFormat="1" x14ac:dyDescent="0.25">
      <c r="A86" s="319" t="s">
        <v>459</v>
      </c>
      <c r="B86" s="319" t="s">
        <v>46</v>
      </c>
      <c r="C86" s="319" t="s">
        <v>19</v>
      </c>
      <c r="D86" s="319" t="s">
        <v>21</v>
      </c>
      <c r="E86" s="319" t="s">
        <v>1099</v>
      </c>
      <c r="F86" s="319" t="s">
        <v>141</v>
      </c>
      <c r="G86" s="320" t="s">
        <v>269</v>
      </c>
      <c r="H86" s="319" t="s">
        <v>48</v>
      </c>
      <c r="I86" s="319" t="s">
        <v>49</v>
      </c>
      <c r="J86" s="319" t="s">
        <v>50</v>
      </c>
      <c r="K86" s="319" t="s">
        <v>269</v>
      </c>
      <c r="L86" s="319" t="s">
        <v>270</v>
      </c>
      <c r="M86" s="319" t="s">
        <v>20</v>
      </c>
    </row>
    <row r="87" spans="1:13" s="319" customFormat="1" x14ac:dyDescent="0.25">
      <c r="A87" s="319" t="s">
        <v>459</v>
      </c>
      <c r="B87" s="319" t="s">
        <v>46</v>
      </c>
      <c r="C87" s="319" t="s">
        <v>19</v>
      </c>
      <c r="D87" s="319" t="s">
        <v>21</v>
      </c>
      <c r="E87" s="319" t="s">
        <v>962</v>
      </c>
      <c r="F87" s="319" t="s">
        <v>141</v>
      </c>
      <c r="G87" s="320" t="s">
        <v>134</v>
      </c>
      <c r="H87" s="319" t="s">
        <v>48</v>
      </c>
      <c r="I87" s="319" t="s">
        <v>49</v>
      </c>
      <c r="J87" s="319" t="s">
        <v>50</v>
      </c>
      <c r="K87" s="319" t="s">
        <v>134</v>
      </c>
      <c r="L87" s="319" t="s">
        <v>314</v>
      </c>
      <c r="M87" s="319" t="s">
        <v>61</v>
      </c>
    </row>
    <row r="88" spans="1:13" s="319" customFormat="1" x14ac:dyDescent="0.25">
      <c r="A88" s="319" t="s">
        <v>459</v>
      </c>
      <c r="B88" s="319" t="s">
        <v>46</v>
      </c>
      <c r="C88" s="319" t="s">
        <v>19</v>
      </c>
      <c r="D88" s="319" t="s">
        <v>21</v>
      </c>
      <c r="E88" s="319" t="s">
        <v>1097</v>
      </c>
      <c r="F88" s="319" t="s">
        <v>26</v>
      </c>
      <c r="G88" s="320" t="s">
        <v>267</v>
      </c>
      <c r="H88" s="319" t="s">
        <v>48</v>
      </c>
      <c r="I88" s="319" t="s">
        <v>49</v>
      </c>
      <c r="J88" s="319" t="s">
        <v>50</v>
      </c>
      <c r="K88" s="319" t="s">
        <v>267</v>
      </c>
      <c r="L88" s="319" t="s">
        <v>268</v>
      </c>
      <c r="M88" s="319" t="s">
        <v>20</v>
      </c>
    </row>
    <row r="89" spans="1:13" s="319" customFormat="1" ht="30" x14ac:dyDescent="0.25">
      <c r="A89" s="319" t="s">
        <v>459</v>
      </c>
      <c r="B89" s="319" t="s">
        <v>18</v>
      </c>
      <c r="C89" s="319" t="s">
        <v>19</v>
      </c>
      <c r="D89" s="319" t="s">
        <v>21</v>
      </c>
      <c r="E89" s="319" t="s">
        <v>1064</v>
      </c>
      <c r="F89" s="319" t="s">
        <v>26</v>
      </c>
      <c r="G89" s="320" t="s">
        <v>1886</v>
      </c>
      <c r="H89" s="319" t="s">
        <v>23</v>
      </c>
      <c r="I89" s="319" t="s">
        <v>99</v>
      </c>
      <c r="J89" s="319" t="s">
        <v>20</v>
      </c>
      <c r="K89" s="319" t="s">
        <v>32</v>
      </c>
      <c r="L89" s="319" t="s">
        <v>33</v>
      </c>
      <c r="M89" s="319" t="s">
        <v>20</v>
      </c>
    </row>
    <row r="90" spans="1:13" s="319" customFormat="1" ht="30" x14ac:dyDescent="0.25">
      <c r="A90" s="319" t="s">
        <v>459</v>
      </c>
      <c r="B90" s="319" t="s">
        <v>18</v>
      </c>
      <c r="C90" s="319" t="s">
        <v>19</v>
      </c>
      <c r="D90" s="319" t="s">
        <v>21</v>
      </c>
      <c r="E90" s="319" t="s">
        <v>645</v>
      </c>
      <c r="F90" s="319" t="s">
        <v>26</v>
      </c>
      <c r="G90" s="320" t="s">
        <v>1876</v>
      </c>
      <c r="H90" s="319" t="s">
        <v>23</v>
      </c>
      <c r="I90" s="319" t="s">
        <v>99</v>
      </c>
      <c r="J90" s="319" t="s">
        <v>20</v>
      </c>
      <c r="K90" s="319" t="s">
        <v>79</v>
      </c>
      <c r="L90" s="319" t="s">
        <v>80</v>
      </c>
      <c r="M90" s="319" t="s">
        <v>20</v>
      </c>
    </row>
    <row r="91" spans="1:13" s="319" customFormat="1" ht="30" x14ac:dyDescent="0.25">
      <c r="A91" s="319" t="s">
        <v>459</v>
      </c>
      <c r="B91" s="319" t="s">
        <v>18</v>
      </c>
      <c r="C91" s="319" t="s">
        <v>19</v>
      </c>
      <c r="D91" s="319" t="s">
        <v>21</v>
      </c>
      <c r="E91" s="319" t="s">
        <v>947</v>
      </c>
      <c r="F91" s="319" t="s">
        <v>186</v>
      </c>
      <c r="G91" s="320" t="s">
        <v>1889</v>
      </c>
      <c r="H91" s="319" t="s">
        <v>258</v>
      </c>
      <c r="I91" s="319" t="s">
        <v>259</v>
      </c>
      <c r="J91" s="319" t="s">
        <v>61</v>
      </c>
      <c r="K91" s="319" t="s">
        <v>32</v>
      </c>
      <c r="L91" s="319" t="s">
        <v>33</v>
      </c>
      <c r="M91" s="319" t="s">
        <v>20</v>
      </c>
    </row>
    <row r="92" spans="1:13" s="319" customFormat="1" ht="30" x14ac:dyDescent="0.25">
      <c r="A92" s="319" t="s">
        <v>459</v>
      </c>
      <c r="B92" s="319" t="s">
        <v>18</v>
      </c>
      <c r="C92" s="319" t="s">
        <v>19</v>
      </c>
      <c r="D92" s="319" t="s">
        <v>21</v>
      </c>
      <c r="E92" s="319" t="s">
        <v>1109</v>
      </c>
      <c r="F92" s="319" t="s">
        <v>186</v>
      </c>
      <c r="G92" s="320" t="s">
        <v>1887</v>
      </c>
      <c r="H92" s="319" t="s">
        <v>79</v>
      </c>
      <c r="I92" s="319" t="s">
        <v>80</v>
      </c>
      <c r="J92" s="319" t="s">
        <v>20</v>
      </c>
      <c r="K92" s="319" t="s">
        <v>32</v>
      </c>
      <c r="L92" s="319" t="s">
        <v>33</v>
      </c>
      <c r="M92" s="319" t="s">
        <v>20</v>
      </c>
    </row>
    <row r="93" spans="1:13" s="319" customFormat="1" ht="30" x14ac:dyDescent="0.25">
      <c r="A93" s="319" t="s">
        <v>459</v>
      </c>
      <c r="B93" s="319" t="s">
        <v>46</v>
      </c>
      <c r="C93" s="319" t="s">
        <v>19</v>
      </c>
      <c r="D93" s="319" t="s">
        <v>21</v>
      </c>
      <c r="E93" s="319" t="s">
        <v>984</v>
      </c>
      <c r="F93" s="319" t="s">
        <v>787</v>
      </c>
      <c r="G93" s="320" t="s">
        <v>1873</v>
      </c>
      <c r="H93" s="319" t="s">
        <v>1553</v>
      </c>
      <c r="I93" s="319" t="s">
        <v>1554</v>
      </c>
      <c r="J93" s="319" t="s">
        <v>291</v>
      </c>
      <c r="K93" s="319" t="s">
        <v>292</v>
      </c>
      <c r="L93" s="319" t="s">
        <v>314</v>
      </c>
      <c r="M93" s="319" t="s">
        <v>61</v>
      </c>
    </row>
    <row r="94" spans="1:13" s="319" customFormat="1" ht="30" x14ac:dyDescent="0.25">
      <c r="A94" s="319" t="s">
        <v>459</v>
      </c>
      <c r="B94" s="319" t="s">
        <v>18</v>
      </c>
      <c r="C94" s="319" t="s">
        <v>19</v>
      </c>
      <c r="D94" s="319" t="s">
        <v>27</v>
      </c>
      <c r="E94" s="319" t="s">
        <v>926</v>
      </c>
      <c r="F94" s="319" t="s">
        <v>187</v>
      </c>
      <c r="G94" s="320" t="s">
        <v>1887</v>
      </c>
      <c r="H94" s="319" t="s">
        <v>79</v>
      </c>
      <c r="I94" s="319" t="s">
        <v>80</v>
      </c>
      <c r="J94" s="319" t="s">
        <v>20</v>
      </c>
      <c r="K94" s="319" t="s">
        <v>32</v>
      </c>
      <c r="L94" s="319" t="s">
        <v>33</v>
      </c>
      <c r="M94" s="319" t="s">
        <v>20</v>
      </c>
    </row>
    <row r="95" spans="1:13" s="319" customFormat="1" ht="30" x14ac:dyDescent="0.25">
      <c r="A95" s="319" t="s">
        <v>459</v>
      </c>
      <c r="B95" s="319" t="s">
        <v>18</v>
      </c>
      <c r="C95" s="319" t="s">
        <v>37</v>
      </c>
      <c r="D95" s="319" t="s">
        <v>21</v>
      </c>
      <c r="E95" s="319" t="s">
        <v>620</v>
      </c>
      <c r="F95" s="319" t="s">
        <v>187</v>
      </c>
      <c r="G95" s="320" t="s">
        <v>1915</v>
      </c>
      <c r="H95" s="319" t="s">
        <v>57</v>
      </c>
      <c r="I95" s="319" t="s">
        <v>58</v>
      </c>
      <c r="J95" s="319" t="s">
        <v>20</v>
      </c>
      <c r="K95" s="319" t="s">
        <v>86</v>
      </c>
      <c r="L95" s="319" t="s">
        <v>87</v>
      </c>
      <c r="M95" s="319" t="s">
        <v>20</v>
      </c>
    </row>
    <row r="96" spans="1:13" s="319" customFormat="1" x14ac:dyDescent="0.25">
      <c r="A96" s="319" t="s">
        <v>459</v>
      </c>
      <c r="B96" s="319" t="s">
        <v>46</v>
      </c>
      <c r="C96" s="319" t="s">
        <v>37</v>
      </c>
      <c r="D96" s="319" t="s">
        <v>21</v>
      </c>
      <c r="E96" s="319" t="s">
        <v>263</v>
      </c>
      <c r="F96" s="319" t="s">
        <v>187</v>
      </c>
      <c r="G96" s="320" t="s">
        <v>261</v>
      </c>
      <c r="H96" s="319" t="s">
        <v>48</v>
      </c>
      <c r="I96" s="319" t="s">
        <v>49</v>
      </c>
      <c r="J96" s="319" t="s">
        <v>50</v>
      </c>
      <c r="K96" s="319" t="s">
        <v>261</v>
      </c>
      <c r="L96" s="319" t="s">
        <v>262</v>
      </c>
      <c r="M96" s="319" t="s">
        <v>20</v>
      </c>
    </row>
    <row r="97" spans="1:13" s="319" customFormat="1" ht="30" x14ac:dyDescent="0.25">
      <c r="A97" s="319" t="s">
        <v>459</v>
      </c>
      <c r="B97" s="319" t="s">
        <v>18</v>
      </c>
      <c r="C97" s="319" t="s">
        <v>37</v>
      </c>
      <c r="D97" s="319" t="s">
        <v>21</v>
      </c>
      <c r="E97" s="319" t="s">
        <v>1101</v>
      </c>
      <c r="F97" s="319" t="s">
        <v>85</v>
      </c>
      <c r="G97" s="320" t="s">
        <v>1901</v>
      </c>
      <c r="H97" s="319" t="s">
        <v>86</v>
      </c>
      <c r="I97" s="319" t="s">
        <v>87</v>
      </c>
      <c r="J97" s="319" t="s">
        <v>20</v>
      </c>
      <c r="K97" s="319" t="s">
        <v>57</v>
      </c>
      <c r="L97" s="319" t="s">
        <v>58</v>
      </c>
      <c r="M97" s="319" t="s">
        <v>20</v>
      </c>
    </row>
    <row r="98" spans="1:13" s="319" customFormat="1" ht="30" x14ac:dyDescent="0.25">
      <c r="A98" s="319" t="s">
        <v>964</v>
      </c>
      <c r="B98" s="319" t="s">
        <v>46</v>
      </c>
      <c r="C98" s="319" t="s">
        <v>37</v>
      </c>
      <c r="D98" s="319" t="s">
        <v>21</v>
      </c>
      <c r="E98" s="319" t="s">
        <v>963</v>
      </c>
      <c r="F98" s="319" t="s">
        <v>85</v>
      </c>
      <c r="G98" s="320" t="s">
        <v>1897</v>
      </c>
      <c r="H98" s="319" t="s">
        <v>1559</v>
      </c>
      <c r="I98" s="319" t="s">
        <v>1560</v>
      </c>
      <c r="J98" s="319" t="s">
        <v>431</v>
      </c>
      <c r="K98" s="319" t="s">
        <v>1562</v>
      </c>
      <c r="L98" s="319" t="s">
        <v>272</v>
      </c>
      <c r="M98" s="319" t="s">
        <v>20</v>
      </c>
    </row>
    <row r="99" spans="1:13" s="319" customFormat="1" ht="30" x14ac:dyDescent="0.25">
      <c r="A99" s="319" t="s">
        <v>459</v>
      </c>
      <c r="B99" s="319" t="s">
        <v>18</v>
      </c>
      <c r="C99" s="319" t="s">
        <v>19</v>
      </c>
      <c r="D99" s="319" t="s">
        <v>21</v>
      </c>
      <c r="E99" s="319" t="s">
        <v>928</v>
      </c>
      <c r="F99" s="319" t="s">
        <v>603</v>
      </c>
      <c r="G99" s="320" t="s">
        <v>1887</v>
      </c>
      <c r="H99" s="319" t="s">
        <v>79</v>
      </c>
      <c r="I99" s="319" t="s">
        <v>80</v>
      </c>
      <c r="J99" s="319" t="s">
        <v>20</v>
      </c>
      <c r="K99" s="319" t="s">
        <v>32</v>
      </c>
      <c r="L99" s="319" t="s">
        <v>33</v>
      </c>
      <c r="M99" s="319" t="s">
        <v>20</v>
      </c>
    </row>
    <row r="100" spans="1:13" s="319" customFormat="1" ht="30" x14ac:dyDescent="0.25">
      <c r="A100" s="319" t="s">
        <v>459</v>
      </c>
      <c r="B100" s="319" t="s">
        <v>18</v>
      </c>
      <c r="C100" s="319" t="s">
        <v>37</v>
      </c>
      <c r="D100" s="319" t="s">
        <v>21</v>
      </c>
      <c r="E100" s="319" t="s">
        <v>1033</v>
      </c>
      <c r="F100" s="319" t="s">
        <v>110</v>
      </c>
      <c r="G100" s="320" t="s">
        <v>1899</v>
      </c>
      <c r="H100" s="319" t="s">
        <v>136</v>
      </c>
      <c r="I100" s="319" t="s">
        <v>137</v>
      </c>
      <c r="J100" s="319" t="s">
        <v>20</v>
      </c>
      <c r="K100" s="319" t="s">
        <v>57</v>
      </c>
      <c r="L100" s="319" t="s">
        <v>58</v>
      </c>
      <c r="M100" s="319" t="s">
        <v>20</v>
      </c>
    </row>
    <row r="101" spans="1:13" s="319" customFormat="1" ht="30" x14ac:dyDescent="0.25">
      <c r="A101" s="319" t="s">
        <v>459</v>
      </c>
      <c r="B101" s="319" t="s">
        <v>18</v>
      </c>
      <c r="C101" s="319" t="s">
        <v>37</v>
      </c>
      <c r="D101" s="319" t="s">
        <v>21</v>
      </c>
      <c r="E101" s="319" t="s">
        <v>1078</v>
      </c>
      <c r="F101" s="319" t="s">
        <v>110</v>
      </c>
      <c r="G101" s="320" t="s">
        <v>1902</v>
      </c>
      <c r="H101" s="319" t="s">
        <v>57</v>
      </c>
      <c r="I101" s="319" t="s">
        <v>58</v>
      </c>
      <c r="J101" s="319" t="s">
        <v>20</v>
      </c>
      <c r="K101" s="319" t="s">
        <v>90</v>
      </c>
      <c r="L101" s="319" t="s">
        <v>91</v>
      </c>
      <c r="M101" s="319" t="s">
        <v>20</v>
      </c>
    </row>
    <row r="102" spans="1:13" s="319" customFormat="1" x14ac:dyDescent="0.25">
      <c r="A102" s="319" t="s">
        <v>996</v>
      </c>
      <c r="B102" s="319" t="s">
        <v>46</v>
      </c>
      <c r="C102" s="319" t="s">
        <v>37</v>
      </c>
      <c r="D102" s="319" t="s">
        <v>21</v>
      </c>
      <c r="E102" s="319" t="s">
        <v>761</v>
      </c>
      <c r="F102" s="319" t="s">
        <v>110</v>
      </c>
      <c r="G102" s="320" t="s">
        <v>261</v>
      </c>
      <c r="H102" s="319" t="s">
        <v>48</v>
      </c>
      <c r="I102" s="319" t="s">
        <v>49</v>
      </c>
      <c r="J102" s="319" t="s">
        <v>50</v>
      </c>
      <c r="K102" s="319" t="s">
        <v>261</v>
      </c>
      <c r="L102" s="319" t="s">
        <v>262</v>
      </c>
      <c r="M102" s="319" t="s">
        <v>20</v>
      </c>
    </row>
    <row r="103" spans="1:13" s="319" customFormat="1" ht="30" x14ac:dyDescent="0.25">
      <c r="A103" s="319" t="s">
        <v>459</v>
      </c>
      <c r="B103" s="319" t="s">
        <v>18</v>
      </c>
      <c r="C103" s="319" t="s">
        <v>37</v>
      </c>
      <c r="D103" s="319" t="s">
        <v>21</v>
      </c>
      <c r="E103" s="319" t="s">
        <v>1047</v>
      </c>
      <c r="F103" s="319" t="s">
        <v>110</v>
      </c>
      <c r="G103" s="320" t="s">
        <v>1898</v>
      </c>
      <c r="H103" s="319" t="s">
        <v>694</v>
      </c>
      <c r="I103" s="319" t="s">
        <v>695</v>
      </c>
      <c r="J103" s="319" t="s">
        <v>47</v>
      </c>
      <c r="K103" s="319" t="s">
        <v>57</v>
      </c>
      <c r="L103" s="319" t="s">
        <v>58</v>
      </c>
      <c r="M103" s="319" t="s">
        <v>20</v>
      </c>
    </row>
    <row r="104" spans="1:13" s="319" customFormat="1" ht="30" x14ac:dyDescent="0.25">
      <c r="A104" s="319" t="s">
        <v>459</v>
      </c>
      <c r="B104" s="319" t="s">
        <v>18</v>
      </c>
      <c r="C104" s="319" t="s">
        <v>37</v>
      </c>
      <c r="D104" s="319" t="s">
        <v>27</v>
      </c>
      <c r="E104" s="319" t="s">
        <v>864</v>
      </c>
      <c r="F104" s="319" t="s">
        <v>146</v>
      </c>
      <c r="G104" s="320" t="s">
        <v>1908</v>
      </c>
      <c r="H104" s="319" t="s">
        <v>57</v>
      </c>
      <c r="I104" s="319" t="s">
        <v>58</v>
      </c>
      <c r="J104" s="319" t="s">
        <v>20</v>
      </c>
      <c r="K104" s="319" t="s">
        <v>341</v>
      </c>
      <c r="L104" s="319" t="s">
        <v>342</v>
      </c>
      <c r="M104" s="319" t="s">
        <v>101</v>
      </c>
    </row>
    <row r="105" spans="1:13" s="319" customFormat="1" ht="30" x14ac:dyDescent="0.25">
      <c r="A105" s="319" t="s">
        <v>459</v>
      </c>
      <c r="B105" s="319" t="s">
        <v>18</v>
      </c>
      <c r="C105" s="319" t="s">
        <v>19</v>
      </c>
      <c r="D105" s="319" t="s">
        <v>27</v>
      </c>
      <c r="E105" s="319" t="s">
        <v>1088</v>
      </c>
      <c r="F105" s="319" t="s">
        <v>81</v>
      </c>
      <c r="G105" s="320" t="s">
        <v>1880</v>
      </c>
      <c r="H105" s="319" t="s">
        <v>1153</v>
      </c>
      <c r="I105" s="319" t="s">
        <v>783</v>
      </c>
      <c r="J105" s="319" t="s">
        <v>101</v>
      </c>
      <c r="K105" s="319" t="s">
        <v>29</v>
      </c>
      <c r="L105" s="319" t="s">
        <v>30</v>
      </c>
      <c r="M105" s="319" t="s">
        <v>20</v>
      </c>
    </row>
    <row r="106" spans="1:13" s="319" customFormat="1" ht="30" x14ac:dyDescent="0.25">
      <c r="A106" s="319" t="s">
        <v>459</v>
      </c>
      <c r="B106" s="319" t="s">
        <v>18</v>
      </c>
      <c r="C106" s="319" t="s">
        <v>19</v>
      </c>
      <c r="D106" s="319" t="s">
        <v>21</v>
      </c>
      <c r="E106" s="319" t="s">
        <v>1077</v>
      </c>
      <c r="F106" s="319" t="s">
        <v>81</v>
      </c>
      <c r="G106" s="320" t="s">
        <v>1885</v>
      </c>
      <c r="H106" s="319" t="s">
        <v>131</v>
      </c>
      <c r="I106" s="319" t="s">
        <v>132</v>
      </c>
      <c r="J106" s="319" t="s">
        <v>20</v>
      </c>
      <c r="K106" s="319" t="s">
        <v>32</v>
      </c>
      <c r="L106" s="319" t="s">
        <v>33</v>
      </c>
      <c r="M106" s="319" t="s">
        <v>20</v>
      </c>
    </row>
    <row r="107" spans="1:13" s="319" customFormat="1" ht="30" x14ac:dyDescent="0.25">
      <c r="A107" s="319" t="s">
        <v>459</v>
      </c>
      <c r="B107" s="319" t="s">
        <v>46</v>
      </c>
      <c r="C107" s="319" t="s">
        <v>19</v>
      </c>
      <c r="D107" s="319" t="s">
        <v>21</v>
      </c>
      <c r="E107" s="319" t="s">
        <v>1000</v>
      </c>
      <c r="F107" s="319" t="s">
        <v>175</v>
      </c>
      <c r="G107" s="320" t="s">
        <v>1872</v>
      </c>
      <c r="H107" s="319" t="s">
        <v>1553</v>
      </c>
      <c r="I107" s="319" t="s">
        <v>1554</v>
      </c>
      <c r="J107" s="319" t="s">
        <v>291</v>
      </c>
      <c r="K107" s="319" t="s">
        <v>1555</v>
      </c>
      <c r="L107" s="319" t="s">
        <v>270</v>
      </c>
      <c r="M107" s="319" t="s">
        <v>20</v>
      </c>
    </row>
    <row r="108" spans="1:13" s="319" customFormat="1" ht="30" x14ac:dyDescent="0.25">
      <c r="A108" s="319" t="s">
        <v>459</v>
      </c>
      <c r="B108" s="319" t="s">
        <v>18</v>
      </c>
      <c r="C108" s="319" t="s">
        <v>19</v>
      </c>
      <c r="D108" s="319" t="s">
        <v>21</v>
      </c>
      <c r="E108" s="319" t="s">
        <v>899</v>
      </c>
      <c r="F108" s="319" t="s">
        <v>175</v>
      </c>
      <c r="G108" s="320" t="s">
        <v>1885</v>
      </c>
      <c r="H108" s="319" t="s">
        <v>131</v>
      </c>
      <c r="I108" s="319" t="s">
        <v>132</v>
      </c>
      <c r="J108" s="319" t="s">
        <v>20</v>
      </c>
      <c r="K108" s="319" t="s">
        <v>32</v>
      </c>
      <c r="L108" s="319" t="s">
        <v>33</v>
      </c>
      <c r="M108" s="319" t="s">
        <v>20</v>
      </c>
    </row>
    <row r="109" spans="1:13" s="319" customFormat="1" ht="30" x14ac:dyDescent="0.25">
      <c r="A109" s="319" t="s">
        <v>459</v>
      </c>
      <c r="B109" s="319" t="s">
        <v>18</v>
      </c>
      <c r="C109" s="319" t="s">
        <v>19</v>
      </c>
      <c r="D109" s="319" t="s">
        <v>21</v>
      </c>
      <c r="E109" s="319" t="s">
        <v>980</v>
      </c>
      <c r="F109" s="319" t="s">
        <v>175</v>
      </c>
      <c r="G109" s="320" t="s">
        <v>1887</v>
      </c>
      <c r="H109" s="319" t="s">
        <v>79</v>
      </c>
      <c r="I109" s="319" t="s">
        <v>80</v>
      </c>
      <c r="J109" s="319" t="s">
        <v>20</v>
      </c>
      <c r="K109" s="319" t="s">
        <v>32</v>
      </c>
      <c r="L109" s="319" t="s">
        <v>33</v>
      </c>
      <c r="M109" s="319" t="s">
        <v>20</v>
      </c>
    </row>
    <row r="110" spans="1:13" s="319" customFormat="1" ht="30" x14ac:dyDescent="0.25">
      <c r="A110" s="319" t="s">
        <v>459</v>
      </c>
      <c r="B110" s="319" t="s">
        <v>18</v>
      </c>
      <c r="C110" s="319" t="s">
        <v>37</v>
      </c>
      <c r="D110" s="319" t="s">
        <v>27</v>
      </c>
      <c r="E110" s="319" t="s">
        <v>989</v>
      </c>
      <c r="F110" s="319" t="s">
        <v>82</v>
      </c>
      <c r="G110" s="320" t="s">
        <v>1916</v>
      </c>
      <c r="H110" s="319" t="s">
        <v>136</v>
      </c>
      <c r="I110" s="319" t="s">
        <v>137</v>
      </c>
      <c r="J110" s="319" t="s">
        <v>20</v>
      </c>
      <c r="K110" s="319" t="s">
        <v>86</v>
      </c>
      <c r="L110" s="319" t="s">
        <v>87</v>
      </c>
      <c r="M110" s="319" t="s">
        <v>20</v>
      </c>
    </row>
    <row r="111" spans="1:13" s="319" customFormat="1" ht="30" x14ac:dyDescent="0.25">
      <c r="A111" s="319" t="s">
        <v>459</v>
      </c>
      <c r="B111" s="319" t="s">
        <v>18</v>
      </c>
      <c r="C111" s="319" t="s">
        <v>37</v>
      </c>
      <c r="D111" s="319" t="s">
        <v>27</v>
      </c>
      <c r="E111" s="319" t="s">
        <v>1028</v>
      </c>
      <c r="F111" s="319" t="s">
        <v>74</v>
      </c>
      <c r="G111" s="320" t="s">
        <v>1911</v>
      </c>
      <c r="H111" s="319" t="s">
        <v>57</v>
      </c>
      <c r="I111" s="319" t="s">
        <v>58</v>
      </c>
      <c r="J111" s="319" t="s">
        <v>20</v>
      </c>
      <c r="K111" s="319" t="s">
        <v>38</v>
      </c>
      <c r="L111" s="319" t="s">
        <v>39</v>
      </c>
      <c r="M111" s="319" t="s">
        <v>20</v>
      </c>
    </row>
    <row r="112" spans="1:13" s="319" customFormat="1" ht="30" x14ac:dyDescent="0.25">
      <c r="A112" s="319" t="s">
        <v>459</v>
      </c>
      <c r="B112" s="319" t="s">
        <v>18</v>
      </c>
      <c r="C112" s="319" t="s">
        <v>37</v>
      </c>
      <c r="D112" s="319" t="s">
        <v>21</v>
      </c>
      <c r="E112" s="319" t="s">
        <v>1042</v>
      </c>
      <c r="F112" s="319" t="s">
        <v>74</v>
      </c>
      <c r="G112" s="320" t="s">
        <v>1915</v>
      </c>
      <c r="H112" s="319" t="s">
        <v>57</v>
      </c>
      <c r="I112" s="319" t="s">
        <v>58</v>
      </c>
      <c r="J112" s="319" t="s">
        <v>20</v>
      </c>
      <c r="K112" s="319" t="s">
        <v>86</v>
      </c>
      <c r="L112" s="319" t="s">
        <v>87</v>
      </c>
      <c r="M112" s="319" t="s">
        <v>20</v>
      </c>
    </row>
    <row r="113" spans="1:13" s="319" customFormat="1" ht="30" x14ac:dyDescent="0.25">
      <c r="A113" s="319" t="s">
        <v>459</v>
      </c>
      <c r="B113" s="319" t="s">
        <v>18</v>
      </c>
      <c r="C113" s="319" t="s">
        <v>37</v>
      </c>
      <c r="D113" s="319" t="s">
        <v>21</v>
      </c>
      <c r="E113" s="319" t="s">
        <v>968</v>
      </c>
      <c r="F113" s="319" t="s">
        <v>74</v>
      </c>
      <c r="G113" s="320" t="s">
        <v>1907</v>
      </c>
      <c r="H113" s="319" t="s">
        <v>57</v>
      </c>
      <c r="I113" s="319" t="s">
        <v>58</v>
      </c>
      <c r="J113" s="319" t="s">
        <v>20</v>
      </c>
      <c r="K113" s="319" t="s">
        <v>442</v>
      </c>
      <c r="L113" s="319" t="s">
        <v>439</v>
      </c>
      <c r="M113" s="319" t="s">
        <v>101</v>
      </c>
    </row>
    <row r="114" spans="1:13" s="319" customFormat="1" x14ac:dyDescent="0.25">
      <c r="A114" s="319" t="s">
        <v>459</v>
      </c>
      <c r="B114" s="319" t="s">
        <v>46</v>
      </c>
      <c r="C114" s="319" t="s">
        <v>19</v>
      </c>
      <c r="D114" s="319" t="s">
        <v>21</v>
      </c>
      <c r="E114" s="319" t="s">
        <v>972</v>
      </c>
      <c r="F114" s="319" t="s">
        <v>557</v>
      </c>
      <c r="G114" s="320" t="s">
        <v>269</v>
      </c>
      <c r="H114" s="319" t="s">
        <v>48</v>
      </c>
      <c r="I114" s="319" t="s">
        <v>49</v>
      </c>
      <c r="J114" s="319" t="s">
        <v>50</v>
      </c>
      <c r="K114" s="319" t="s">
        <v>269</v>
      </c>
      <c r="L114" s="319" t="s">
        <v>270</v>
      </c>
      <c r="M114" s="319" t="s">
        <v>20</v>
      </c>
    </row>
    <row r="115" spans="1:13" s="319" customFormat="1" ht="30" x14ac:dyDescent="0.25">
      <c r="A115" s="319" t="s">
        <v>459</v>
      </c>
      <c r="B115" s="319" t="s">
        <v>18</v>
      </c>
      <c r="C115" s="319" t="s">
        <v>19</v>
      </c>
      <c r="D115" s="319" t="s">
        <v>21</v>
      </c>
      <c r="E115" s="319" t="s">
        <v>943</v>
      </c>
      <c r="F115" s="319" t="s">
        <v>122</v>
      </c>
      <c r="G115" s="320" t="s">
        <v>1896</v>
      </c>
      <c r="H115" s="319" t="s">
        <v>786</v>
      </c>
      <c r="I115" s="319" t="s">
        <v>80</v>
      </c>
      <c r="J115" s="319" t="s">
        <v>20</v>
      </c>
      <c r="K115" s="319" t="s">
        <v>1774</v>
      </c>
      <c r="L115" s="319" t="s">
        <v>1775</v>
      </c>
      <c r="M115" s="319" t="s">
        <v>101</v>
      </c>
    </row>
    <row r="116" spans="1:13" s="319" customFormat="1" ht="30" x14ac:dyDescent="0.25">
      <c r="A116" s="319" t="s">
        <v>459</v>
      </c>
      <c r="B116" s="319" t="s">
        <v>18</v>
      </c>
      <c r="C116" s="319" t="s">
        <v>19</v>
      </c>
      <c r="D116" s="319" t="s">
        <v>21</v>
      </c>
      <c r="E116" s="319" t="s">
        <v>760</v>
      </c>
      <c r="F116" s="319" t="s">
        <v>122</v>
      </c>
      <c r="G116" s="320" t="s">
        <v>1893</v>
      </c>
      <c r="H116" s="319" t="s">
        <v>782</v>
      </c>
      <c r="I116" s="319" t="s">
        <v>783</v>
      </c>
      <c r="J116" s="319" t="s">
        <v>101</v>
      </c>
      <c r="K116" s="319" t="s">
        <v>784</v>
      </c>
      <c r="L116" s="319" t="s">
        <v>254</v>
      </c>
      <c r="M116" s="319" t="s">
        <v>61</v>
      </c>
    </row>
    <row r="117" spans="1:13" s="319" customFormat="1" x14ac:dyDescent="0.25">
      <c r="A117" s="319" t="s">
        <v>459</v>
      </c>
      <c r="B117" s="319" t="s">
        <v>46</v>
      </c>
      <c r="C117" s="319" t="s">
        <v>19</v>
      </c>
      <c r="D117" s="319" t="s">
        <v>21</v>
      </c>
      <c r="E117" s="319" t="s">
        <v>634</v>
      </c>
      <c r="F117" s="319" t="s">
        <v>256</v>
      </c>
      <c r="G117" s="320" t="s">
        <v>71</v>
      </c>
      <c r="H117" s="319" t="s">
        <v>48</v>
      </c>
      <c r="I117" s="319" t="s">
        <v>49</v>
      </c>
      <c r="J117" s="319" t="s">
        <v>50</v>
      </c>
      <c r="K117" s="319" t="s">
        <v>71</v>
      </c>
      <c r="L117" s="319" t="s">
        <v>72</v>
      </c>
      <c r="M117" s="319" t="s">
        <v>20</v>
      </c>
    </row>
    <row r="118" spans="1:13" s="319" customFormat="1" x14ac:dyDescent="0.25">
      <c r="A118" s="319" t="s">
        <v>459</v>
      </c>
      <c r="B118" s="319" t="s">
        <v>46</v>
      </c>
      <c r="C118" s="319" t="s">
        <v>19</v>
      </c>
      <c r="D118" s="319" t="s">
        <v>21</v>
      </c>
      <c r="E118" s="319" t="s">
        <v>898</v>
      </c>
      <c r="F118" s="319" t="s">
        <v>256</v>
      </c>
      <c r="G118" s="320" t="s">
        <v>269</v>
      </c>
      <c r="H118" s="319" t="s">
        <v>48</v>
      </c>
      <c r="I118" s="319" t="s">
        <v>49</v>
      </c>
      <c r="J118" s="319" t="s">
        <v>50</v>
      </c>
      <c r="K118" s="319" t="s">
        <v>269</v>
      </c>
      <c r="L118" s="319" t="s">
        <v>270</v>
      </c>
      <c r="M118" s="319" t="s">
        <v>20</v>
      </c>
    </row>
    <row r="119" spans="1:13" s="319" customFormat="1" x14ac:dyDescent="0.25">
      <c r="A119" s="319" t="s">
        <v>459</v>
      </c>
      <c r="B119" s="319" t="s">
        <v>46</v>
      </c>
      <c r="C119" s="319" t="s">
        <v>37</v>
      </c>
      <c r="D119" s="319" t="s">
        <v>21</v>
      </c>
      <c r="E119" s="319" t="s">
        <v>1087</v>
      </c>
      <c r="F119" s="319" t="s">
        <v>256</v>
      </c>
      <c r="G119" s="320" t="s">
        <v>1785</v>
      </c>
      <c r="H119" s="319" t="s">
        <v>48</v>
      </c>
      <c r="I119" s="319" t="s">
        <v>49</v>
      </c>
      <c r="J119" s="319" t="s">
        <v>50</v>
      </c>
      <c r="K119" s="319" t="s">
        <v>1785</v>
      </c>
      <c r="L119" s="319" t="s">
        <v>1786</v>
      </c>
      <c r="M119" s="319" t="s">
        <v>680</v>
      </c>
    </row>
    <row r="120" spans="1:13" s="319" customFormat="1" x14ac:dyDescent="0.25">
      <c r="A120" s="319" t="s">
        <v>459</v>
      </c>
      <c r="B120" s="319" t="s">
        <v>46</v>
      </c>
      <c r="C120" s="319" t="s">
        <v>19</v>
      </c>
      <c r="D120" s="319" t="s">
        <v>21</v>
      </c>
      <c r="E120" s="319" t="s">
        <v>991</v>
      </c>
      <c r="F120" s="319" t="s">
        <v>176</v>
      </c>
      <c r="G120" s="320" t="s">
        <v>269</v>
      </c>
      <c r="H120" s="319" t="s">
        <v>48</v>
      </c>
      <c r="I120" s="319" t="s">
        <v>49</v>
      </c>
      <c r="J120" s="319" t="s">
        <v>50</v>
      </c>
      <c r="K120" s="319" t="s">
        <v>269</v>
      </c>
      <c r="L120" s="319" t="s">
        <v>270</v>
      </c>
      <c r="M120" s="319" t="s">
        <v>20</v>
      </c>
    </row>
    <row r="121" spans="1:13" s="319" customFormat="1" ht="30" x14ac:dyDescent="0.25">
      <c r="A121" s="319" t="s">
        <v>459</v>
      </c>
      <c r="B121" s="319" t="s">
        <v>18</v>
      </c>
      <c r="C121" s="319" t="s">
        <v>19</v>
      </c>
      <c r="D121" s="319" t="s">
        <v>21</v>
      </c>
      <c r="E121" s="319" t="s">
        <v>1002</v>
      </c>
      <c r="F121" s="319" t="s">
        <v>176</v>
      </c>
      <c r="G121" s="320" t="s">
        <v>1877</v>
      </c>
      <c r="H121" s="319" t="s">
        <v>32</v>
      </c>
      <c r="I121" s="319" t="s">
        <v>33</v>
      </c>
      <c r="J121" s="319" t="s">
        <v>20</v>
      </c>
      <c r="K121" s="319" t="s">
        <v>79</v>
      </c>
      <c r="L121" s="319" t="s">
        <v>80</v>
      </c>
      <c r="M121" s="319" t="s">
        <v>20</v>
      </c>
    </row>
    <row r="122" spans="1:13" s="319" customFormat="1" ht="30" x14ac:dyDescent="0.25">
      <c r="A122" s="319" t="s">
        <v>459</v>
      </c>
      <c r="B122" s="319" t="s">
        <v>18</v>
      </c>
      <c r="C122" s="319" t="s">
        <v>19</v>
      </c>
      <c r="D122" s="319" t="s">
        <v>21</v>
      </c>
      <c r="E122" s="319" t="s">
        <v>973</v>
      </c>
      <c r="F122" s="319" t="s">
        <v>176</v>
      </c>
      <c r="G122" s="320" t="s">
        <v>1887</v>
      </c>
      <c r="H122" s="319" t="s">
        <v>79</v>
      </c>
      <c r="I122" s="319" t="s">
        <v>80</v>
      </c>
      <c r="J122" s="319" t="s">
        <v>20</v>
      </c>
      <c r="K122" s="319" t="s">
        <v>32</v>
      </c>
      <c r="L122" s="319" t="s">
        <v>33</v>
      </c>
      <c r="M122" s="319" t="s">
        <v>20</v>
      </c>
    </row>
    <row r="123" spans="1:13" s="319" customFormat="1" ht="30" x14ac:dyDescent="0.25">
      <c r="A123" s="319" t="s">
        <v>459</v>
      </c>
      <c r="B123" s="319" t="s">
        <v>18</v>
      </c>
      <c r="C123" s="319" t="s">
        <v>19</v>
      </c>
      <c r="D123" s="319" t="s">
        <v>21</v>
      </c>
      <c r="E123" s="319" t="s">
        <v>892</v>
      </c>
      <c r="F123" s="319" t="s">
        <v>120</v>
      </c>
      <c r="G123" s="320" t="s">
        <v>1891</v>
      </c>
      <c r="H123" s="319" t="s">
        <v>32</v>
      </c>
      <c r="I123" s="319" t="s">
        <v>33</v>
      </c>
      <c r="J123" s="319" t="s">
        <v>20</v>
      </c>
      <c r="K123" s="319" t="s">
        <v>131</v>
      </c>
      <c r="L123" s="319" t="s">
        <v>132</v>
      </c>
      <c r="M123" s="319" t="s">
        <v>20</v>
      </c>
    </row>
    <row r="124" spans="1:13" s="319" customFormat="1" ht="30" x14ac:dyDescent="0.25">
      <c r="A124" s="319" t="s">
        <v>459</v>
      </c>
      <c r="B124" s="319" t="s">
        <v>18</v>
      </c>
      <c r="C124" s="319" t="s">
        <v>19</v>
      </c>
      <c r="D124" s="319" t="s">
        <v>21</v>
      </c>
      <c r="E124" s="319" t="s">
        <v>1018</v>
      </c>
      <c r="F124" s="319" t="s">
        <v>120</v>
      </c>
      <c r="G124" s="320" t="s">
        <v>1887</v>
      </c>
      <c r="H124" s="319" t="s">
        <v>79</v>
      </c>
      <c r="I124" s="319" t="s">
        <v>80</v>
      </c>
      <c r="J124" s="319" t="s">
        <v>20</v>
      </c>
      <c r="K124" s="319" t="s">
        <v>32</v>
      </c>
      <c r="L124" s="319" t="s">
        <v>33</v>
      </c>
      <c r="M124" s="319" t="s">
        <v>20</v>
      </c>
    </row>
    <row r="125" spans="1:13" s="319" customFormat="1" x14ac:dyDescent="0.25">
      <c r="A125" s="319" t="s">
        <v>459</v>
      </c>
      <c r="B125" s="319" t="s">
        <v>46</v>
      </c>
      <c r="C125" s="319" t="s">
        <v>19</v>
      </c>
      <c r="D125" s="319" t="s">
        <v>21</v>
      </c>
      <c r="E125" s="319" t="s">
        <v>582</v>
      </c>
      <c r="F125" s="319" t="s">
        <v>84</v>
      </c>
      <c r="G125" s="320" t="s">
        <v>269</v>
      </c>
      <c r="H125" s="319" t="s">
        <v>48</v>
      </c>
      <c r="I125" s="319" t="s">
        <v>49</v>
      </c>
      <c r="J125" s="319" t="s">
        <v>50</v>
      </c>
      <c r="K125" s="319" t="s">
        <v>269</v>
      </c>
      <c r="L125" s="319" t="s">
        <v>270</v>
      </c>
      <c r="M125" s="319" t="s">
        <v>20</v>
      </c>
    </row>
    <row r="126" spans="1:13" s="319" customFormat="1" ht="30" x14ac:dyDescent="0.25">
      <c r="A126" s="319" t="s">
        <v>459</v>
      </c>
      <c r="B126" s="319" t="s">
        <v>18</v>
      </c>
      <c r="C126" s="319" t="s">
        <v>19</v>
      </c>
      <c r="D126" s="319" t="s">
        <v>21</v>
      </c>
      <c r="E126" s="319" t="s">
        <v>934</v>
      </c>
      <c r="F126" s="319" t="s">
        <v>84</v>
      </c>
      <c r="G126" s="320" t="s">
        <v>1886</v>
      </c>
      <c r="H126" s="319" t="s">
        <v>23</v>
      </c>
      <c r="I126" s="319" t="s">
        <v>99</v>
      </c>
      <c r="J126" s="319" t="s">
        <v>20</v>
      </c>
      <c r="K126" s="319" t="s">
        <v>32</v>
      </c>
      <c r="L126" s="319" t="s">
        <v>33</v>
      </c>
      <c r="M126" s="319" t="s">
        <v>20</v>
      </c>
    </row>
    <row r="127" spans="1:13" s="319" customFormat="1" x14ac:dyDescent="0.25">
      <c r="A127" s="319" t="s">
        <v>459</v>
      </c>
      <c r="B127" s="319" t="s">
        <v>46</v>
      </c>
      <c r="C127" s="319" t="s">
        <v>37</v>
      </c>
      <c r="D127" s="319" t="s">
        <v>21</v>
      </c>
      <c r="E127" s="319" t="s">
        <v>931</v>
      </c>
      <c r="F127" s="319" t="s">
        <v>862</v>
      </c>
      <c r="G127" s="320" t="s">
        <v>63</v>
      </c>
      <c r="H127" s="319" t="s">
        <v>48</v>
      </c>
      <c r="I127" s="319" t="s">
        <v>49</v>
      </c>
      <c r="J127" s="319" t="s">
        <v>50</v>
      </c>
      <c r="K127" s="319" t="s">
        <v>63</v>
      </c>
      <c r="L127" s="319" t="s">
        <v>272</v>
      </c>
      <c r="M127" s="319" t="s">
        <v>20</v>
      </c>
    </row>
  </sheetData>
  <autoFilter ref="A1:M127" xr:uid="{9F6324E1-147A-4ED1-A6DB-BB42F25EAE11}">
    <sortState xmlns:xlrd2="http://schemas.microsoft.com/office/spreadsheetml/2017/richdata2" ref="A2:M127">
      <sortCondition ref="F1:F127"/>
    </sortState>
  </autoFilter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Y95"/>
  <sheetViews>
    <sheetView workbookViewId="0">
      <pane xSplit="39" ySplit="2" topLeftCell="AN3" activePane="bottomRight" state="frozen"/>
      <selection pane="topRight" activeCell="AR1" sqref="AR1"/>
      <selection pane="bottomLeft" activeCell="A3" sqref="A3"/>
      <selection pane="bottomRight" activeCell="H14" sqref="H14"/>
    </sheetView>
  </sheetViews>
  <sheetFormatPr defaultColWidth="9" defaultRowHeight="15" x14ac:dyDescent="0.25"/>
  <cols>
    <col min="1" max="1" width="27.28515625" style="128" customWidth="1"/>
    <col min="2" max="2" width="6" style="128" customWidth="1"/>
    <col min="3" max="7" width="3.7109375" style="128" customWidth="1"/>
    <col min="8" max="9" width="2.5703125" style="128" customWidth="1"/>
    <col min="10" max="39" width="2.5703125" style="128" hidden="1" customWidth="1"/>
    <col min="40" max="129" width="2.28515625" style="128" customWidth="1"/>
    <col min="130" max="16384" width="9" style="128"/>
  </cols>
  <sheetData>
    <row r="1" spans="1:129" x14ac:dyDescent="0.25">
      <c r="C1" s="215"/>
      <c r="D1" s="215"/>
      <c r="E1" s="215"/>
      <c r="F1" s="215"/>
      <c r="G1" s="215"/>
      <c r="H1" s="215"/>
      <c r="I1" s="216"/>
      <c r="J1" s="380" t="s">
        <v>1824</v>
      </c>
      <c r="K1" s="382"/>
      <c r="L1" s="382"/>
      <c r="M1" s="382"/>
      <c r="N1" s="382"/>
      <c r="O1" s="382"/>
      <c r="P1" s="382"/>
      <c r="Q1" s="382"/>
      <c r="R1" s="382"/>
      <c r="S1" s="383"/>
      <c r="T1" s="380" t="s">
        <v>1825</v>
      </c>
      <c r="U1" s="381"/>
      <c r="V1" s="381"/>
      <c r="W1" s="381"/>
      <c r="X1" s="381"/>
      <c r="Y1" s="381"/>
      <c r="Z1" s="381"/>
      <c r="AA1" s="381"/>
      <c r="AB1" s="381"/>
      <c r="AC1" s="381"/>
      <c r="AD1" s="380" t="s">
        <v>1826</v>
      </c>
      <c r="AE1" s="381"/>
      <c r="AF1" s="381"/>
      <c r="AG1" s="381"/>
      <c r="AH1" s="381"/>
      <c r="AI1" s="381"/>
      <c r="AJ1" s="381"/>
      <c r="AK1" s="381"/>
      <c r="AL1" s="381"/>
      <c r="AM1" s="381"/>
      <c r="AN1" s="380" t="s">
        <v>1827</v>
      </c>
      <c r="AO1" s="381"/>
      <c r="AP1" s="381"/>
      <c r="AQ1" s="381"/>
      <c r="AR1" s="381"/>
      <c r="AS1" s="381"/>
      <c r="AT1" s="381"/>
      <c r="AU1" s="381"/>
      <c r="AV1" s="381"/>
      <c r="AW1" s="381"/>
      <c r="AX1" s="380" t="s">
        <v>1828</v>
      </c>
      <c r="AY1" s="381"/>
      <c r="AZ1" s="381"/>
      <c r="BA1" s="381"/>
      <c r="BB1" s="381"/>
      <c r="BC1" s="381"/>
      <c r="BD1" s="381"/>
      <c r="BE1" s="381"/>
      <c r="BF1" s="381"/>
      <c r="BG1" s="381"/>
      <c r="BH1" s="380" t="s">
        <v>1829</v>
      </c>
      <c r="BI1" s="381"/>
      <c r="BJ1" s="381"/>
      <c r="BK1" s="381"/>
      <c r="BL1" s="381"/>
      <c r="BM1" s="381"/>
      <c r="BN1" s="381"/>
      <c r="BO1" s="381"/>
      <c r="BP1" s="381"/>
      <c r="BQ1" s="381"/>
      <c r="BR1" s="380" t="s">
        <v>1830</v>
      </c>
      <c r="BS1" s="381"/>
      <c r="BT1" s="381"/>
      <c r="BU1" s="381"/>
      <c r="BV1" s="381"/>
      <c r="BW1" s="381"/>
      <c r="BX1" s="381"/>
      <c r="BY1" s="381"/>
      <c r="BZ1" s="381"/>
      <c r="CA1" s="381"/>
      <c r="CB1" s="380" t="s">
        <v>1831</v>
      </c>
      <c r="CC1" s="381"/>
      <c r="CD1" s="381"/>
      <c r="CE1" s="381"/>
      <c r="CF1" s="381"/>
      <c r="CG1" s="381"/>
      <c r="CH1" s="381"/>
      <c r="CI1" s="381"/>
      <c r="CJ1" s="381"/>
      <c r="CK1" s="381"/>
      <c r="CL1" s="380" t="s">
        <v>1832</v>
      </c>
      <c r="CM1" s="381"/>
      <c r="CN1" s="381"/>
      <c r="CO1" s="381"/>
      <c r="CP1" s="381"/>
      <c r="CQ1" s="381"/>
      <c r="CR1" s="381"/>
      <c r="CS1" s="381"/>
      <c r="CT1" s="381"/>
      <c r="CU1" s="381"/>
      <c r="CV1" s="380" t="s">
        <v>1833</v>
      </c>
      <c r="CW1" s="381"/>
      <c r="CX1" s="381"/>
      <c r="CY1" s="381"/>
      <c r="CZ1" s="381"/>
      <c r="DA1" s="381"/>
      <c r="DB1" s="381"/>
      <c r="DC1" s="381"/>
      <c r="DD1" s="381"/>
      <c r="DE1" s="381"/>
      <c r="DF1" s="380" t="s">
        <v>1834</v>
      </c>
      <c r="DG1" s="381"/>
      <c r="DH1" s="381"/>
      <c r="DI1" s="381"/>
      <c r="DJ1" s="381"/>
      <c r="DK1" s="381"/>
      <c r="DL1" s="381"/>
      <c r="DM1" s="381"/>
      <c r="DN1" s="381"/>
      <c r="DO1" s="381"/>
      <c r="DP1" s="380" t="s">
        <v>1835</v>
      </c>
      <c r="DQ1" s="381"/>
      <c r="DR1" s="381"/>
      <c r="DS1" s="381"/>
      <c r="DT1" s="381"/>
      <c r="DU1" s="381"/>
      <c r="DV1" s="381"/>
      <c r="DW1" s="381"/>
      <c r="DX1" s="381"/>
      <c r="DY1" s="381"/>
    </row>
    <row r="2" spans="1:129" ht="69" x14ac:dyDescent="0.25">
      <c r="A2" s="217" t="s">
        <v>223</v>
      </c>
      <c r="B2" s="218" t="s">
        <v>183</v>
      </c>
      <c r="C2" s="231" t="s">
        <v>232</v>
      </c>
      <c r="D2" s="231" t="s">
        <v>233</v>
      </c>
      <c r="E2" s="231" t="s">
        <v>234</v>
      </c>
      <c r="F2" s="231" t="s">
        <v>235</v>
      </c>
      <c r="G2" s="231" t="s">
        <v>236</v>
      </c>
      <c r="H2" s="231" t="s">
        <v>237</v>
      </c>
      <c r="I2" s="232" t="s">
        <v>238</v>
      </c>
      <c r="J2" s="233" t="s">
        <v>239</v>
      </c>
      <c r="K2" s="234" t="s">
        <v>240</v>
      </c>
      <c r="L2" s="234" t="s">
        <v>241</v>
      </c>
      <c r="M2" s="234" t="s">
        <v>242</v>
      </c>
      <c r="N2" s="234" t="s">
        <v>243</v>
      </c>
      <c r="O2" s="234" t="s">
        <v>244</v>
      </c>
      <c r="P2" s="234" t="s">
        <v>245</v>
      </c>
      <c r="Q2" s="234" t="s">
        <v>246</v>
      </c>
      <c r="R2" s="234" t="s">
        <v>247</v>
      </c>
      <c r="S2" s="235" t="s">
        <v>248</v>
      </c>
      <c r="T2" s="233" t="s">
        <v>239</v>
      </c>
      <c r="U2" s="234" t="s">
        <v>240</v>
      </c>
      <c r="V2" s="234" t="s">
        <v>241</v>
      </c>
      <c r="W2" s="234" t="s">
        <v>242</v>
      </c>
      <c r="X2" s="234" t="s">
        <v>243</v>
      </c>
      <c r="Y2" s="234" t="s">
        <v>244</v>
      </c>
      <c r="Z2" s="234" t="s">
        <v>245</v>
      </c>
      <c r="AA2" s="234" t="s">
        <v>246</v>
      </c>
      <c r="AB2" s="234" t="s">
        <v>247</v>
      </c>
      <c r="AC2" s="235" t="s">
        <v>248</v>
      </c>
      <c r="AD2" s="233" t="s">
        <v>239</v>
      </c>
      <c r="AE2" s="234" t="s">
        <v>240</v>
      </c>
      <c r="AF2" s="234" t="s">
        <v>241</v>
      </c>
      <c r="AG2" s="234" t="s">
        <v>242</v>
      </c>
      <c r="AH2" s="234" t="s">
        <v>243</v>
      </c>
      <c r="AI2" s="234" t="s">
        <v>244</v>
      </c>
      <c r="AJ2" s="234" t="s">
        <v>245</v>
      </c>
      <c r="AK2" s="234" t="s">
        <v>246</v>
      </c>
      <c r="AL2" s="234" t="s">
        <v>247</v>
      </c>
      <c r="AM2" s="235" t="s">
        <v>248</v>
      </c>
      <c r="AN2" s="233" t="s">
        <v>239</v>
      </c>
      <c r="AO2" s="234" t="s">
        <v>240</v>
      </c>
      <c r="AP2" s="234" t="s">
        <v>241</v>
      </c>
      <c r="AQ2" s="234" t="s">
        <v>242</v>
      </c>
      <c r="AR2" s="234" t="s">
        <v>243</v>
      </c>
      <c r="AS2" s="234" t="s">
        <v>244</v>
      </c>
      <c r="AT2" s="234" t="s">
        <v>245</v>
      </c>
      <c r="AU2" s="234" t="s">
        <v>246</v>
      </c>
      <c r="AV2" s="234" t="s">
        <v>247</v>
      </c>
      <c r="AW2" s="235" t="s">
        <v>248</v>
      </c>
      <c r="AX2" s="233" t="s">
        <v>239</v>
      </c>
      <c r="AY2" s="234" t="s">
        <v>240</v>
      </c>
      <c r="AZ2" s="234" t="s">
        <v>241</v>
      </c>
      <c r="BA2" s="234" t="s">
        <v>242</v>
      </c>
      <c r="BB2" s="234" t="s">
        <v>243</v>
      </c>
      <c r="BC2" s="234" t="s">
        <v>244</v>
      </c>
      <c r="BD2" s="234" t="s">
        <v>245</v>
      </c>
      <c r="BE2" s="234" t="s">
        <v>246</v>
      </c>
      <c r="BF2" s="234" t="s">
        <v>247</v>
      </c>
      <c r="BG2" s="235" t="s">
        <v>248</v>
      </c>
      <c r="BH2" s="233" t="s">
        <v>239</v>
      </c>
      <c r="BI2" s="234" t="s">
        <v>240</v>
      </c>
      <c r="BJ2" s="234" t="s">
        <v>241</v>
      </c>
      <c r="BK2" s="234" t="s">
        <v>242</v>
      </c>
      <c r="BL2" s="234" t="s">
        <v>243</v>
      </c>
      <c r="BM2" s="234" t="s">
        <v>244</v>
      </c>
      <c r="BN2" s="234" t="s">
        <v>245</v>
      </c>
      <c r="BO2" s="234" t="s">
        <v>246</v>
      </c>
      <c r="BP2" s="234" t="s">
        <v>247</v>
      </c>
      <c r="BQ2" s="235" t="s">
        <v>248</v>
      </c>
      <c r="BR2" s="233" t="s">
        <v>239</v>
      </c>
      <c r="BS2" s="234" t="s">
        <v>240</v>
      </c>
      <c r="BT2" s="234" t="s">
        <v>241</v>
      </c>
      <c r="BU2" s="234" t="s">
        <v>242</v>
      </c>
      <c r="BV2" s="234" t="s">
        <v>243</v>
      </c>
      <c r="BW2" s="234" t="s">
        <v>244</v>
      </c>
      <c r="BX2" s="234" t="s">
        <v>245</v>
      </c>
      <c r="BY2" s="234" t="s">
        <v>246</v>
      </c>
      <c r="BZ2" s="234" t="s">
        <v>247</v>
      </c>
      <c r="CA2" s="235" t="s">
        <v>248</v>
      </c>
      <c r="CB2" s="233" t="s">
        <v>239</v>
      </c>
      <c r="CC2" s="234" t="s">
        <v>240</v>
      </c>
      <c r="CD2" s="234" t="s">
        <v>241</v>
      </c>
      <c r="CE2" s="234" t="s">
        <v>242</v>
      </c>
      <c r="CF2" s="234" t="s">
        <v>243</v>
      </c>
      <c r="CG2" s="234" t="s">
        <v>244</v>
      </c>
      <c r="CH2" s="234" t="s">
        <v>245</v>
      </c>
      <c r="CI2" s="234" t="s">
        <v>246</v>
      </c>
      <c r="CJ2" s="234" t="s">
        <v>247</v>
      </c>
      <c r="CK2" s="235" t="s">
        <v>248</v>
      </c>
      <c r="CL2" s="233" t="s">
        <v>239</v>
      </c>
      <c r="CM2" s="234" t="s">
        <v>240</v>
      </c>
      <c r="CN2" s="234" t="s">
        <v>241</v>
      </c>
      <c r="CO2" s="234" t="s">
        <v>242</v>
      </c>
      <c r="CP2" s="234" t="s">
        <v>243</v>
      </c>
      <c r="CQ2" s="234" t="s">
        <v>244</v>
      </c>
      <c r="CR2" s="234" t="s">
        <v>245</v>
      </c>
      <c r="CS2" s="234" t="s">
        <v>246</v>
      </c>
      <c r="CT2" s="234" t="s">
        <v>247</v>
      </c>
      <c r="CU2" s="235" t="s">
        <v>248</v>
      </c>
      <c r="CV2" s="233" t="s">
        <v>239</v>
      </c>
      <c r="CW2" s="234" t="s">
        <v>240</v>
      </c>
      <c r="CX2" s="234" t="s">
        <v>241</v>
      </c>
      <c r="CY2" s="234" t="s">
        <v>242</v>
      </c>
      <c r="CZ2" s="234" t="s">
        <v>243</v>
      </c>
      <c r="DA2" s="234" t="s">
        <v>244</v>
      </c>
      <c r="DB2" s="234" t="s">
        <v>245</v>
      </c>
      <c r="DC2" s="234" t="s">
        <v>246</v>
      </c>
      <c r="DD2" s="234" t="s">
        <v>247</v>
      </c>
      <c r="DE2" s="235" t="s">
        <v>248</v>
      </c>
      <c r="DF2" s="233" t="s">
        <v>239</v>
      </c>
      <c r="DG2" s="234" t="s">
        <v>240</v>
      </c>
      <c r="DH2" s="234" t="s">
        <v>241</v>
      </c>
      <c r="DI2" s="234" t="s">
        <v>242</v>
      </c>
      <c r="DJ2" s="234" t="s">
        <v>243</v>
      </c>
      <c r="DK2" s="234" t="s">
        <v>244</v>
      </c>
      <c r="DL2" s="234" t="s">
        <v>245</v>
      </c>
      <c r="DM2" s="234" t="s">
        <v>246</v>
      </c>
      <c r="DN2" s="234" t="s">
        <v>247</v>
      </c>
      <c r="DO2" s="235" t="s">
        <v>248</v>
      </c>
      <c r="DP2" s="233" t="s">
        <v>239</v>
      </c>
      <c r="DQ2" s="234" t="s">
        <v>240</v>
      </c>
      <c r="DR2" s="234" t="s">
        <v>241</v>
      </c>
      <c r="DS2" s="234" t="s">
        <v>242</v>
      </c>
      <c r="DT2" s="234" t="s">
        <v>243</v>
      </c>
      <c r="DU2" s="234" t="s">
        <v>244</v>
      </c>
      <c r="DV2" s="234" t="s">
        <v>245</v>
      </c>
      <c r="DW2" s="234" t="s">
        <v>246</v>
      </c>
      <c r="DX2" s="234" t="s">
        <v>247</v>
      </c>
      <c r="DY2" s="235" t="s">
        <v>248</v>
      </c>
    </row>
    <row r="3" spans="1:129" x14ac:dyDescent="0.25">
      <c r="A3" s="219" t="s">
        <v>558</v>
      </c>
      <c r="B3" s="220">
        <v>1362</v>
      </c>
      <c r="C3" s="221"/>
      <c r="D3" s="221"/>
      <c r="E3" s="221" t="s">
        <v>461</v>
      </c>
      <c r="F3" s="221" t="s">
        <v>461</v>
      </c>
      <c r="G3" s="221"/>
      <c r="H3" s="221"/>
      <c r="I3" s="222"/>
      <c r="J3" s="240" t="s">
        <v>461</v>
      </c>
      <c r="K3" s="241" t="s">
        <v>461</v>
      </c>
      <c r="L3" s="241" t="s">
        <v>461</v>
      </c>
      <c r="M3" s="241" t="s">
        <v>461</v>
      </c>
      <c r="N3" s="241" t="s">
        <v>461</v>
      </c>
      <c r="O3" s="241" t="s">
        <v>461</v>
      </c>
      <c r="P3" s="241" t="s">
        <v>461</v>
      </c>
      <c r="Q3" s="242" t="s">
        <v>461</v>
      </c>
      <c r="R3" s="242" t="s">
        <v>461</v>
      </c>
      <c r="S3" s="243" t="s">
        <v>461</v>
      </c>
      <c r="T3" s="275" t="s">
        <v>461</v>
      </c>
      <c r="U3" s="276" t="s">
        <v>461</v>
      </c>
      <c r="V3" s="276" t="s">
        <v>461</v>
      </c>
      <c r="W3" s="276" t="s">
        <v>461</v>
      </c>
      <c r="X3" s="276" t="s">
        <v>461</v>
      </c>
      <c r="Y3" s="276" t="s">
        <v>461</v>
      </c>
      <c r="Z3" s="276" t="s">
        <v>461</v>
      </c>
      <c r="AA3" s="277" t="s">
        <v>461</v>
      </c>
      <c r="AB3" s="277" t="s">
        <v>461</v>
      </c>
      <c r="AC3" s="278" t="s">
        <v>461</v>
      </c>
      <c r="AD3" s="227" t="s">
        <v>461</v>
      </c>
      <c r="AE3" s="228" t="s">
        <v>461</v>
      </c>
      <c r="AF3" s="228" t="s">
        <v>461</v>
      </c>
      <c r="AG3" s="228" t="s">
        <v>461</v>
      </c>
      <c r="AH3" s="228" t="s">
        <v>461</v>
      </c>
      <c r="AI3" s="228" t="s">
        <v>461</v>
      </c>
      <c r="AJ3" s="228" t="s">
        <v>461</v>
      </c>
      <c r="AK3" s="229" t="s">
        <v>461</v>
      </c>
      <c r="AL3" s="229" t="s">
        <v>461</v>
      </c>
      <c r="AM3" s="230" t="s">
        <v>461</v>
      </c>
      <c r="AN3" s="223"/>
      <c r="AO3" s="224"/>
      <c r="AP3" s="224"/>
      <c r="AQ3" s="224"/>
      <c r="AR3" s="224"/>
      <c r="AS3" s="224"/>
      <c r="AT3" s="224"/>
      <c r="AU3" s="225"/>
      <c r="AV3" s="225"/>
      <c r="AW3" s="226"/>
      <c r="AX3" s="223"/>
      <c r="AY3" s="224"/>
      <c r="AZ3" s="224"/>
      <c r="BA3" s="224"/>
      <c r="BB3" s="224"/>
      <c r="BC3" s="224"/>
      <c r="BD3" s="224"/>
      <c r="BE3" s="225"/>
      <c r="BF3" s="225"/>
      <c r="BG3" s="226"/>
      <c r="BH3" s="223"/>
      <c r="BI3" s="224"/>
      <c r="BJ3" s="224"/>
      <c r="BK3" s="224"/>
      <c r="BL3" s="224"/>
      <c r="BM3" s="224"/>
      <c r="BN3" s="224"/>
      <c r="BO3" s="225"/>
      <c r="BP3" s="225"/>
      <c r="BQ3" s="226"/>
      <c r="BR3" s="223"/>
      <c r="BS3" s="224"/>
      <c r="BT3" s="224"/>
      <c r="BU3" s="224"/>
      <c r="BV3" s="224"/>
      <c r="BW3" s="224"/>
      <c r="BX3" s="224"/>
      <c r="BY3" s="225"/>
      <c r="BZ3" s="225"/>
      <c r="CA3" s="226"/>
      <c r="CB3" s="223"/>
      <c r="CC3" s="224"/>
      <c r="CD3" s="224"/>
      <c r="CE3" s="224"/>
      <c r="CF3" s="224"/>
      <c r="CG3" s="224"/>
      <c r="CH3" s="224"/>
      <c r="CI3" s="225"/>
      <c r="CJ3" s="225"/>
      <c r="CK3" s="226"/>
      <c r="CL3" s="223"/>
      <c r="CM3" s="224"/>
      <c r="CN3" s="224"/>
      <c r="CO3" s="224"/>
      <c r="CP3" s="224"/>
      <c r="CQ3" s="224"/>
      <c r="CR3" s="224"/>
      <c r="CS3" s="225"/>
      <c r="CT3" s="225"/>
      <c r="CU3" s="226"/>
      <c r="CV3" s="223"/>
      <c r="CW3" s="224"/>
      <c r="CX3" s="224"/>
      <c r="CY3" s="224"/>
      <c r="CZ3" s="224"/>
      <c r="DA3" s="224"/>
      <c r="DB3" s="224"/>
      <c r="DC3" s="225"/>
      <c r="DD3" s="225"/>
      <c r="DE3" s="226"/>
      <c r="DF3" s="223"/>
      <c r="DG3" s="224"/>
      <c r="DH3" s="224"/>
      <c r="DI3" s="224"/>
      <c r="DJ3" s="224"/>
      <c r="DK3" s="224"/>
      <c r="DL3" s="224"/>
      <c r="DM3" s="225"/>
      <c r="DN3" s="225"/>
      <c r="DO3" s="226"/>
      <c r="DP3" s="223"/>
      <c r="DQ3" s="224"/>
      <c r="DR3" s="224"/>
      <c r="DS3" s="224"/>
      <c r="DT3" s="224"/>
      <c r="DU3" s="224"/>
      <c r="DV3" s="224"/>
      <c r="DW3" s="225"/>
      <c r="DX3" s="225"/>
      <c r="DY3" s="226"/>
    </row>
    <row r="4" spans="1:129" x14ac:dyDescent="0.25">
      <c r="A4" s="219" t="s">
        <v>185</v>
      </c>
      <c r="B4" s="220">
        <v>5</v>
      </c>
      <c r="C4" s="221"/>
      <c r="D4" s="221"/>
      <c r="E4" s="221"/>
      <c r="F4" s="221" t="s">
        <v>461</v>
      </c>
      <c r="G4" s="221" t="s">
        <v>461</v>
      </c>
      <c r="H4" s="221"/>
      <c r="I4" s="222"/>
      <c r="J4" s="223"/>
      <c r="K4" s="224"/>
      <c r="L4" s="224"/>
      <c r="M4" s="224"/>
      <c r="N4" s="224"/>
      <c r="O4" s="224"/>
      <c r="P4" s="224"/>
      <c r="Q4" s="225"/>
      <c r="R4" s="225"/>
      <c r="S4" s="226"/>
      <c r="T4" s="223"/>
      <c r="U4" s="224"/>
      <c r="V4" s="224"/>
      <c r="W4" s="224"/>
      <c r="X4" s="224"/>
      <c r="Y4" s="224"/>
      <c r="Z4" s="224"/>
      <c r="AA4" s="225"/>
      <c r="AB4" s="225"/>
      <c r="AC4" s="226"/>
      <c r="AD4" s="223"/>
      <c r="AE4" s="224"/>
      <c r="AF4" s="224"/>
      <c r="AG4" s="224"/>
      <c r="AH4" s="224"/>
      <c r="AI4" s="224"/>
      <c r="AJ4" s="224"/>
      <c r="AK4" s="225"/>
      <c r="AL4" s="225"/>
      <c r="AM4" s="226"/>
      <c r="AN4" s="223"/>
      <c r="AO4" s="224"/>
      <c r="AP4" s="224"/>
      <c r="AQ4" s="224"/>
      <c r="AR4" s="224"/>
      <c r="AS4" s="224"/>
      <c r="AT4" s="224"/>
      <c r="AU4" s="225"/>
      <c r="AV4" s="225"/>
      <c r="AW4" s="226"/>
      <c r="AX4" s="223"/>
      <c r="AY4" s="224"/>
      <c r="AZ4" s="224"/>
      <c r="BA4" s="224"/>
      <c r="BB4" s="224"/>
      <c r="BC4" s="224"/>
      <c r="BD4" s="224"/>
      <c r="BE4" s="225"/>
      <c r="BF4" s="225"/>
      <c r="BG4" s="226"/>
      <c r="BH4" s="223"/>
      <c r="BI4" s="224"/>
      <c r="BJ4" s="224"/>
      <c r="BK4" s="224"/>
      <c r="BL4" s="224"/>
      <c r="BM4" s="224"/>
      <c r="BN4" s="224"/>
      <c r="BO4" s="225"/>
      <c r="BP4" s="225"/>
      <c r="BQ4" s="226"/>
      <c r="BR4" s="223"/>
      <c r="BS4" s="224"/>
      <c r="BT4" s="224"/>
      <c r="BU4" s="224"/>
      <c r="BV4" s="224"/>
      <c r="BW4" s="224"/>
      <c r="BX4" s="224"/>
      <c r="BY4" s="225"/>
      <c r="BZ4" s="225"/>
      <c r="CA4" s="226"/>
      <c r="CB4" s="223"/>
      <c r="CC4" s="224"/>
      <c r="CD4" s="224"/>
      <c r="CE4" s="224"/>
      <c r="CF4" s="224"/>
      <c r="CG4" s="224"/>
      <c r="CH4" s="224"/>
      <c r="CI4" s="225"/>
      <c r="CJ4" s="225"/>
      <c r="CK4" s="226"/>
      <c r="CL4" s="223"/>
      <c r="CM4" s="224"/>
      <c r="CN4" s="224"/>
      <c r="CO4" s="224"/>
      <c r="CP4" s="224"/>
      <c r="CQ4" s="224"/>
      <c r="CR4" s="224"/>
      <c r="CS4" s="225"/>
      <c r="CT4" s="225"/>
      <c r="CU4" s="226"/>
      <c r="CV4" s="223"/>
      <c r="CW4" s="224"/>
      <c r="CX4" s="224"/>
      <c r="CY4" s="224"/>
      <c r="CZ4" s="224"/>
      <c r="DA4" s="224"/>
      <c r="DB4" s="224"/>
      <c r="DC4" s="225"/>
      <c r="DD4" s="225"/>
      <c r="DE4" s="226"/>
      <c r="DF4" s="223"/>
      <c r="DG4" s="224"/>
      <c r="DH4" s="224"/>
      <c r="DI4" s="224"/>
      <c r="DJ4" s="224"/>
      <c r="DK4" s="224"/>
      <c r="DL4" s="224"/>
      <c r="DM4" s="225"/>
      <c r="DN4" s="225"/>
      <c r="DO4" s="226"/>
      <c r="DP4" s="223"/>
      <c r="DQ4" s="224"/>
      <c r="DR4" s="224"/>
      <c r="DS4" s="224"/>
      <c r="DT4" s="224"/>
      <c r="DU4" s="224"/>
      <c r="DV4" s="224"/>
      <c r="DW4" s="225"/>
      <c r="DX4" s="225"/>
      <c r="DY4" s="226"/>
    </row>
    <row r="5" spans="1:129" x14ac:dyDescent="0.25">
      <c r="A5" s="219" t="s">
        <v>83</v>
      </c>
      <c r="B5" s="220">
        <v>23</v>
      </c>
      <c r="C5" s="221"/>
      <c r="D5" s="221"/>
      <c r="E5" s="221"/>
      <c r="F5" s="221" t="s">
        <v>461</v>
      </c>
      <c r="G5" s="221"/>
      <c r="H5" s="221"/>
      <c r="I5" s="222"/>
      <c r="J5" s="223"/>
      <c r="K5" s="224"/>
      <c r="L5" s="224"/>
      <c r="M5" s="224"/>
      <c r="N5" s="228" t="s">
        <v>461</v>
      </c>
      <c r="O5" s="228" t="s">
        <v>461</v>
      </c>
      <c r="P5" s="228" t="s">
        <v>461</v>
      </c>
      <c r="Q5" s="229" t="s">
        <v>461</v>
      </c>
      <c r="R5" s="229" t="s">
        <v>461</v>
      </c>
      <c r="S5" s="230" t="s">
        <v>461</v>
      </c>
      <c r="T5" s="223"/>
      <c r="U5" s="224"/>
      <c r="V5" s="224"/>
      <c r="W5" s="228" t="s">
        <v>461</v>
      </c>
      <c r="X5" s="228" t="s">
        <v>461</v>
      </c>
      <c r="Y5" s="228" t="s">
        <v>461</v>
      </c>
      <c r="Z5" s="228" t="s">
        <v>461</v>
      </c>
      <c r="AA5" s="229" t="s">
        <v>461</v>
      </c>
      <c r="AB5" s="229" t="s">
        <v>461</v>
      </c>
      <c r="AC5" s="230" t="s">
        <v>461</v>
      </c>
      <c r="AD5" s="223"/>
      <c r="AE5" s="228" t="s">
        <v>461</v>
      </c>
      <c r="AF5" s="228" t="s">
        <v>461</v>
      </c>
      <c r="AG5" s="228" t="s">
        <v>461</v>
      </c>
      <c r="AH5" s="228" t="s">
        <v>461</v>
      </c>
      <c r="AI5" s="228" t="s">
        <v>461</v>
      </c>
      <c r="AJ5" s="228" t="s">
        <v>461</v>
      </c>
      <c r="AK5" s="225"/>
      <c r="AL5" s="225"/>
      <c r="AM5" s="226"/>
      <c r="AN5" s="223"/>
      <c r="AO5" s="224"/>
      <c r="AP5" s="224"/>
      <c r="AQ5" s="224"/>
      <c r="AR5" s="228" t="s">
        <v>461</v>
      </c>
      <c r="AS5" s="228" t="s">
        <v>461</v>
      </c>
      <c r="AT5" s="228" t="s">
        <v>461</v>
      </c>
      <c r="AU5" s="229" t="s">
        <v>461</v>
      </c>
      <c r="AV5" s="229" t="s">
        <v>461</v>
      </c>
      <c r="AW5" s="230" t="s">
        <v>461</v>
      </c>
      <c r="AX5" s="223"/>
      <c r="AY5" s="224"/>
      <c r="AZ5" s="224"/>
      <c r="BA5" s="228" t="s">
        <v>461</v>
      </c>
      <c r="BB5" s="228" t="s">
        <v>461</v>
      </c>
      <c r="BC5" s="228" t="s">
        <v>461</v>
      </c>
      <c r="BD5" s="228" t="s">
        <v>461</v>
      </c>
      <c r="BE5" s="229" t="s">
        <v>461</v>
      </c>
      <c r="BF5" s="229" t="s">
        <v>461</v>
      </c>
      <c r="BG5" s="230" t="s">
        <v>461</v>
      </c>
      <c r="BH5" s="223"/>
      <c r="BI5" s="228" t="s">
        <v>461</v>
      </c>
      <c r="BJ5" s="228" t="s">
        <v>461</v>
      </c>
      <c r="BK5" s="228" t="s">
        <v>461</v>
      </c>
      <c r="BL5" s="228" t="s">
        <v>461</v>
      </c>
      <c r="BM5" s="224"/>
      <c r="BN5" s="224"/>
      <c r="BO5" s="225"/>
      <c r="BP5" s="225"/>
      <c r="BQ5" s="226"/>
      <c r="BR5" s="223"/>
      <c r="BS5" s="224"/>
      <c r="BT5" s="224"/>
      <c r="BU5" s="228" t="s">
        <v>461</v>
      </c>
      <c r="BV5" s="228" t="s">
        <v>461</v>
      </c>
      <c r="BW5" s="228" t="s">
        <v>461</v>
      </c>
      <c r="BX5" s="228" t="s">
        <v>461</v>
      </c>
      <c r="BY5" s="229" t="s">
        <v>461</v>
      </c>
      <c r="BZ5" s="229" t="s">
        <v>461</v>
      </c>
      <c r="CA5" s="226"/>
      <c r="CB5" s="223"/>
      <c r="CC5" s="224"/>
      <c r="CD5" s="224"/>
      <c r="CE5" s="224"/>
      <c r="CF5" s="224"/>
      <c r="CG5" s="224"/>
      <c r="CH5" s="224"/>
      <c r="CI5" s="225"/>
      <c r="CJ5" s="225"/>
      <c r="CK5" s="226"/>
      <c r="CL5" s="223"/>
      <c r="CM5" s="224"/>
      <c r="CN5" s="224"/>
      <c r="CO5" s="224"/>
      <c r="CP5" s="224"/>
      <c r="CQ5" s="224"/>
      <c r="CR5" s="224"/>
      <c r="CS5" s="225"/>
      <c r="CT5" s="225"/>
      <c r="CU5" s="226"/>
      <c r="CV5" s="223"/>
      <c r="CW5" s="224"/>
      <c r="CX5" s="224"/>
      <c r="CY5" s="224"/>
      <c r="CZ5" s="224"/>
      <c r="DA5" s="224"/>
      <c r="DB5" s="224"/>
      <c r="DC5" s="225"/>
      <c r="DD5" s="225"/>
      <c r="DE5" s="226"/>
      <c r="DF5" s="223"/>
      <c r="DG5" s="224"/>
      <c r="DH5" s="224"/>
      <c r="DI5" s="224"/>
      <c r="DJ5" s="224"/>
      <c r="DK5" s="224"/>
      <c r="DL5" s="224"/>
      <c r="DM5" s="225"/>
      <c r="DN5" s="225"/>
      <c r="DO5" s="226"/>
      <c r="DP5" s="223"/>
      <c r="DQ5" s="224"/>
      <c r="DR5" s="224"/>
      <c r="DS5" s="224"/>
      <c r="DT5" s="224"/>
      <c r="DU5" s="224"/>
      <c r="DV5" s="224"/>
      <c r="DW5" s="225"/>
      <c r="DX5" s="225"/>
      <c r="DY5" s="226"/>
    </row>
    <row r="6" spans="1:129" x14ac:dyDescent="0.25">
      <c r="A6" s="219" t="s">
        <v>743</v>
      </c>
      <c r="B6" s="220">
        <v>1120</v>
      </c>
      <c r="C6" s="221"/>
      <c r="D6" s="221"/>
      <c r="E6" s="221" t="s">
        <v>461</v>
      </c>
      <c r="F6" s="221" t="s">
        <v>461</v>
      </c>
      <c r="G6" s="221"/>
      <c r="H6" s="221"/>
      <c r="I6" s="222"/>
      <c r="J6" s="275" t="s">
        <v>461</v>
      </c>
      <c r="K6" s="276" t="s">
        <v>461</v>
      </c>
      <c r="L6" s="276" t="s">
        <v>461</v>
      </c>
      <c r="M6" s="276" t="s">
        <v>461</v>
      </c>
      <c r="N6" s="276" t="s">
        <v>461</v>
      </c>
      <c r="O6" s="276" t="s">
        <v>461</v>
      </c>
      <c r="P6" s="276" t="s">
        <v>461</v>
      </c>
      <c r="Q6" s="277" t="s">
        <v>461</v>
      </c>
      <c r="R6" s="277" t="s">
        <v>461</v>
      </c>
      <c r="S6" s="278" t="s">
        <v>461</v>
      </c>
      <c r="T6" s="223"/>
      <c r="U6" s="224"/>
      <c r="V6" s="224"/>
      <c r="W6" s="224"/>
      <c r="X6" s="224"/>
      <c r="Y6" s="224"/>
      <c r="Z6" s="224"/>
      <c r="AA6" s="225"/>
      <c r="AB6" s="225"/>
      <c r="AC6" s="226"/>
      <c r="AD6" s="223"/>
      <c r="AE6" s="224"/>
      <c r="AF6" s="224"/>
      <c r="AG6" s="224"/>
      <c r="AH6" s="224"/>
      <c r="AI6" s="224"/>
      <c r="AJ6" s="224"/>
      <c r="AK6" s="225"/>
      <c r="AL6" s="225"/>
      <c r="AM6" s="226"/>
      <c r="AN6" s="275" t="s">
        <v>461</v>
      </c>
      <c r="AO6" s="276" t="s">
        <v>461</v>
      </c>
      <c r="AP6" s="276" t="s">
        <v>461</v>
      </c>
      <c r="AQ6" s="276" t="s">
        <v>461</v>
      </c>
      <c r="AR6" s="276" t="s">
        <v>461</v>
      </c>
      <c r="AS6" s="276" t="s">
        <v>461</v>
      </c>
      <c r="AT6" s="276" t="s">
        <v>461</v>
      </c>
      <c r="AU6" s="277" t="s">
        <v>461</v>
      </c>
      <c r="AV6" s="277" t="s">
        <v>461</v>
      </c>
      <c r="AW6" s="278" t="s">
        <v>461</v>
      </c>
      <c r="AX6" s="223"/>
      <c r="AY6" s="224"/>
      <c r="AZ6" s="224"/>
      <c r="BA6" s="224"/>
      <c r="BB6" s="224"/>
      <c r="BC6" s="224"/>
      <c r="BD6" s="224"/>
      <c r="BE6" s="225"/>
      <c r="BF6" s="225"/>
      <c r="BG6" s="226"/>
      <c r="BH6" s="223"/>
      <c r="BI6" s="224"/>
      <c r="BJ6" s="224"/>
      <c r="BK6" s="224"/>
      <c r="BL6" s="224"/>
      <c r="BM6" s="224"/>
      <c r="BN6" s="224"/>
      <c r="BO6" s="225"/>
      <c r="BP6" s="225"/>
      <c r="BQ6" s="226"/>
      <c r="BR6" s="223"/>
      <c r="BS6" s="224"/>
      <c r="BT6" s="224"/>
      <c r="BU6" s="224"/>
      <c r="BV6" s="224"/>
      <c r="BW6" s="224"/>
      <c r="BX6" s="224"/>
      <c r="BY6" s="225"/>
      <c r="BZ6" s="225"/>
      <c r="CA6" s="226"/>
      <c r="CB6" s="223"/>
      <c r="CC6" s="224"/>
      <c r="CD6" s="224"/>
      <c r="CE6" s="224"/>
      <c r="CF6" s="224"/>
      <c r="CG6" s="224"/>
      <c r="CH6" s="224"/>
      <c r="CI6" s="225"/>
      <c r="CJ6" s="225"/>
      <c r="CK6" s="226"/>
      <c r="CL6" s="227" t="s">
        <v>461</v>
      </c>
      <c r="CM6" s="228" t="s">
        <v>461</v>
      </c>
      <c r="CN6" s="228" t="s">
        <v>461</v>
      </c>
      <c r="CO6" s="228" t="s">
        <v>461</v>
      </c>
      <c r="CP6" s="228" t="s">
        <v>461</v>
      </c>
      <c r="CQ6" s="276" t="s">
        <v>461</v>
      </c>
      <c r="CR6" s="276" t="s">
        <v>461</v>
      </c>
      <c r="CS6" s="277" t="s">
        <v>461</v>
      </c>
      <c r="CT6" s="277" t="s">
        <v>461</v>
      </c>
      <c r="CU6" s="278" t="s">
        <v>461</v>
      </c>
      <c r="CV6" s="223"/>
      <c r="CW6" s="224"/>
      <c r="CX6" s="224"/>
      <c r="CY6" s="224"/>
      <c r="CZ6" s="224"/>
      <c r="DA6" s="224"/>
      <c r="DB6" s="224"/>
      <c r="DC6" s="225"/>
      <c r="DD6" s="225"/>
      <c r="DE6" s="226"/>
      <c r="DF6" s="223"/>
      <c r="DG6" s="224"/>
      <c r="DH6" s="224"/>
      <c r="DI6" s="224"/>
      <c r="DJ6" s="224"/>
      <c r="DK6" s="224"/>
      <c r="DL6" s="224"/>
      <c r="DM6" s="225"/>
      <c r="DN6" s="225"/>
      <c r="DO6" s="226"/>
      <c r="DP6" s="223"/>
      <c r="DQ6" s="224"/>
      <c r="DR6" s="224"/>
      <c r="DS6" s="224"/>
      <c r="DT6" s="224"/>
      <c r="DU6" s="224"/>
      <c r="DV6" s="224"/>
      <c r="DW6" s="225"/>
      <c r="DX6" s="225"/>
      <c r="DY6" s="226"/>
    </row>
    <row r="7" spans="1:129" x14ac:dyDescent="0.25">
      <c r="A7" s="219" t="s">
        <v>171</v>
      </c>
      <c r="B7" s="220">
        <v>90</v>
      </c>
      <c r="C7" s="221"/>
      <c r="D7" s="221"/>
      <c r="E7" s="221"/>
      <c r="F7" s="221"/>
      <c r="G7" s="221" t="s">
        <v>461</v>
      </c>
      <c r="H7" s="221" t="s">
        <v>461</v>
      </c>
      <c r="I7" s="222"/>
      <c r="J7" s="223"/>
      <c r="K7" s="228" t="s">
        <v>461</v>
      </c>
      <c r="L7" s="228" t="s">
        <v>461</v>
      </c>
      <c r="M7" s="228" t="s">
        <v>461</v>
      </c>
      <c r="N7" s="228" t="s">
        <v>461</v>
      </c>
      <c r="O7" s="228" t="s">
        <v>461</v>
      </c>
      <c r="P7" s="228" t="s">
        <v>461</v>
      </c>
      <c r="Q7" s="229" t="s">
        <v>461</v>
      </c>
      <c r="R7" s="225"/>
      <c r="S7" s="226"/>
      <c r="T7" s="223"/>
      <c r="U7" s="228" t="s">
        <v>461</v>
      </c>
      <c r="V7" s="228" t="s">
        <v>461</v>
      </c>
      <c r="W7" s="228" t="s">
        <v>461</v>
      </c>
      <c r="X7" s="228" t="s">
        <v>461</v>
      </c>
      <c r="Y7" s="228" t="s">
        <v>461</v>
      </c>
      <c r="Z7" s="228" t="s">
        <v>461</v>
      </c>
      <c r="AA7" s="229" t="s">
        <v>461</v>
      </c>
      <c r="AB7" s="225"/>
      <c r="AC7" s="226"/>
      <c r="AD7" s="223"/>
      <c r="AE7" s="228" t="s">
        <v>461</v>
      </c>
      <c r="AF7" s="228" t="s">
        <v>461</v>
      </c>
      <c r="AG7" s="228" t="s">
        <v>461</v>
      </c>
      <c r="AH7" s="228" t="s">
        <v>461</v>
      </c>
      <c r="AI7" s="228" t="s">
        <v>461</v>
      </c>
      <c r="AJ7" s="228" t="s">
        <v>461</v>
      </c>
      <c r="AK7" s="229" t="s">
        <v>461</v>
      </c>
      <c r="AL7" s="225"/>
      <c r="AM7" s="226"/>
      <c r="AN7" s="223"/>
      <c r="AO7" s="228" t="s">
        <v>461</v>
      </c>
      <c r="AP7" s="228" t="s">
        <v>461</v>
      </c>
      <c r="AQ7" s="228" t="s">
        <v>461</v>
      </c>
      <c r="AR7" s="228" t="s">
        <v>461</v>
      </c>
      <c r="AS7" s="228" t="s">
        <v>461</v>
      </c>
      <c r="AT7" s="228" t="s">
        <v>461</v>
      </c>
      <c r="AU7" s="229" t="s">
        <v>461</v>
      </c>
      <c r="AV7" s="225"/>
      <c r="AW7" s="226"/>
      <c r="AX7" s="223"/>
      <c r="AY7" s="228" t="s">
        <v>461</v>
      </c>
      <c r="AZ7" s="228" t="s">
        <v>461</v>
      </c>
      <c r="BA7" s="228" t="s">
        <v>461</v>
      </c>
      <c r="BB7" s="228" t="s">
        <v>461</v>
      </c>
      <c r="BC7" s="228" t="s">
        <v>461</v>
      </c>
      <c r="BD7" s="228" t="s">
        <v>461</v>
      </c>
      <c r="BE7" s="229" t="s">
        <v>461</v>
      </c>
      <c r="BF7" s="225"/>
      <c r="BG7" s="226"/>
      <c r="BH7" s="223"/>
      <c r="BI7" s="228" t="s">
        <v>461</v>
      </c>
      <c r="BJ7" s="228" t="s">
        <v>461</v>
      </c>
      <c r="BK7" s="228" t="s">
        <v>461</v>
      </c>
      <c r="BL7" s="228" t="s">
        <v>461</v>
      </c>
      <c r="BM7" s="228" t="s">
        <v>461</v>
      </c>
      <c r="BN7" s="228" t="s">
        <v>461</v>
      </c>
      <c r="BO7" s="229" t="s">
        <v>461</v>
      </c>
      <c r="BP7" s="225"/>
      <c r="BQ7" s="226"/>
      <c r="BR7" s="223"/>
      <c r="BS7" s="228" t="s">
        <v>461</v>
      </c>
      <c r="BT7" s="228" t="s">
        <v>461</v>
      </c>
      <c r="BU7" s="228" t="s">
        <v>461</v>
      </c>
      <c r="BV7" s="228" t="s">
        <v>461</v>
      </c>
      <c r="BW7" s="228" t="s">
        <v>461</v>
      </c>
      <c r="BX7" s="228" t="s">
        <v>461</v>
      </c>
      <c r="BY7" s="229" t="s">
        <v>461</v>
      </c>
      <c r="BZ7" s="225"/>
      <c r="CA7" s="226"/>
      <c r="CB7" s="223"/>
      <c r="CC7" s="228" t="s">
        <v>461</v>
      </c>
      <c r="CD7" s="224"/>
      <c r="CE7" s="224"/>
      <c r="CF7" s="224"/>
      <c r="CG7" s="224"/>
      <c r="CH7" s="224"/>
      <c r="CI7" s="225"/>
      <c r="CJ7" s="225"/>
      <c r="CK7" s="226"/>
      <c r="CL7" s="223"/>
      <c r="CM7" s="228" t="s">
        <v>461</v>
      </c>
      <c r="CN7" s="228" t="s">
        <v>461</v>
      </c>
      <c r="CO7" s="228" t="s">
        <v>461</v>
      </c>
      <c r="CP7" s="228" t="s">
        <v>461</v>
      </c>
      <c r="CQ7" s="228" t="s">
        <v>461</v>
      </c>
      <c r="CR7" s="228" t="s">
        <v>461</v>
      </c>
      <c r="CS7" s="229" t="s">
        <v>461</v>
      </c>
      <c r="CT7" s="225"/>
      <c r="CU7" s="226"/>
      <c r="CV7" s="223"/>
      <c r="CW7" s="228" t="s">
        <v>461</v>
      </c>
      <c r="CX7" s="228" t="s">
        <v>461</v>
      </c>
      <c r="CY7" s="228" t="s">
        <v>461</v>
      </c>
      <c r="CZ7" s="228" t="s">
        <v>461</v>
      </c>
      <c r="DA7" s="228" t="s">
        <v>461</v>
      </c>
      <c r="DB7" s="228" t="s">
        <v>461</v>
      </c>
      <c r="DC7" s="229" t="s">
        <v>461</v>
      </c>
      <c r="DD7" s="225"/>
      <c r="DE7" s="226"/>
      <c r="DF7" s="223"/>
      <c r="DG7" s="228" t="s">
        <v>461</v>
      </c>
      <c r="DH7" s="228" t="s">
        <v>461</v>
      </c>
      <c r="DI7" s="228" t="s">
        <v>461</v>
      </c>
      <c r="DJ7" s="228" t="s">
        <v>461</v>
      </c>
      <c r="DK7" s="228" t="s">
        <v>461</v>
      </c>
      <c r="DL7" s="228" t="s">
        <v>461</v>
      </c>
      <c r="DM7" s="229" t="s">
        <v>461</v>
      </c>
      <c r="DN7" s="225"/>
      <c r="DO7" s="226"/>
      <c r="DP7" s="223"/>
      <c r="DQ7" s="228" t="s">
        <v>461</v>
      </c>
      <c r="DR7" s="228" t="s">
        <v>461</v>
      </c>
      <c r="DS7" s="228" t="s">
        <v>461</v>
      </c>
      <c r="DT7" s="228" t="s">
        <v>461</v>
      </c>
      <c r="DU7" s="228" t="s">
        <v>461</v>
      </c>
      <c r="DV7" s="228" t="s">
        <v>461</v>
      </c>
      <c r="DW7" s="229" t="s">
        <v>461</v>
      </c>
      <c r="DX7" s="225"/>
      <c r="DY7" s="226"/>
    </row>
    <row r="8" spans="1:129" x14ac:dyDescent="0.25">
      <c r="A8" s="219" t="s">
        <v>68</v>
      </c>
      <c r="B8" s="220">
        <v>38</v>
      </c>
      <c r="C8" s="221"/>
      <c r="D8" s="221"/>
      <c r="E8" s="221"/>
      <c r="F8" s="221" t="s">
        <v>461</v>
      </c>
      <c r="G8" s="221" t="s">
        <v>461</v>
      </c>
      <c r="H8" s="221"/>
      <c r="I8" s="222"/>
      <c r="J8" s="227" t="s">
        <v>461</v>
      </c>
      <c r="K8" s="228" t="s">
        <v>461</v>
      </c>
      <c r="L8" s="228" t="s">
        <v>461</v>
      </c>
      <c r="M8" s="228" t="s">
        <v>461</v>
      </c>
      <c r="N8" s="228" t="s">
        <v>461</v>
      </c>
      <c r="O8" s="228" t="s">
        <v>461</v>
      </c>
      <c r="P8" s="228" t="s">
        <v>461</v>
      </c>
      <c r="Q8" s="229" t="s">
        <v>461</v>
      </c>
      <c r="R8" s="229" t="s">
        <v>461</v>
      </c>
      <c r="S8" s="230" t="s">
        <v>461</v>
      </c>
      <c r="T8" s="227" t="s">
        <v>461</v>
      </c>
      <c r="U8" s="228" t="s">
        <v>461</v>
      </c>
      <c r="V8" s="228" t="s">
        <v>461</v>
      </c>
      <c r="W8" s="228" t="s">
        <v>461</v>
      </c>
      <c r="X8" s="224"/>
      <c r="Y8" s="224"/>
      <c r="Z8" s="224"/>
      <c r="AA8" s="225"/>
      <c r="AB8" s="225"/>
      <c r="AC8" s="226"/>
      <c r="AD8" s="227" t="s">
        <v>461</v>
      </c>
      <c r="AE8" s="228" t="s">
        <v>461</v>
      </c>
      <c r="AF8" s="228" t="s">
        <v>461</v>
      </c>
      <c r="AG8" s="228" t="s">
        <v>461</v>
      </c>
      <c r="AH8" s="228" t="s">
        <v>461</v>
      </c>
      <c r="AI8" s="228" t="s">
        <v>461</v>
      </c>
      <c r="AJ8" s="228" t="s">
        <v>461</v>
      </c>
      <c r="AK8" s="229" t="s">
        <v>461</v>
      </c>
      <c r="AL8" s="229" t="s">
        <v>461</v>
      </c>
      <c r="AM8" s="230" t="s">
        <v>461</v>
      </c>
      <c r="AN8" s="227" t="s">
        <v>461</v>
      </c>
      <c r="AO8" s="228" t="s">
        <v>461</v>
      </c>
      <c r="AP8" s="228" t="s">
        <v>461</v>
      </c>
      <c r="AQ8" s="228" t="s">
        <v>461</v>
      </c>
      <c r="AR8" s="228" t="s">
        <v>461</v>
      </c>
      <c r="AS8" s="228" t="s">
        <v>461</v>
      </c>
      <c r="AT8" s="228" t="s">
        <v>461</v>
      </c>
      <c r="AU8" s="229" t="s">
        <v>461</v>
      </c>
      <c r="AV8" s="229" t="s">
        <v>461</v>
      </c>
      <c r="AW8" s="230" t="s">
        <v>461</v>
      </c>
      <c r="AX8" s="227" t="s">
        <v>461</v>
      </c>
      <c r="AY8" s="228" t="s">
        <v>461</v>
      </c>
      <c r="AZ8" s="228" t="s">
        <v>461</v>
      </c>
      <c r="BA8" s="228" t="s">
        <v>461</v>
      </c>
      <c r="BB8" s="224"/>
      <c r="BC8" s="224"/>
      <c r="BD8" s="224"/>
      <c r="BE8" s="225"/>
      <c r="BF8" s="225"/>
      <c r="BG8" s="226"/>
      <c r="BH8" s="223"/>
      <c r="BI8" s="224"/>
      <c r="BJ8" s="224"/>
      <c r="BK8" s="224"/>
      <c r="BL8" s="224"/>
      <c r="BM8" s="224"/>
      <c r="BN8" s="224"/>
      <c r="BO8" s="229" t="s">
        <v>461</v>
      </c>
      <c r="BP8" s="229" t="s">
        <v>461</v>
      </c>
      <c r="BQ8" s="230" t="s">
        <v>461</v>
      </c>
      <c r="BR8" s="227" t="s">
        <v>461</v>
      </c>
      <c r="BS8" s="228" t="s">
        <v>461</v>
      </c>
      <c r="BT8" s="228" t="s">
        <v>461</v>
      </c>
      <c r="BU8" s="228" t="s">
        <v>461</v>
      </c>
      <c r="BV8" s="228" t="s">
        <v>461</v>
      </c>
      <c r="BW8" s="224"/>
      <c r="BX8" s="224"/>
      <c r="BY8" s="225"/>
      <c r="BZ8" s="225"/>
      <c r="CA8" s="230" t="s">
        <v>461</v>
      </c>
      <c r="CB8" s="223"/>
      <c r="CC8" s="224"/>
      <c r="CD8" s="228" t="s">
        <v>461</v>
      </c>
      <c r="CE8" s="228" t="s">
        <v>461</v>
      </c>
      <c r="CF8" s="228" t="s">
        <v>461</v>
      </c>
      <c r="CG8" s="228" t="s">
        <v>461</v>
      </c>
      <c r="CH8" s="228" t="s">
        <v>461</v>
      </c>
      <c r="CI8" s="229" t="s">
        <v>461</v>
      </c>
      <c r="CJ8" s="229" t="s">
        <v>461</v>
      </c>
      <c r="CK8" s="230" t="s">
        <v>461</v>
      </c>
      <c r="CL8" s="227" t="s">
        <v>461</v>
      </c>
      <c r="CM8" s="228" t="s">
        <v>461</v>
      </c>
      <c r="CN8" s="228" t="s">
        <v>461</v>
      </c>
      <c r="CO8" s="228" t="s">
        <v>461</v>
      </c>
      <c r="CP8" s="228" t="s">
        <v>461</v>
      </c>
      <c r="CQ8" s="228" t="s">
        <v>461</v>
      </c>
      <c r="CR8" s="228" t="s">
        <v>461</v>
      </c>
      <c r="CS8" s="229" t="s">
        <v>461</v>
      </c>
      <c r="CT8" s="229" t="s">
        <v>461</v>
      </c>
      <c r="CU8" s="230" t="s">
        <v>461</v>
      </c>
      <c r="CV8" s="227" t="s">
        <v>461</v>
      </c>
      <c r="CW8" s="228" t="s">
        <v>461</v>
      </c>
      <c r="CX8" s="228" t="s">
        <v>461</v>
      </c>
      <c r="CY8" s="228" t="s">
        <v>461</v>
      </c>
      <c r="CZ8" s="224"/>
      <c r="DA8" s="224"/>
      <c r="DB8" s="224"/>
      <c r="DC8" s="225"/>
      <c r="DD8" s="225"/>
      <c r="DE8" s="226"/>
      <c r="DF8" s="223"/>
      <c r="DG8" s="224"/>
      <c r="DH8" s="224"/>
      <c r="DI8" s="224"/>
      <c r="DJ8" s="224"/>
      <c r="DK8" s="224"/>
      <c r="DL8" s="228" t="s">
        <v>461</v>
      </c>
      <c r="DM8" s="229" t="s">
        <v>461</v>
      </c>
      <c r="DN8" s="229" t="s">
        <v>461</v>
      </c>
      <c r="DO8" s="230" t="s">
        <v>461</v>
      </c>
      <c r="DP8" s="227" t="s">
        <v>461</v>
      </c>
      <c r="DQ8" s="228" t="s">
        <v>461</v>
      </c>
      <c r="DR8" s="228" t="s">
        <v>461</v>
      </c>
      <c r="DS8" s="228" t="s">
        <v>461</v>
      </c>
      <c r="DT8" s="228" t="s">
        <v>461</v>
      </c>
      <c r="DU8" s="228" t="s">
        <v>461</v>
      </c>
      <c r="DV8" s="228" t="s">
        <v>461</v>
      </c>
      <c r="DW8" s="229" t="s">
        <v>461</v>
      </c>
      <c r="DX8" s="229" t="s">
        <v>461</v>
      </c>
      <c r="DY8" s="230" t="s">
        <v>461</v>
      </c>
    </row>
    <row r="9" spans="1:129" x14ac:dyDescent="0.25">
      <c r="A9" s="219" t="s">
        <v>463</v>
      </c>
      <c r="B9" s="220">
        <v>122</v>
      </c>
      <c r="C9" s="221"/>
      <c r="D9" s="221"/>
      <c r="E9" s="221"/>
      <c r="F9" s="221" t="s">
        <v>461</v>
      </c>
      <c r="G9" s="221"/>
      <c r="H9" s="221"/>
      <c r="I9" s="222"/>
      <c r="J9" s="227" t="s">
        <v>461</v>
      </c>
      <c r="K9" s="228" t="s">
        <v>461</v>
      </c>
      <c r="L9" s="228" t="s">
        <v>461</v>
      </c>
      <c r="M9" s="228" t="s">
        <v>461</v>
      </c>
      <c r="N9" s="228" t="s">
        <v>461</v>
      </c>
      <c r="O9" s="228" t="s">
        <v>461</v>
      </c>
      <c r="P9" s="228" t="s">
        <v>461</v>
      </c>
      <c r="Q9" s="229" t="s">
        <v>461</v>
      </c>
      <c r="R9" s="229" t="s">
        <v>461</v>
      </c>
      <c r="S9" s="226"/>
      <c r="T9" s="227" t="s">
        <v>461</v>
      </c>
      <c r="U9" s="228" t="s">
        <v>461</v>
      </c>
      <c r="V9" s="228" t="s">
        <v>461</v>
      </c>
      <c r="W9" s="228" t="s">
        <v>461</v>
      </c>
      <c r="X9" s="228" t="s">
        <v>461</v>
      </c>
      <c r="Y9" s="228" t="s">
        <v>461</v>
      </c>
      <c r="Z9" s="228" t="s">
        <v>461</v>
      </c>
      <c r="AA9" s="229" t="s">
        <v>461</v>
      </c>
      <c r="AB9" s="229" t="s">
        <v>461</v>
      </c>
      <c r="AC9" s="226"/>
      <c r="AD9" s="227" t="s">
        <v>461</v>
      </c>
      <c r="AE9" s="228" t="s">
        <v>461</v>
      </c>
      <c r="AF9" s="228" t="s">
        <v>461</v>
      </c>
      <c r="AG9" s="228" t="s">
        <v>461</v>
      </c>
      <c r="AH9" s="228" t="s">
        <v>461</v>
      </c>
      <c r="AI9" s="228" t="s">
        <v>461</v>
      </c>
      <c r="AJ9" s="228" t="s">
        <v>461</v>
      </c>
      <c r="AK9" s="229" t="s">
        <v>461</v>
      </c>
      <c r="AL9" s="229" t="s">
        <v>461</v>
      </c>
      <c r="AM9" s="226"/>
      <c r="AN9" s="223"/>
      <c r="AO9" s="224"/>
      <c r="AP9" s="224"/>
      <c r="AQ9" s="224"/>
      <c r="AR9" s="224"/>
      <c r="AS9" s="224"/>
      <c r="AT9" s="224"/>
      <c r="AU9" s="225"/>
      <c r="AV9" s="225"/>
      <c r="AW9" s="226"/>
      <c r="AX9" s="223"/>
      <c r="AY9" s="224"/>
      <c r="AZ9" s="224"/>
      <c r="BA9" s="224"/>
      <c r="BB9" s="224"/>
      <c r="BC9" s="224"/>
      <c r="BD9" s="224"/>
      <c r="BE9" s="225"/>
      <c r="BF9" s="225"/>
      <c r="BG9" s="226"/>
      <c r="BH9" s="223"/>
      <c r="BI9" s="224"/>
      <c r="BJ9" s="224"/>
      <c r="BK9" s="224"/>
      <c r="BL9" s="224"/>
      <c r="BM9" s="224"/>
      <c r="BN9" s="224"/>
      <c r="BO9" s="225"/>
      <c r="BP9" s="225"/>
      <c r="BQ9" s="226"/>
      <c r="BR9" s="223"/>
      <c r="BS9" s="224"/>
      <c r="BT9" s="224"/>
      <c r="BU9" s="224"/>
      <c r="BV9" s="224"/>
      <c r="BW9" s="224"/>
      <c r="BX9" s="224"/>
      <c r="BY9" s="225"/>
      <c r="BZ9" s="225"/>
      <c r="CA9" s="226"/>
      <c r="CB9" s="227" t="s">
        <v>461</v>
      </c>
      <c r="CC9" s="228" t="s">
        <v>461</v>
      </c>
      <c r="CD9" s="228" t="s">
        <v>461</v>
      </c>
      <c r="CE9" s="228" t="s">
        <v>461</v>
      </c>
      <c r="CF9" s="228" t="s">
        <v>461</v>
      </c>
      <c r="CG9" s="228" t="s">
        <v>461</v>
      </c>
      <c r="CH9" s="228" t="s">
        <v>461</v>
      </c>
      <c r="CI9" s="229" t="s">
        <v>461</v>
      </c>
      <c r="CJ9" s="229" t="s">
        <v>461</v>
      </c>
      <c r="CK9" s="230" t="s">
        <v>461</v>
      </c>
      <c r="CL9" s="227" t="s">
        <v>461</v>
      </c>
      <c r="CM9" s="228" t="s">
        <v>461</v>
      </c>
      <c r="CN9" s="228" t="s">
        <v>461</v>
      </c>
      <c r="CO9" s="228" t="s">
        <v>461</v>
      </c>
      <c r="CP9" s="228" t="s">
        <v>461</v>
      </c>
      <c r="CQ9" s="228" t="s">
        <v>461</v>
      </c>
      <c r="CR9" s="228" t="s">
        <v>461</v>
      </c>
      <c r="CS9" s="229" t="s">
        <v>461</v>
      </c>
      <c r="CT9" s="229" t="s">
        <v>461</v>
      </c>
      <c r="CU9" s="226"/>
      <c r="CV9" s="227" t="s">
        <v>461</v>
      </c>
      <c r="CW9" s="228" t="s">
        <v>461</v>
      </c>
      <c r="CX9" s="228" t="s">
        <v>461</v>
      </c>
      <c r="CY9" s="228" t="s">
        <v>461</v>
      </c>
      <c r="CZ9" s="228" t="s">
        <v>461</v>
      </c>
      <c r="DA9" s="228" t="s">
        <v>461</v>
      </c>
      <c r="DB9" s="228" t="s">
        <v>461</v>
      </c>
      <c r="DC9" s="229" t="s">
        <v>461</v>
      </c>
      <c r="DD9" s="229" t="s">
        <v>461</v>
      </c>
      <c r="DE9" s="230" t="s">
        <v>461</v>
      </c>
      <c r="DF9" s="227" t="s">
        <v>461</v>
      </c>
      <c r="DG9" s="228" t="s">
        <v>461</v>
      </c>
      <c r="DH9" s="228" t="s">
        <v>461</v>
      </c>
      <c r="DI9" s="228" t="s">
        <v>461</v>
      </c>
      <c r="DJ9" s="228" t="s">
        <v>461</v>
      </c>
      <c r="DK9" s="228" t="s">
        <v>461</v>
      </c>
      <c r="DL9" s="228" t="s">
        <v>461</v>
      </c>
      <c r="DM9" s="229" t="s">
        <v>461</v>
      </c>
      <c r="DN9" s="229" t="s">
        <v>461</v>
      </c>
      <c r="DO9" s="226"/>
      <c r="DP9" s="227" t="s">
        <v>461</v>
      </c>
      <c r="DQ9" s="228" t="s">
        <v>461</v>
      </c>
      <c r="DR9" s="228" t="s">
        <v>461</v>
      </c>
      <c r="DS9" s="228" t="s">
        <v>461</v>
      </c>
      <c r="DT9" s="228" t="s">
        <v>461</v>
      </c>
      <c r="DU9" s="228" t="s">
        <v>461</v>
      </c>
      <c r="DV9" s="228" t="s">
        <v>461</v>
      </c>
      <c r="DW9" s="229" t="s">
        <v>461</v>
      </c>
      <c r="DX9" s="225"/>
      <c r="DY9" s="226"/>
    </row>
    <row r="10" spans="1:129" x14ac:dyDescent="0.25">
      <c r="A10" s="219" t="s">
        <v>75</v>
      </c>
      <c r="B10" s="220">
        <v>196</v>
      </c>
      <c r="C10" s="221"/>
      <c r="D10" s="221"/>
      <c r="E10" s="221" t="s">
        <v>461</v>
      </c>
      <c r="F10" s="221" t="s">
        <v>461</v>
      </c>
      <c r="G10" s="221"/>
      <c r="H10" s="221"/>
      <c r="I10" s="222"/>
      <c r="J10" s="275" t="s">
        <v>461</v>
      </c>
      <c r="K10" s="276" t="s">
        <v>461</v>
      </c>
      <c r="L10" s="276" t="s">
        <v>461</v>
      </c>
      <c r="M10" s="276" t="s">
        <v>461</v>
      </c>
      <c r="N10" s="276" t="s">
        <v>461</v>
      </c>
      <c r="O10" s="276" t="s">
        <v>461</v>
      </c>
      <c r="P10" s="276" t="s">
        <v>461</v>
      </c>
      <c r="Q10" s="277" t="s">
        <v>461</v>
      </c>
      <c r="R10" s="277" t="s">
        <v>461</v>
      </c>
      <c r="S10" s="278" t="s">
        <v>461</v>
      </c>
      <c r="T10" s="227" t="s">
        <v>461</v>
      </c>
      <c r="U10" s="228" t="s">
        <v>461</v>
      </c>
      <c r="V10" s="228" t="s">
        <v>461</v>
      </c>
      <c r="W10" s="228" t="s">
        <v>461</v>
      </c>
      <c r="X10" s="228" t="s">
        <v>461</v>
      </c>
      <c r="Y10" s="228" t="s">
        <v>461</v>
      </c>
      <c r="Z10" s="228" t="s">
        <v>461</v>
      </c>
      <c r="AA10" s="229" t="s">
        <v>461</v>
      </c>
      <c r="AB10" s="229" t="s">
        <v>461</v>
      </c>
      <c r="AC10" s="230" t="s">
        <v>461</v>
      </c>
      <c r="AD10" s="227" t="s">
        <v>461</v>
      </c>
      <c r="AE10" s="228" t="s">
        <v>461</v>
      </c>
      <c r="AF10" s="228" t="s">
        <v>461</v>
      </c>
      <c r="AG10" s="228" t="s">
        <v>461</v>
      </c>
      <c r="AH10" s="228" t="s">
        <v>461</v>
      </c>
      <c r="AI10" s="228" t="s">
        <v>461</v>
      </c>
      <c r="AJ10" s="228" t="s">
        <v>461</v>
      </c>
      <c r="AK10" s="229" t="s">
        <v>461</v>
      </c>
      <c r="AL10" s="229" t="s">
        <v>461</v>
      </c>
      <c r="AM10" s="230" t="s">
        <v>461</v>
      </c>
      <c r="AN10" s="227" t="s">
        <v>461</v>
      </c>
      <c r="AO10" s="228" t="s">
        <v>461</v>
      </c>
      <c r="AP10" s="228" t="s">
        <v>461</v>
      </c>
      <c r="AQ10" s="228" t="s">
        <v>461</v>
      </c>
      <c r="AR10" s="228" t="s">
        <v>461</v>
      </c>
      <c r="AS10" s="228" t="s">
        <v>461</v>
      </c>
      <c r="AT10" s="228" t="s">
        <v>461</v>
      </c>
      <c r="AU10" s="229" t="s">
        <v>461</v>
      </c>
      <c r="AV10" s="229" t="s">
        <v>461</v>
      </c>
      <c r="AW10" s="230" t="s">
        <v>461</v>
      </c>
      <c r="AX10" s="227" t="s">
        <v>461</v>
      </c>
      <c r="AY10" s="228" t="s">
        <v>461</v>
      </c>
      <c r="AZ10" s="228" t="s">
        <v>461</v>
      </c>
      <c r="BA10" s="228" t="s">
        <v>461</v>
      </c>
      <c r="BB10" s="228" t="s">
        <v>461</v>
      </c>
      <c r="BC10" s="228" t="s">
        <v>461</v>
      </c>
      <c r="BD10" s="228" t="s">
        <v>461</v>
      </c>
      <c r="BE10" s="229" t="s">
        <v>461</v>
      </c>
      <c r="BF10" s="229" t="s">
        <v>461</v>
      </c>
      <c r="BG10" s="230" t="s">
        <v>461</v>
      </c>
      <c r="BH10" s="227" t="s">
        <v>461</v>
      </c>
      <c r="BI10" s="228" t="s">
        <v>461</v>
      </c>
      <c r="BJ10" s="228" t="s">
        <v>461</v>
      </c>
      <c r="BK10" s="228" t="s">
        <v>461</v>
      </c>
      <c r="BL10" s="228" t="s">
        <v>461</v>
      </c>
      <c r="BM10" s="228" t="s">
        <v>461</v>
      </c>
      <c r="BN10" s="228" t="s">
        <v>461</v>
      </c>
      <c r="BO10" s="229" t="s">
        <v>461</v>
      </c>
      <c r="BP10" s="229" t="s">
        <v>461</v>
      </c>
      <c r="BQ10" s="230" t="s">
        <v>461</v>
      </c>
      <c r="BR10" s="275" t="s">
        <v>461</v>
      </c>
      <c r="BS10" s="276" t="s">
        <v>461</v>
      </c>
      <c r="BT10" s="276" t="s">
        <v>461</v>
      </c>
      <c r="BU10" s="276" t="s">
        <v>461</v>
      </c>
      <c r="BV10" s="276" t="s">
        <v>461</v>
      </c>
      <c r="BW10" s="276" t="s">
        <v>461</v>
      </c>
      <c r="BX10" s="276" t="s">
        <v>461</v>
      </c>
      <c r="BY10" s="277" t="s">
        <v>461</v>
      </c>
      <c r="BZ10" s="277" t="s">
        <v>461</v>
      </c>
      <c r="CA10" s="278" t="s">
        <v>461</v>
      </c>
      <c r="CB10" s="227" t="s">
        <v>461</v>
      </c>
      <c r="CC10" s="228" t="s">
        <v>461</v>
      </c>
      <c r="CD10" s="228" t="s">
        <v>461</v>
      </c>
      <c r="CE10" s="228" t="s">
        <v>461</v>
      </c>
      <c r="CF10" s="228" t="s">
        <v>461</v>
      </c>
      <c r="CG10" s="228" t="s">
        <v>461</v>
      </c>
      <c r="CH10" s="228" t="s">
        <v>461</v>
      </c>
      <c r="CI10" s="229" t="s">
        <v>461</v>
      </c>
      <c r="CJ10" s="229" t="s">
        <v>461</v>
      </c>
      <c r="CK10" s="230" t="s">
        <v>461</v>
      </c>
      <c r="CL10" s="227" t="s">
        <v>461</v>
      </c>
      <c r="CM10" s="228" t="s">
        <v>461</v>
      </c>
      <c r="CN10" s="228" t="s">
        <v>461</v>
      </c>
      <c r="CO10" s="228" t="s">
        <v>461</v>
      </c>
      <c r="CP10" s="228" t="s">
        <v>461</v>
      </c>
      <c r="CQ10" s="228" t="s">
        <v>461</v>
      </c>
      <c r="CR10" s="228" t="s">
        <v>461</v>
      </c>
      <c r="CS10" s="229" t="s">
        <v>461</v>
      </c>
      <c r="CT10" s="229" t="s">
        <v>461</v>
      </c>
      <c r="CU10" s="230" t="s">
        <v>461</v>
      </c>
      <c r="CV10" s="227" t="s">
        <v>461</v>
      </c>
      <c r="CW10" s="228" t="s">
        <v>461</v>
      </c>
      <c r="CX10" s="228" t="s">
        <v>461</v>
      </c>
      <c r="CY10" s="228" t="s">
        <v>461</v>
      </c>
      <c r="CZ10" s="228" t="s">
        <v>461</v>
      </c>
      <c r="DA10" s="228" t="s">
        <v>461</v>
      </c>
      <c r="DB10" s="228" t="s">
        <v>461</v>
      </c>
      <c r="DC10" s="229" t="s">
        <v>461</v>
      </c>
      <c r="DD10" s="229" t="s">
        <v>461</v>
      </c>
      <c r="DE10" s="230" t="s">
        <v>461</v>
      </c>
      <c r="DF10" s="275" t="s">
        <v>461</v>
      </c>
      <c r="DG10" s="276" t="s">
        <v>461</v>
      </c>
      <c r="DH10" s="276" t="s">
        <v>461</v>
      </c>
      <c r="DI10" s="276" t="s">
        <v>461</v>
      </c>
      <c r="DJ10" s="276" t="s">
        <v>461</v>
      </c>
      <c r="DK10" s="228" t="s">
        <v>461</v>
      </c>
      <c r="DL10" s="228" t="s">
        <v>461</v>
      </c>
      <c r="DM10" s="229" t="s">
        <v>461</v>
      </c>
      <c r="DN10" s="229" t="s">
        <v>461</v>
      </c>
      <c r="DO10" s="230" t="s">
        <v>461</v>
      </c>
      <c r="DP10" s="227" t="s">
        <v>461</v>
      </c>
      <c r="DQ10" s="228" t="s">
        <v>461</v>
      </c>
      <c r="DR10" s="228" t="s">
        <v>461</v>
      </c>
      <c r="DS10" s="228" t="s">
        <v>461</v>
      </c>
      <c r="DT10" s="228" t="s">
        <v>461</v>
      </c>
      <c r="DU10" s="228" t="s">
        <v>461</v>
      </c>
      <c r="DV10" s="228" t="s">
        <v>461</v>
      </c>
      <c r="DW10" s="229" t="s">
        <v>461</v>
      </c>
      <c r="DX10" s="229" t="s">
        <v>461</v>
      </c>
      <c r="DY10" s="230" t="s">
        <v>461</v>
      </c>
    </row>
    <row r="11" spans="1:129" x14ac:dyDescent="0.25">
      <c r="A11" s="219" t="s">
        <v>151</v>
      </c>
      <c r="B11" s="220">
        <v>76</v>
      </c>
      <c r="C11" s="221"/>
      <c r="D11" s="221"/>
      <c r="E11" s="221"/>
      <c r="F11" s="221"/>
      <c r="G11" s="221" t="s">
        <v>461</v>
      </c>
      <c r="H11" s="221"/>
      <c r="I11" s="222"/>
      <c r="J11" s="223"/>
      <c r="K11" s="224"/>
      <c r="L11" s="224"/>
      <c r="M11" s="224"/>
      <c r="N11" s="224"/>
      <c r="O11" s="224"/>
      <c r="P11" s="224"/>
      <c r="Q11" s="225"/>
      <c r="R11" s="225"/>
      <c r="S11" s="226"/>
      <c r="T11" s="227" t="s">
        <v>461</v>
      </c>
      <c r="U11" s="228" t="s">
        <v>461</v>
      </c>
      <c r="V11" s="228" t="s">
        <v>461</v>
      </c>
      <c r="W11" s="228" t="s">
        <v>461</v>
      </c>
      <c r="X11" s="228" t="s">
        <v>461</v>
      </c>
      <c r="Y11" s="228" t="s">
        <v>461</v>
      </c>
      <c r="Z11" s="228" t="s">
        <v>461</v>
      </c>
      <c r="AA11" s="229" t="s">
        <v>461</v>
      </c>
      <c r="AB11" s="229" t="s">
        <v>461</v>
      </c>
      <c r="AC11" s="230" t="s">
        <v>461</v>
      </c>
      <c r="AD11" s="227" t="s">
        <v>461</v>
      </c>
      <c r="AE11" s="228" t="s">
        <v>461</v>
      </c>
      <c r="AF11" s="228" t="s">
        <v>461</v>
      </c>
      <c r="AG11" s="228" t="s">
        <v>461</v>
      </c>
      <c r="AH11" s="228" t="s">
        <v>461</v>
      </c>
      <c r="AI11" s="228" t="s">
        <v>461</v>
      </c>
      <c r="AJ11" s="228" t="s">
        <v>461</v>
      </c>
      <c r="AK11" s="229" t="s">
        <v>461</v>
      </c>
      <c r="AL11" s="229" t="s">
        <v>461</v>
      </c>
      <c r="AM11" s="230" t="s">
        <v>461</v>
      </c>
      <c r="AN11" s="223"/>
      <c r="AO11" s="224"/>
      <c r="AP11" s="224"/>
      <c r="AQ11" s="224"/>
      <c r="AR11" s="224"/>
      <c r="AS11" s="224"/>
      <c r="AT11" s="224"/>
      <c r="AU11" s="225"/>
      <c r="AV11" s="225"/>
      <c r="AW11" s="226"/>
      <c r="AX11" s="227" t="s">
        <v>461</v>
      </c>
      <c r="AY11" s="228" t="s">
        <v>461</v>
      </c>
      <c r="AZ11" s="228" t="s">
        <v>461</v>
      </c>
      <c r="BA11" s="228" t="s">
        <v>461</v>
      </c>
      <c r="BB11" s="228" t="s">
        <v>461</v>
      </c>
      <c r="BC11" s="228" t="s">
        <v>461</v>
      </c>
      <c r="BD11" s="228" t="s">
        <v>461</v>
      </c>
      <c r="BE11" s="229" t="s">
        <v>461</v>
      </c>
      <c r="BF11" s="229" t="s">
        <v>461</v>
      </c>
      <c r="BG11" s="230" t="s">
        <v>461</v>
      </c>
      <c r="BH11" s="227" t="s">
        <v>461</v>
      </c>
      <c r="BI11" s="228" t="s">
        <v>461</v>
      </c>
      <c r="BJ11" s="228" t="s">
        <v>461</v>
      </c>
      <c r="BK11" s="228" t="s">
        <v>461</v>
      </c>
      <c r="BL11" s="228" t="s">
        <v>461</v>
      </c>
      <c r="BM11" s="228" t="s">
        <v>461</v>
      </c>
      <c r="BN11" s="228" t="s">
        <v>461</v>
      </c>
      <c r="BO11" s="229" t="s">
        <v>461</v>
      </c>
      <c r="BP11" s="229" t="s">
        <v>461</v>
      </c>
      <c r="BQ11" s="230" t="s">
        <v>461</v>
      </c>
      <c r="BR11" s="227" t="s">
        <v>461</v>
      </c>
      <c r="BS11" s="228" t="s">
        <v>461</v>
      </c>
      <c r="BT11" s="228" t="s">
        <v>461</v>
      </c>
      <c r="BU11" s="228" t="s">
        <v>461</v>
      </c>
      <c r="BV11" s="228" t="s">
        <v>461</v>
      </c>
      <c r="BW11" s="228" t="s">
        <v>461</v>
      </c>
      <c r="BX11" s="228" t="s">
        <v>461</v>
      </c>
      <c r="BY11" s="229" t="s">
        <v>461</v>
      </c>
      <c r="BZ11" s="229" t="s">
        <v>461</v>
      </c>
      <c r="CA11" s="230" t="s">
        <v>461</v>
      </c>
      <c r="CB11" s="223"/>
      <c r="CC11" s="224"/>
      <c r="CD11" s="224"/>
      <c r="CE11" s="224"/>
      <c r="CF11" s="224"/>
      <c r="CG11" s="224"/>
      <c r="CH11" s="224"/>
      <c r="CI11" s="225"/>
      <c r="CJ11" s="225"/>
      <c r="CK11" s="226"/>
      <c r="CL11" s="227" t="s">
        <v>461</v>
      </c>
      <c r="CM11" s="228" t="s">
        <v>461</v>
      </c>
      <c r="CN11" s="228" t="s">
        <v>461</v>
      </c>
      <c r="CO11" s="228" t="s">
        <v>461</v>
      </c>
      <c r="CP11" s="228" t="s">
        <v>461</v>
      </c>
      <c r="CQ11" s="228" t="s">
        <v>461</v>
      </c>
      <c r="CR11" s="228" t="s">
        <v>461</v>
      </c>
      <c r="CS11" s="229" t="s">
        <v>461</v>
      </c>
      <c r="CT11" s="229" t="s">
        <v>461</v>
      </c>
      <c r="CU11" s="230" t="s">
        <v>461</v>
      </c>
      <c r="CV11" s="227" t="s">
        <v>461</v>
      </c>
      <c r="CW11" s="228" t="s">
        <v>461</v>
      </c>
      <c r="CX11" s="228" t="s">
        <v>461</v>
      </c>
      <c r="CY11" s="228" t="s">
        <v>461</v>
      </c>
      <c r="CZ11" s="228" t="s">
        <v>461</v>
      </c>
      <c r="DA11" s="228" t="s">
        <v>461</v>
      </c>
      <c r="DB11" s="228" t="s">
        <v>461</v>
      </c>
      <c r="DC11" s="229" t="s">
        <v>461</v>
      </c>
      <c r="DD11" s="229" t="s">
        <v>461</v>
      </c>
      <c r="DE11" s="230" t="s">
        <v>461</v>
      </c>
      <c r="DF11" s="227" t="s">
        <v>461</v>
      </c>
      <c r="DG11" s="228" t="s">
        <v>461</v>
      </c>
      <c r="DH11" s="228" t="s">
        <v>461</v>
      </c>
      <c r="DI11" s="228" t="s">
        <v>461</v>
      </c>
      <c r="DJ11" s="228" t="s">
        <v>461</v>
      </c>
      <c r="DK11" s="228" t="s">
        <v>461</v>
      </c>
      <c r="DL11" s="228" t="s">
        <v>461</v>
      </c>
      <c r="DM11" s="229" t="s">
        <v>461</v>
      </c>
      <c r="DN11" s="229" t="s">
        <v>461</v>
      </c>
      <c r="DO11" s="230" t="s">
        <v>461</v>
      </c>
      <c r="DP11" s="223"/>
      <c r="DQ11" s="224"/>
      <c r="DR11" s="224"/>
      <c r="DS11" s="224"/>
      <c r="DT11" s="224"/>
      <c r="DU11" s="224"/>
      <c r="DV11" s="224"/>
      <c r="DW11" s="225"/>
      <c r="DX11" s="225"/>
      <c r="DY11" s="226"/>
    </row>
    <row r="12" spans="1:129" x14ac:dyDescent="0.25">
      <c r="A12" s="219" t="s">
        <v>178</v>
      </c>
      <c r="B12" s="220">
        <v>225</v>
      </c>
      <c r="C12" s="221"/>
      <c r="D12" s="221"/>
      <c r="E12" s="221" t="s">
        <v>461</v>
      </c>
      <c r="F12" s="221" t="s">
        <v>461</v>
      </c>
      <c r="G12" s="221"/>
      <c r="H12" s="221"/>
      <c r="I12" s="222"/>
      <c r="J12" s="240" t="s">
        <v>461</v>
      </c>
      <c r="K12" s="241" t="s">
        <v>461</v>
      </c>
      <c r="L12" s="241" t="s">
        <v>461</v>
      </c>
      <c r="M12" s="241" t="s">
        <v>461</v>
      </c>
      <c r="N12" s="241" t="s">
        <v>461</v>
      </c>
      <c r="O12" s="241" t="s">
        <v>461</v>
      </c>
      <c r="P12" s="241" t="s">
        <v>461</v>
      </c>
      <c r="Q12" s="242" t="s">
        <v>461</v>
      </c>
      <c r="R12" s="242" t="s">
        <v>461</v>
      </c>
      <c r="S12" s="243" t="s">
        <v>461</v>
      </c>
      <c r="T12" s="275" t="s">
        <v>461</v>
      </c>
      <c r="U12" s="276" t="s">
        <v>461</v>
      </c>
      <c r="V12" s="276" t="s">
        <v>461</v>
      </c>
      <c r="W12" s="276" t="s">
        <v>461</v>
      </c>
      <c r="X12" s="276" t="s">
        <v>461</v>
      </c>
      <c r="Y12" s="276" t="s">
        <v>461</v>
      </c>
      <c r="Z12" s="276" t="s">
        <v>461</v>
      </c>
      <c r="AA12" s="277" t="s">
        <v>461</v>
      </c>
      <c r="AB12" s="277" t="s">
        <v>461</v>
      </c>
      <c r="AC12" s="278" t="s">
        <v>461</v>
      </c>
      <c r="AD12" s="227" t="s">
        <v>461</v>
      </c>
      <c r="AE12" s="228" t="s">
        <v>461</v>
      </c>
      <c r="AF12" s="228" t="s">
        <v>461</v>
      </c>
      <c r="AG12" s="228" t="s">
        <v>461</v>
      </c>
      <c r="AH12" s="228" t="s">
        <v>461</v>
      </c>
      <c r="AI12" s="228" t="s">
        <v>461</v>
      </c>
      <c r="AJ12" s="228" t="s">
        <v>461</v>
      </c>
      <c r="AK12" s="229" t="s">
        <v>461</v>
      </c>
      <c r="AL12" s="229" t="s">
        <v>461</v>
      </c>
      <c r="AM12" s="230" t="s">
        <v>461</v>
      </c>
      <c r="AN12" s="227" t="s">
        <v>461</v>
      </c>
      <c r="AO12" s="228" t="s">
        <v>461</v>
      </c>
      <c r="AP12" s="228" t="s">
        <v>461</v>
      </c>
      <c r="AQ12" s="228" t="s">
        <v>461</v>
      </c>
      <c r="AR12" s="228" t="s">
        <v>461</v>
      </c>
      <c r="AS12" s="228" t="s">
        <v>461</v>
      </c>
      <c r="AT12" s="228" t="s">
        <v>461</v>
      </c>
      <c r="AU12" s="229" t="s">
        <v>461</v>
      </c>
      <c r="AV12" s="229" t="s">
        <v>461</v>
      </c>
      <c r="AW12" s="230" t="s">
        <v>461</v>
      </c>
      <c r="AX12" s="227" t="s">
        <v>461</v>
      </c>
      <c r="AY12" s="228" t="s">
        <v>461</v>
      </c>
      <c r="AZ12" s="228" t="s">
        <v>461</v>
      </c>
      <c r="BA12" s="228" t="s">
        <v>461</v>
      </c>
      <c r="BB12" s="228" t="s">
        <v>461</v>
      </c>
      <c r="BC12" s="228" t="s">
        <v>461</v>
      </c>
      <c r="BD12" s="228" t="s">
        <v>461</v>
      </c>
      <c r="BE12" s="229" t="s">
        <v>461</v>
      </c>
      <c r="BF12" s="229" t="s">
        <v>461</v>
      </c>
      <c r="BG12" s="230" t="s">
        <v>461</v>
      </c>
      <c r="BH12" s="227" t="s">
        <v>461</v>
      </c>
      <c r="BI12" s="228" t="s">
        <v>461</v>
      </c>
      <c r="BJ12" s="228" t="s">
        <v>461</v>
      </c>
      <c r="BK12" s="228" t="s">
        <v>461</v>
      </c>
      <c r="BL12" s="228" t="s">
        <v>461</v>
      </c>
      <c r="BM12" s="228" t="s">
        <v>461</v>
      </c>
      <c r="BN12" s="228" t="s">
        <v>461</v>
      </c>
      <c r="BO12" s="229" t="s">
        <v>461</v>
      </c>
      <c r="BP12" s="229" t="s">
        <v>461</v>
      </c>
      <c r="BQ12" s="230" t="s">
        <v>461</v>
      </c>
      <c r="BR12" s="275" t="s">
        <v>461</v>
      </c>
      <c r="BS12" s="276" t="s">
        <v>461</v>
      </c>
      <c r="BT12" s="276" t="s">
        <v>461</v>
      </c>
      <c r="BU12" s="276" t="s">
        <v>461</v>
      </c>
      <c r="BV12" s="276" t="s">
        <v>461</v>
      </c>
      <c r="BW12" s="276" t="s">
        <v>461</v>
      </c>
      <c r="BX12" s="276" t="s">
        <v>461</v>
      </c>
      <c r="BY12" s="277" t="s">
        <v>461</v>
      </c>
      <c r="BZ12" s="277" t="s">
        <v>461</v>
      </c>
      <c r="CA12" s="278" t="s">
        <v>461</v>
      </c>
      <c r="CB12" s="227" t="s">
        <v>461</v>
      </c>
      <c r="CC12" s="228" t="s">
        <v>461</v>
      </c>
      <c r="CD12" s="228" t="s">
        <v>461</v>
      </c>
      <c r="CE12" s="228" t="s">
        <v>461</v>
      </c>
      <c r="CF12" s="228" t="s">
        <v>461</v>
      </c>
      <c r="CG12" s="228" t="s">
        <v>461</v>
      </c>
      <c r="CH12" s="228" t="s">
        <v>461</v>
      </c>
      <c r="CI12" s="229" t="s">
        <v>461</v>
      </c>
      <c r="CJ12" s="229" t="s">
        <v>461</v>
      </c>
      <c r="CK12" s="230" t="s">
        <v>461</v>
      </c>
      <c r="CL12" s="227" t="s">
        <v>461</v>
      </c>
      <c r="CM12" s="228" t="s">
        <v>461</v>
      </c>
      <c r="CN12" s="228" t="s">
        <v>461</v>
      </c>
      <c r="CO12" s="228" t="s">
        <v>461</v>
      </c>
      <c r="CP12" s="228" t="s">
        <v>461</v>
      </c>
      <c r="CQ12" s="228" t="s">
        <v>461</v>
      </c>
      <c r="CR12" s="228" t="s">
        <v>461</v>
      </c>
      <c r="CS12" s="229" t="s">
        <v>461</v>
      </c>
      <c r="CT12" s="229" t="s">
        <v>461</v>
      </c>
      <c r="CU12" s="230" t="s">
        <v>461</v>
      </c>
      <c r="CV12" s="227" t="s">
        <v>461</v>
      </c>
      <c r="CW12" s="228" t="s">
        <v>461</v>
      </c>
      <c r="CX12" s="228" t="s">
        <v>461</v>
      </c>
      <c r="CY12" s="228" t="s">
        <v>461</v>
      </c>
      <c r="CZ12" s="228" t="s">
        <v>461</v>
      </c>
      <c r="DA12" s="228" t="s">
        <v>461</v>
      </c>
      <c r="DB12" s="228" t="s">
        <v>461</v>
      </c>
      <c r="DC12" s="229" t="s">
        <v>461</v>
      </c>
      <c r="DD12" s="229" t="s">
        <v>461</v>
      </c>
      <c r="DE12" s="230" t="s">
        <v>461</v>
      </c>
      <c r="DF12" s="227" t="s">
        <v>461</v>
      </c>
      <c r="DG12" s="228" t="s">
        <v>461</v>
      </c>
      <c r="DH12" s="228" t="s">
        <v>461</v>
      </c>
      <c r="DI12" s="228" t="s">
        <v>461</v>
      </c>
      <c r="DJ12" s="228" t="s">
        <v>461</v>
      </c>
      <c r="DK12" s="276" t="s">
        <v>461</v>
      </c>
      <c r="DL12" s="276" t="s">
        <v>461</v>
      </c>
      <c r="DM12" s="277" t="s">
        <v>461</v>
      </c>
      <c r="DN12" s="277" t="s">
        <v>461</v>
      </c>
      <c r="DO12" s="278" t="s">
        <v>461</v>
      </c>
      <c r="DP12" s="227" t="s">
        <v>461</v>
      </c>
      <c r="DQ12" s="228" t="s">
        <v>461</v>
      </c>
      <c r="DR12" s="228" t="s">
        <v>461</v>
      </c>
      <c r="DS12" s="228" t="s">
        <v>461</v>
      </c>
      <c r="DT12" s="228" t="s">
        <v>461</v>
      </c>
      <c r="DU12" s="228" t="s">
        <v>461</v>
      </c>
      <c r="DV12" s="228" t="s">
        <v>461</v>
      </c>
      <c r="DW12" s="229" t="s">
        <v>461</v>
      </c>
      <c r="DX12" s="229" t="s">
        <v>461</v>
      </c>
      <c r="DY12" s="230" t="s">
        <v>461</v>
      </c>
    </row>
    <row r="13" spans="1:129" x14ac:dyDescent="0.25">
      <c r="A13" s="219" t="s">
        <v>55</v>
      </c>
      <c r="B13" s="220">
        <v>35</v>
      </c>
      <c r="C13" s="221" t="s">
        <v>461</v>
      </c>
      <c r="D13" s="221" t="s">
        <v>461</v>
      </c>
      <c r="E13" s="221"/>
      <c r="F13" s="221" t="s">
        <v>461</v>
      </c>
      <c r="G13" s="221" t="s">
        <v>461</v>
      </c>
      <c r="H13" s="221"/>
      <c r="I13" s="222"/>
      <c r="J13" s="236" t="s">
        <v>461</v>
      </c>
      <c r="K13" s="237" t="s">
        <v>461</v>
      </c>
      <c r="L13" s="237" t="s">
        <v>461</v>
      </c>
      <c r="M13" s="237" t="s">
        <v>461</v>
      </c>
      <c r="N13" s="237" t="s">
        <v>461</v>
      </c>
      <c r="O13" s="237" t="s">
        <v>461</v>
      </c>
      <c r="P13" s="237" t="s">
        <v>461</v>
      </c>
      <c r="Q13" s="238" t="s">
        <v>461</v>
      </c>
      <c r="R13" s="238" t="s">
        <v>461</v>
      </c>
      <c r="S13" s="239" t="s">
        <v>461</v>
      </c>
      <c r="T13" s="227" t="s">
        <v>461</v>
      </c>
      <c r="U13" s="228" t="s">
        <v>461</v>
      </c>
      <c r="V13" s="228" t="s">
        <v>461</v>
      </c>
      <c r="W13" s="228" t="s">
        <v>461</v>
      </c>
      <c r="X13" s="228" t="s">
        <v>461</v>
      </c>
      <c r="Y13" s="228" t="s">
        <v>461</v>
      </c>
      <c r="Z13" s="228" t="s">
        <v>461</v>
      </c>
      <c r="AA13" s="229" t="s">
        <v>461</v>
      </c>
      <c r="AB13" s="229" t="s">
        <v>461</v>
      </c>
      <c r="AC13" s="230" t="s">
        <v>461</v>
      </c>
      <c r="AD13" s="227" t="s">
        <v>461</v>
      </c>
      <c r="AE13" s="228" t="s">
        <v>461</v>
      </c>
      <c r="AF13" s="228" t="s">
        <v>461</v>
      </c>
      <c r="AG13" s="228" t="s">
        <v>461</v>
      </c>
      <c r="AH13" s="228" t="s">
        <v>461</v>
      </c>
      <c r="AI13" s="228" t="s">
        <v>461</v>
      </c>
      <c r="AJ13" s="228" t="s">
        <v>461</v>
      </c>
      <c r="AK13" s="229" t="s">
        <v>461</v>
      </c>
      <c r="AL13" s="229" t="s">
        <v>461</v>
      </c>
      <c r="AM13" s="230" t="s">
        <v>461</v>
      </c>
      <c r="AN13" s="227" t="s">
        <v>461</v>
      </c>
      <c r="AO13" s="228" t="s">
        <v>461</v>
      </c>
      <c r="AP13" s="228" t="s">
        <v>461</v>
      </c>
      <c r="AQ13" s="228" t="s">
        <v>461</v>
      </c>
      <c r="AR13" s="228" t="s">
        <v>461</v>
      </c>
      <c r="AS13" s="304"/>
      <c r="AT13" s="304"/>
      <c r="AU13" s="229" t="s">
        <v>461</v>
      </c>
      <c r="AV13" s="229" t="s">
        <v>461</v>
      </c>
      <c r="AW13" s="230" t="s">
        <v>461</v>
      </c>
      <c r="AX13" s="275" t="s">
        <v>461</v>
      </c>
      <c r="AY13" s="276" t="s">
        <v>461</v>
      </c>
      <c r="AZ13" s="276" t="s">
        <v>461</v>
      </c>
      <c r="BA13" s="276" t="s">
        <v>461</v>
      </c>
      <c r="BB13" s="276" t="s">
        <v>461</v>
      </c>
      <c r="BC13" s="276" t="s">
        <v>461</v>
      </c>
      <c r="BD13" s="276" t="s">
        <v>461</v>
      </c>
      <c r="BE13" s="277" t="s">
        <v>461</v>
      </c>
      <c r="BF13" s="277" t="s">
        <v>461</v>
      </c>
      <c r="BG13" s="278" t="s">
        <v>461</v>
      </c>
      <c r="BH13" s="227" t="s">
        <v>461</v>
      </c>
      <c r="BI13" s="228" t="s">
        <v>461</v>
      </c>
      <c r="BJ13" s="228" t="s">
        <v>461</v>
      </c>
      <c r="BK13" s="228" t="s">
        <v>461</v>
      </c>
      <c r="BL13" s="228" t="s">
        <v>461</v>
      </c>
      <c r="BM13" s="228" t="s">
        <v>461</v>
      </c>
      <c r="BN13" s="228" t="s">
        <v>461</v>
      </c>
      <c r="BO13" s="229" t="s">
        <v>461</v>
      </c>
      <c r="BP13" s="229" t="s">
        <v>461</v>
      </c>
      <c r="BQ13" s="230" t="s">
        <v>461</v>
      </c>
      <c r="BR13" s="227" t="s">
        <v>461</v>
      </c>
      <c r="BS13" s="224"/>
      <c r="BT13" s="224"/>
      <c r="BU13" s="224"/>
      <c r="BV13" s="224"/>
      <c r="BW13" s="228" t="s">
        <v>461</v>
      </c>
      <c r="BX13" s="228" t="s">
        <v>461</v>
      </c>
      <c r="BY13" s="229" t="s">
        <v>461</v>
      </c>
      <c r="BZ13" s="229" t="s">
        <v>461</v>
      </c>
      <c r="CA13" s="230" t="s">
        <v>461</v>
      </c>
      <c r="CB13" s="275" t="s">
        <v>461</v>
      </c>
      <c r="CC13" s="276" t="s">
        <v>461</v>
      </c>
      <c r="CD13" s="276" t="s">
        <v>461</v>
      </c>
      <c r="CE13" s="276" t="s">
        <v>461</v>
      </c>
      <c r="CF13" s="276" t="s">
        <v>461</v>
      </c>
      <c r="CG13" s="276" t="s">
        <v>461</v>
      </c>
      <c r="CH13" s="276" t="s">
        <v>461</v>
      </c>
      <c r="CI13" s="277" t="s">
        <v>461</v>
      </c>
      <c r="CJ13" s="277" t="s">
        <v>461</v>
      </c>
      <c r="CK13" s="278" t="s">
        <v>461</v>
      </c>
      <c r="CL13" s="227" t="s">
        <v>461</v>
      </c>
      <c r="CM13" s="228" t="s">
        <v>461</v>
      </c>
      <c r="CN13" s="228" t="s">
        <v>461</v>
      </c>
      <c r="CO13" s="228" t="s">
        <v>461</v>
      </c>
      <c r="CP13" s="228" t="s">
        <v>461</v>
      </c>
      <c r="CQ13" s="228" t="s">
        <v>461</v>
      </c>
      <c r="CR13" s="228" t="s">
        <v>461</v>
      </c>
      <c r="CS13" s="229" t="s">
        <v>461</v>
      </c>
      <c r="CT13" s="229" t="s">
        <v>461</v>
      </c>
      <c r="CU13" s="230" t="s">
        <v>461</v>
      </c>
      <c r="CV13" s="227" t="s">
        <v>461</v>
      </c>
      <c r="CW13" s="228" t="s">
        <v>461</v>
      </c>
      <c r="CX13" s="228" t="s">
        <v>461</v>
      </c>
      <c r="CY13" s="228" t="s">
        <v>461</v>
      </c>
      <c r="CZ13" s="228" t="s">
        <v>461</v>
      </c>
      <c r="DA13" s="228" t="s">
        <v>461</v>
      </c>
      <c r="DB13" s="228" t="s">
        <v>461</v>
      </c>
      <c r="DC13" s="229" t="s">
        <v>461</v>
      </c>
      <c r="DD13" s="229" t="s">
        <v>461</v>
      </c>
      <c r="DE13" s="230" t="s">
        <v>461</v>
      </c>
      <c r="DF13" s="227" t="s">
        <v>461</v>
      </c>
      <c r="DG13" s="228" t="s">
        <v>461</v>
      </c>
      <c r="DH13" s="228" t="s">
        <v>461</v>
      </c>
      <c r="DI13" s="228" t="s">
        <v>461</v>
      </c>
      <c r="DJ13" s="228" t="s">
        <v>461</v>
      </c>
      <c r="DK13" s="228" t="s">
        <v>461</v>
      </c>
      <c r="DL13" s="228" t="s">
        <v>461</v>
      </c>
      <c r="DM13" s="229" t="s">
        <v>461</v>
      </c>
      <c r="DN13" s="229" t="s">
        <v>461</v>
      </c>
      <c r="DO13" s="230" t="s">
        <v>461</v>
      </c>
      <c r="DP13" s="227" t="s">
        <v>461</v>
      </c>
      <c r="DQ13" s="224"/>
      <c r="DR13" s="224"/>
      <c r="DS13" s="224"/>
      <c r="DT13" s="224"/>
      <c r="DU13" s="224"/>
      <c r="DV13" s="224"/>
      <c r="DW13" s="225"/>
      <c r="DX13" s="225"/>
      <c r="DY13" s="226"/>
    </row>
    <row r="14" spans="1:129" x14ac:dyDescent="0.25">
      <c r="A14" s="219" t="s">
        <v>139</v>
      </c>
      <c r="B14" s="220">
        <v>14</v>
      </c>
      <c r="C14" s="221"/>
      <c r="D14" s="221" t="s">
        <v>461</v>
      </c>
      <c r="E14" s="221"/>
      <c r="F14" s="221" t="s">
        <v>461</v>
      </c>
      <c r="G14" s="221" t="s">
        <v>461</v>
      </c>
      <c r="H14" s="221"/>
      <c r="I14" s="222"/>
      <c r="J14" s="223"/>
      <c r="K14" s="224"/>
      <c r="L14" s="224"/>
      <c r="M14" s="224"/>
      <c r="N14" s="224"/>
      <c r="O14" s="228" t="s">
        <v>461</v>
      </c>
      <c r="P14" s="228" t="s">
        <v>461</v>
      </c>
      <c r="Q14" s="229" t="s">
        <v>461</v>
      </c>
      <c r="R14" s="229" t="s">
        <v>461</v>
      </c>
      <c r="S14" s="230" t="s">
        <v>461</v>
      </c>
      <c r="T14" s="227" t="s">
        <v>461</v>
      </c>
      <c r="U14" s="228" t="s">
        <v>461</v>
      </c>
      <c r="V14" s="228" t="s">
        <v>461</v>
      </c>
      <c r="W14" s="228" t="s">
        <v>461</v>
      </c>
      <c r="X14" s="228" t="s">
        <v>461</v>
      </c>
      <c r="Y14" s="228" t="s">
        <v>461</v>
      </c>
      <c r="Z14" s="228" t="s">
        <v>461</v>
      </c>
      <c r="AA14" s="229" t="s">
        <v>461</v>
      </c>
      <c r="AB14" s="229" t="s">
        <v>461</v>
      </c>
      <c r="AC14" s="230" t="s">
        <v>461</v>
      </c>
      <c r="AD14" s="227" t="s">
        <v>461</v>
      </c>
      <c r="AE14" s="228" t="s">
        <v>461</v>
      </c>
      <c r="AF14" s="228" t="s">
        <v>461</v>
      </c>
      <c r="AG14" s="228" t="s">
        <v>461</v>
      </c>
      <c r="AH14" s="228" t="s">
        <v>461</v>
      </c>
      <c r="AI14" s="228" t="s">
        <v>461</v>
      </c>
      <c r="AJ14" s="228" t="s">
        <v>461</v>
      </c>
      <c r="AK14" s="229" t="s">
        <v>461</v>
      </c>
      <c r="AL14" s="229" t="s">
        <v>461</v>
      </c>
      <c r="AM14" s="230" t="s">
        <v>461</v>
      </c>
      <c r="AN14" s="223"/>
      <c r="AO14" s="224"/>
      <c r="AP14" s="224"/>
      <c r="AQ14" s="224"/>
      <c r="AR14" s="224"/>
      <c r="AS14" s="224"/>
      <c r="AT14" s="224"/>
      <c r="AU14" s="225"/>
      <c r="AV14" s="225"/>
      <c r="AW14" s="226"/>
      <c r="AX14" s="227" t="s">
        <v>461</v>
      </c>
      <c r="AY14" s="228" t="s">
        <v>461</v>
      </c>
      <c r="AZ14" s="228" t="s">
        <v>461</v>
      </c>
      <c r="BA14" s="228" t="s">
        <v>461</v>
      </c>
      <c r="BB14" s="224"/>
      <c r="BC14" s="224"/>
      <c r="BD14" s="224"/>
      <c r="BE14" s="224"/>
      <c r="BF14" s="224"/>
      <c r="BG14" s="341"/>
      <c r="BH14" s="227" t="s">
        <v>461</v>
      </c>
      <c r="BI14" s="228" t="s">
        <v>461</v>
      </c>
      <c r="BJ14" s="228" t="s">
        <v>461</v>
      </c>
      <c r="BK14" s="228" t="s">
        <v>461</v>
      </c>
      <c r="BL14" s="228" t="s">
        <v>461</v>
      </c>
      <c r="BM14" s="228" t="s">
        <v>461</v>
      </c>
      <c r="BN14" s="228" t="s">
        <v>461</v>
      </c>
      <c r="BO14" s="229" t="s">
        <v>461</v>
      </c>
      <c r="BP14" s="229" t="s">
        <v>461</v>
      </c>
      <c r="BQ14" s="230" t="s">
        <v>461</v>
      </c>
      <c r="BR14" s="223"/>
      <c r="BS14" s="224"/>
      <c r="BT14" s="224"/>
      <c r="BU14" s="224"/>
      <c r="BV14" s="224"/>
      <c r="BW14" s="228" t="s">
        <v>461</v>
      </c>
      <c r="BX14" s="228" t="s">
        <v>461</v>
      </c>
      <c r="BY14" s="229" t="s">
        <v>461</v>
      </c>
      <c r="BZ14" s="229" t="s">
        <v>461</v>
      </c>
      <c r="CA14" s="230" t="s">
        <v>461</v>
      </c>
      <c r="CB14" s="227" t="s">
        <v>461</v>
      </c>
      <c r="CC14" s="228" t="s">
        <v>461</v>
      </c>
      <c r="CD14" s="228" t="s">
        <v>461</v>
      </c>
      <c r="CE14" s="228" t="s">
        <v>461</v>
      </c>
      <c r="CF14" s="228" t="s">
        <v>461</v>
      </c>
      <c r="CG14" s="228" t="s">
        <v>461</v>
      </c>
      <c r="CH14" s="228" t="s">
        <v>461</v>
      </c>
      <c r="CI14" s="229" t="s">
        <v>461</v>
      </c>
      <c r="CJ14" s="229" t="s">
        <v>461</v>
      </c>
      <c r="CK14" s="230" t="s">
        <v>461</v>
      </c>
      <c r="CL14" s="227" t="s">
        <v>461</v>
      </c>
      <c r="CM14" s="228" t="s">
        <v>461</v>
      </c>
      <c r="CN14" s="228" t="s">
        <v>461</v>
      </c>
      <c r="CO14" s="228" t="s">
        <v>461</v>
      </c>
      <c r="CP14" s="228" t="s">
        <v>461</v>
      </c>
      <c r="CQ14" s="228" t="s">
        <v>461</v>
      </c>
      <c r="CR14" s="228" t="s">
        <v>461</v>
      </c>
      <c r="CS14" s="229" t="s">
        <v>461</v>
      </c>
      <c r="CT14" s="229" t="s">
        <v>461</v>
      </c>
      <c r="CU14" s="230" t="s">
        <v>461</v>
      </c>
      <c r="CV14" s="223"/>
      <c r="CW14" s="224"/>
      <c r="CX14" s="224"/>
      <c r="CY14" s="224"/>
      <c r="CZ14" s="224"/>
      <c r="DA14" s="228" t="s">
        <v>461</v>
      </c>
      <c r="DB14" s="228" t="s">
        <v>461</v>
      </c>
      <c r="DC14" s="229" t="s">
        <v>461</v>
      </c>
      <c r="DD14" s="229" t="s">
        <v>461</v>
      </c>
      <c r="DE14" s="230" t="s">
        <v>461</v>
      </c>
      <c r="DF14" s="227" t="s">
        <v>461</v>
      </c>
      <c r="DG14" s="228" t="s">
        <v>461</v>
      </c>
      <c r="DH14" s="228" t="s">
        <v>461</v>
      </c>
      <c r="DI14" s="228" t="s">
        <v>461</v>
      </c>
      <c r="DJ14" s="228" t="s">
        <v>461</v>
      </c>
      <c r="DK14" s="228" t="s">
        <v>461</v>
      </c>
      <c r="DL14" s="228" t="s">
        <v>461</v>
      </c>
      <c r="DM14" s="229" t="s">
        <v>461</v>
      </c>
      <c r="DN14" s="229" t="s">
        <v>461</v>
      </c>
      <c r="DO14" s="230" t="s">
        <v>461</v>
      </c>
      <c r="DP14" s="223"/>
      <c r="DQ14" s="224"/>
      <c r="DR14" s="224"/>
      <c r="DS14" s="224"/>
      <c r="DT14" s="224"/>
      <c r="DU14" s="228" t="s">
        <v>461</v>
      </c>
      <c r="DV14" s="228" t="s">
        <v>461</v>
      </c>
      <c r="DW14" s="229" t="s">
        <v>461</v>
      </c>
      <c r="DX14" s="229" t="s">
        <v>461</v>
      </c>
      <c r="DY14" s="230" t="s">
        <v>461</v>
      </c>
    </row>
    <row r="15" spans="1:129" x14ac:dyDescent="0.25">
      <c r="A15" s="219" t="s">
        <v>249</v>
      </c>
      <c r="B15" s="220">
        <v>294</v>
      </c>
      <c r="C15" s="221"/>
      <c r="D15" s="221" t="s">
        <v>461</v>
      </c>
      <c r="E15" s="221"/>
      <c r="F15" s="221"/>
      <c r="G15" s="221" t="s">
        <v>461</v>
      </c>
      <c r="H15" s="221" t="s">
        <v>461</v>
      </c>
      <c r="I15" s="222"/>
      <c r="J15" s="227" t="s">
        <v>461</v>
      </c>
      <c r="K15" s="228" t="s">
        <v>461</v>
      </c>
      <c r="L15" s="228" t="s">
        <v>461</v>
      </c>
      <c r="M15" s="228" t="s">
        <v>461</v>
      </c>
      <c r="N15" s="228" t="s">
        <v>461</v>
      </c>
      <c r="O15" s="228" t="s">
        <v>461</v>
      </c>
      <c r="P15" s="228" t="s">
        <v>461</v>
      </c>
      <c r="Q15" s="229" t="s">
        <v>461</v>
      </c>
      <c r="R15" s="229" t="s">
        <v>461</v>
      </c>
      <c r="S15" s="230" t="s">
        <v>461</v>
      </c>
      <c r="T15" s="227" t="s">
        <v>461</v>
      </c>
      <c r="U15" s="228" t="s">
        <v>461</v>
      </c>
      <c r="V15" s="228" t="s">
        <v>461</v>
      </c>
      <c r="W15" s="228" t="s">
        <v>461</v>
      </c>
      <c r="X15" s="228" t="s">
        <v>461</v>
      </c>
      <c r="Y15" s="228" t="s">
        <v>461</v>
      </c>
      <c r="Z15" s="228" t="s">
        <v>461</v>
      </c>
      <c r="AA15" s="229" t="s">
        <v>461</v>
      </c>
      <c r="AB15" s="229" t="s">
        <v>461</v>
      </c>
      <c r="AC15" s="230" t="s">
        <v>461</v>
      </c>
      <c r="AD15" s="227" t="s">
        <v>461</v>
      </c>
      <c r="AE15" s="228" t="s">
        <v>461</v>
      </c>
      <c r="AF15" s="228" t="s">
        <v>461</v>
      </c>
      <c r="AG15" s="228" t="s">
        <v>461</v>
      </c>
      <c r="AH15" s="228" t="s">
        <v>461</v>
      </c>
      <c r="AI15" s="228" t="s">
        <v>461</v>
      </c>
      <c r="AJ15" s="228" t="s">
        <v>461</v>
      </c>
      <c r="AK15" s="229" t="s">
        <v>461</v>
      </c>
      <c r="AL15" s="229" t="s">
        <v>461</v>
      </c>
      <c r="AM15" s="230" t="s">
        <v>461</v>
      </c>
      <c r="AN15" s="223"/>
      <c r="AO15" s="224"/>
      <c r="AP15" s="224"/>
      <c r="AQ15" s="224"/>
      <c r="AR15" s="224"/>
      <c r="AS15" s="224"/>
      <c r="AT15" s="224"/>
      <c r="AU15" s="225"/>
      <c r="AV15" s="225"/>
      <c r="AW15" s="226"/>
      <c r="AX15" s="224"/>
      <c r="AY15" s="224"/>
      <c r="AZ15" s="224"/>
      <c r="BA15" s="224"/>
      <c r="BB15" s="224"/>
      <c r="BC15" s="224"/>
      <c r="BD15" s="224"/>
      <c r="BE15" s="225"/>
      <c r="BF15" s="225"/>
      <c r="BG15" s="225"/>
      <c r="BH15" s="223"/>
      <c r="BI15" s="224"/>
      <c r="BJ15" s="224"/>
      <c r="BK15" s="224"/>
      <c r="BL15" s="224"/>
      <c r="BM15" s="224"/>
      <c r="BN15" s="224"/>
      <c r="BO15" s="225"/>
      <c r="BP15" s="225"/>
      <c r="BQ15" s="226"/>
      <c r="BR15" s="223"/>
      <c r="BS15" s="224"/>
      <c r="BT15" s="224"/>
      <c r="BU15" s="224"/>
      <c r="BV15" s="224"/>
      <c r="BW15" s="224"/>
      <c r="BX15" s="224"/>
      <c r="BY15" s="225"/>
      <c r="BZ15" s="225"/>
      <c r="CA15" s="226"/>
      <c r="CB15" s="223"/>
      <c r="CC15" s="224"/>
      <c r="CD15" s="224"/>
      <c r="CE15" s="224"/>
      <c r="CF15" s="224"/>
      <c r="CG15" s="224"/>
      <c r="CH15" s="224"/>
      <c r="CI15" s="225"/>
      <c r="CJ15" s="225"/>
      <c r="CK15" s="226"/>
      <c r="CL15" s="227" t="s">
        <v>461</v>
      </c>
      <c r="CM15" s="228" t="s">
        <v>461</v>
      </c>
      <c r="CN15" s="228" t="s">
        <v>461</v>
      </c>
      <c r="CO15" s="228" t="s">
        <v>461</v>
      </c>
      <c r="CP15" s="228" t="s">
        <v>461</v>
      </c>
      <c r="CQ15" s="228" t="s">
        <v>461</v>
      </c>
      <c r="CR15" s="228" t="s">
        <v>461</v>
      </c>
      <c r="CS15" s="229" t="s">
        <v>461</v>
      </c>
      <c r="CT15" s="229" t="s">
        <v>461</v>
      </c>
      <c r="CU15" s="230" t="s">
        <v>461</v>
      </c>
      <c r="CV15" s="227" t="s">
        <v>461</v>
      </c>
      <c r="CW15" s="228" t="s">
        <v>461</v>
      </c>
      <c r="CX15" s="228" t="s">
        <v>461</v>
      </c>
      <c r="CY15" s="228" t="s">
        <v>461</v>
      </c>
      <c r="CZ15" s="228" t="s">
        <v>461</v>
      </c>
      <c r="DA15" s="228" t="s">
        <v>461</v>
      </c>
      <c r="DB15" s="228" t="s">
        <v>461</v>
      </c>
      <c r="DC15" s="229" t="s">
        <v>461</v>
      </c>
      <c r="DD15" s="229" t="s">
        <v>461</v>
      </c>
      <c r="DE15" s="230" t="s">
        <v>461</v>
      </c>
      <c r="DF15" s="223"/>
      <c r="DG15" s="224"/>
      <c r="DH15" s="224"/>
      <c r="DI15" s="224"/>
      <c r="DJ15" s="224"/>
      <c r="DK15" s="224"/>
      <c r="DL15" s="224"/>
      <c r="DM15" s="225"/>
      <c r="DN15" s="225"/>
      <c r="DO15" s="226"/>
      <c r="DP15" s="223"/>
      <c r="DQ15" s="224"/>
      <c r="DR15" s="224"/>
      <c r="DS15" s="224"/>
      <c r="DT15" s="224"/>
      <c r="DU15" s="224"/>
      <c r="DV15" s="224"/>
      <c r="DW15" s="225"/>
      <c r="DX15" s="225"/>
      <c r="DY15" s="226"/>
    </row>
    <row r="16" spans="1:129" x14ac:dyDescent="0.25">
      <c r="A16" s="219" t="s">
        <v>467</v>
      </c>
      <c r="B16" s="220">
        <v>169</v>
      </c>
      <c r="C16" s="221"/>
      <c r="D16" s="221" t="s">
        <v>461</v>
      </c>
      <c r="E16" s="221"/>
      <c r="F16" s="221" t="s">
        <v>461</v>
      </c>
      <c r="G16" s="221" t="s">
        <v>461</v>
      </c>
      <c r="H16" s="221"/>
      <c r="I16" s="222"/>
      <c r="J16" s="227" t="s">
        <v>461</v>
      </c>
      <c r="K16" s="228" t="s">
        <v>461</v>
      </c>
      <c r="L16" s="228" t="s">
        <v>461</v>
      </c>
      <c r="M16" s="228" t="s">
        <v>461</v>
      </c>
      <c r="N16" s="228" t="s">
        <v>461</v>
      </c>
      <c r="O16" s="228" t="s">
        <v>461</v>
      </c>
      <c r="P16" s="228" t="s">
        <v>461</v>
      </c>
      <c r="Q16" s="229" t="s">
        <v>461</v>
      </c>
      <c r="R16" s="229" t="s">
        <v>461</v>
      </c>
      <c r="S16" s="230" t="s">
        <v>461</v>
      </c>
      <c r="T16" s="227" t="s">
        <v>461</v>
      </c>
      <c r="U16" s="228" t="s">
        <v>461</v>
      </c>
      <c r="V16" s="228" t="s">
        <v>461</v>
      </c>
      <c r="W16" s="228" t="s">
        <v>461</v>
      </c>
      <c r="X16" s="228" t="s">
        <v>461</v>
      </c>
      <c r="Y16" s="228" t="s">
        <v>461</v>
      </c>
      <c r="Z16" s="228" t="s">
        <v>461</v>
      </c>
      <c r="AA16" s="229" t="s">
        <v>461</v>
      </c>
      <c r="AB16" s="229" t="s">
        <v>461</v>
      </c>
      <c r="AC16" s="230" t="s">
        <v>461</v>
      </c>
      <c r="AD16" s="227" t="s">
        <v>461</v>
      </c>
      <c r="AE16" s="228" t="s">
        <v>461</v>
      </c>
      <c r="AF16" s="228" t="s">
        <v>461</v>
      </c>
      <c r="AG16" s="228" t="s">
        <v>461</v>
      </c>
      <c r="AH16" s="228" t="s">
        <v>461</v>
      </c>
      <c r="AI16" s="228" t="s">
        <v>461</v>
      </c>
      <c r="AJ16" s="228" t="s">
        <v>461</v>
      </c>
      <c r="AK16" s="229" t="s">
        <v>461</v>
      </c>
      <c r="AL16" s="229" t="s">
        <v>461</v>
      </c>
      <c r="AM16" s="230" t="s">
        <v>461</v>
      </c>
      <c r="AN16" s="227" t="s">
        <v>461</v>
      </c>
      <c r="AO16" s="228" t="s">
        <v>461</v>
      </c>
      <c r="AP16" s="228" t="s">
        <v>461</v>
      </c>
      <c r="AQ16" s="228" t="s">
        <v>461</v>
      </c>
      <c r="AR16" s="228" t="s">
        <v>461</v>
      </c>
      <c r="AS16" s="228" t="s">
        <v>461</v>
      </c>
      <c r="AT16" s="228" t="s">
        <v>461</v>
      </c>
      <c r="AU16" s="229" t="s">
        <v>461</v>
      </c>
      <c r="AV16" s="229" t="s">
        <v>461</v>
      </c>
      <c r="AW16" s="230" t="s">
        <v>461</v>
      </c>
      <c r="AX16" s="227" t="s">
        <v>461</v>
      </c>
      <c r="AY16" s="228" t="s">
        <v>461</v>
      </c>
      <c r="AZ16" s="228" t="s">
        <v>461</v>
      </c>
      <c r="BA16" s="228" t="s">
        <v>461</v>
      </c>
      <c r="BB16" s="228" t="s">
        <v>461</v>
      </c>
      <c r="BC16" s="228" t="s">
        <v>461</v>
      </c>
      <c r="BD16" s="228" t="s">
        <v>461</v>
      </c>
      <c r="BE16" s="229" t="s">
        <v>461</v>
      </c>
      <c r="BF16" s="229" t="s">
        <v>461</v>
      </c>
      <c r="BG16" s="230" t="s">
        <v>461</v>
      </c>
      <c r="BH16" s="227" t="s">
        <v>461</v>
      </c>
      <c r="BI16" s="228" t="s">
        <v>461</v>
      </c>
      <c r="BJ16" s="228" t="s">
        <v>461</v>
      </c>
      <c r="BK16" s="228" t="s">
        <v>461</v>
      </c>
      <c r="BL16" s="228" t="s">
        <v>461</v>
      </c>
      <c r="BM16" s="228" t="s">
        <v>461</v>
      </c>
      <c r="BN16" s="228" t="s">
        <v>461</v>
      </c>
      <c r="BO16" s="229" t="s">
        <v>461</v>
      </c>
      <c r="BP16" s="229" t="s">
        <v>461</v>
      </c>
      <c r="BQ16" s="230" t="s">
        <v>461</v>
      </c>
      <c r="BR16" s="223"/>
      <c r="BS16" s="224"/>
      <c r="BT16" s="224"/>
      <c r="BU16" s="224"/>
      <c r="BV16" s="224"/>
      <c r="BW16" s="224"/>
      <c r="BX16" s="224"/>
      <c r="BY16" s="225"/>
      <c r="BZ16" s="225"/>
      <c r="CA16" s="226"/>
      <c r="CB16" s="223"/>
      <c r="CC16" s="224"/>
      <c r="CD16" s="224"/>
      <c r="CE16" s="224"/>
      <c r="CF16" s="224"/>
      <c r="CG16" s="224"/>
      <c r="CH16" s="224"/>
      <c r="CI16" s="225"/>
      <c r="CJ16" s="225"/>
      <c r="CK16" s="226"/>
      <c r="CL16" s="223"/>
      <c r="CM16" s="224"/>
      <c r="CN16" s="224"/>
      <c r="CO16" s="224"/>
      <c r="CP16" s="224"/>
      <c r="CQ16" s="224"/>
      <c r="CR16" s="224"/>
      <c r="CS16" s="225"/>
      <c r="CT16" s="225"/>
      <c r="CU16" s="226"/>
      <c r="CV16" s="223"/>
      <c r="CW16" s="224"/>
      <c r="CX16" s="224"/>
      <c r="CY16" s="224"/>
      <c r="CZ16" s="224"/>
      <c r="DA16" s="224"/>
      <c r="DB16" s="224"/>
      <c r="DC16" s="225"/>
      <c r="DD16" s="225"/>
      <c r="DE16" s="226"/>
      <c r="DF16" s="223"/>
      <c r="DG16" s="224"/>
      <c r="DH16" s="224"/>
      <c r="DI16" s="224"/>
      <c r="DJ16" s="224"/>
      <c r="DK16" s="224"/>
      <c r="DL16" s="224"/>
      <c r="DM16" s="225"/>
      <c r="DN16" s="225"/>
      <c r="DO16" s="226"/>
      <c r="DP16" s="223"/>
      <c r="DQ16" s="224"/>
      <c r="DR16" s="224"/>
      <c r="DS16" s="224"/>
      <c r="DT16" s="224"/>
      <c r="DU16" s="224"/>
      <c r="DV16" s="224"/>
      <c r="DW16" s="225"/>
      <c r="DX16" s="225"/>
      <c r="DY16" s="226"/>
    </row>
    <row r="17" spans="1:129" x14ac:dyDescent="0.25">
      <c r="A17" s="219" t="s">
        <v>89</v>
      </c>
      <c r="B17" s="220">
        <v>93</v>
      </c>
      <c r="C17" s="221" t="s">
        <v>461</v>
      </c>
      <c r="D17" s="221" t="s">
        <v>461</v>
      </c>
      <c r="E17" s="221"/>
      <c r="F17" s="221"/>
      <c r="G17" s="221" t="s">
        <v>461</v>
      </c>
      <c r="H17" s="221"/>
      <c r="I17" s="222"/>
      <c r="J17" s="227" t="s">
        <v>461</v>
      </c>
      <c r="K17" s="228" t="s">
        <v>461</v>
      </c>
      <c r="L17" s="228" t="s">
        <v>461</v>
      </c>
      <c r="M17" s="228" t="s">
        <v>461</v>
      </c>
      <c r="N17" s="228" t="s">
        <v>461</v>
      </c>
      <c r="O17" s="228" t="s">
        <v>461</v>
      </c>
      <c r="P17" s="228" t="s">
        <v>461</v>
      </c>
      <c r="Q17" s="229" t="s">
        <v>461</v>
      </c>
      <c r="R17" s="229" t="s">
        <v>461</v>
      </c>
      <c r="S17" s="230" t="s">
        <v>461</v>
      </c>
      <c r="T17" s="227" t="s">
        <v>461</v>
      </c>
      <c r="U17" s="228" t="s">
        <v>461</v>
      </c>
      <c r="V17" s="228" t="s">
        <v>461</v>
      </c>
      <c r="W17" s="228" t="s">
        <v>461</v>
      </c>
      <c r="X17" s="228" t="s">
        <v>461</v>
      </c>
      <c r="Y17" s="228" t="s">
        <v>461</v>
      </c>
      <c r="Z17" s="228" t="s">
        <v>461</v>
      </c>
      <c r="AA17" s="229" t="s">
        <v>461</v>
      </c>
      <c r="AB17" s="229" t="s">
        <v>461</v>
      </c>
      <c r="AC17" s="230" t="s">
        <v>461</v>
      </c>
      <c r="AD17" s="223"/>
      <c r="AE17" s="224"/>
      <c r="AF17" s="224"/>
      <c r="AG17" s="224"/>
      <c r="AH17" s="224"/>
      <c r="AI17" s="228" t="s">
        <v>461</v>
      </c>
      <c r="AJ17" s="228" t="s">
        <v>461</v>
      </c>
      <c r="AK17" s="229" t="s">
        <v>461</v>
      </c>
      <c r="AL17" s="229" t="s">
        <v>461</v>
      </c>
      <c r="AM17" s="230" t="s">
        <v>461</v>
      </c>
      <c r="AN17" s="275" t="s">
        <v>461</v>
      </c>
      <c r="AO17" s="276" t="s">
        <v>461</v>
      </c>
      <c r="AP17" s="276" t="s">
        <v>461</v>
      </c>
      <c r="AQ17" s="276" t="s">
        <v>461</v>
      </c>
      <c r="AR17" s="276" t="s">
        <v>461</v>
      </c>
      <c r="AS17" s="276" t="s">
        <v>461</v>
      </c>
      <c r="AT17" s="276" t="s">
        <v>461</v>
      </c>
      <c r="AU17" s="277" t="s">
        <v>461</v>
      </c>
      <c r="AV17" s="277" t="s">
        <v>461</v>
      </c>
      <c r="AW17" s="278" t="s">
        <v>461</v>
      </c>
      <c r="AX17" s="227" t="s">
        <v>461</v>
      </c>
      <c r="AY17" s="228" t="s">
        <v>461</v>
      </c>
      <c r="AZ17" s="228" t="s">
        <v>461</v>
      </c>
      <c r="BA17" s="228" t="s">
        <v>461</v>
      </c>
      <c r="BB17" s="228" t="s">
        <v>461</v>
      </c>
      <c r="BC17" s="228" t="s">
        <v>461</v>
      </c>
      <c r="BD17" s="228" t="s">
        <v>461</v>
      </c>
      <c r="BE17" s="229" t="s">
        <v>461</v>
      </c>
      <c r="BF17" s="229" t="s">
        <v>461</v>
      </c>
      <c r="BG17" s="230" t="s">
        <v>461</v>
      </c>
      <c r="BH17" s="223"/>
      <c r="BI17" s="224"/>
      <c r="BJ17" s="224"/>
      <c r="BK17" s="224"/>
      <c r="BL17" s="224"/>
      <c r="BM17" s="224"/>
      <c r="BN17" s="224"/>
      <c r="BO17" s="225"/>
      <c r="BP17" s="225"/>
      <c r="BQ17" s="226"/>
      <c r="BR17" s="227" t="s">
        <v>461</v>
      </c>
      <c r="BS17" s="228" t="s">
        <v>461</v>
      </c>
      <c r="BT17" s="228" t="s">
        <v>461</v>
      </c>
      <c r="BU17" s="228" t="s">
        <v>461</v>
      </c>
      <c r="BV17" s="228" t="s">
        <v>461</v>
      </c>
      <c r="BW17" s="228" t="s">
        <v>461</v>
      </c>
      <c r="BX17" s="228" t="s">
        <v>461</v>
      </c>
      <c r="BY17" s="229" t="s">
        <v>461</v>
      </c>
      <c r="BZ17" s="229" t="s">
        <v>461</v>
      </c>
      <c r="CA17" s="230" t="s">
        <v>461</v>
      </c>
      <c r="CB17" s="223"/>
      <c r="CC17" s="224"/>
      <c r="CD17" s="224"/>
      <c r="CE17" s="224"/>
      <c r="CF17" s="224"/>
      <c r="CG17" s="224"/>
      <c r="CH17" s="224"/>
      <c r="CI17" s="225"/>
      <c r="CJ17" s="225"/>
      <c r="CK17" s="226"/>
      <c r="CL17" s="227" t="s">
        <v>461</v>
      </c>
      <c r="CM17" s="228" t="s">
        <v>461</v>
      </c>
      <c r="CN17" s="228" t="s">
        <v>461</v>
      </c>
      <c r="CO17" s="228" t="s">
        <v>461</v>
      </c>
      <c r="CP17" s="228" t="s">
        <v>461</v>
      </c>
      <c r="CQ17" s="228" t="s">
        <v>461</v>
      </c>
      <c r="CR17" s="228" t="s">
        <v>461</v>
      </c>
      <c r="CS17" s="229" t="s">
        <v>461</v>
      </c>
      <c r="CT17" s="229" t="s">
        <v>461</v>
      </c>
      <c r="CU17" s="230" t="s">
        <v>461</v>
      </c>
      <c r="CV17" s="227" t="s">
        <v>461</v>
      </c>
      <c r="CW17" s="228" t="s">
        <v>461</v>
      </c>
      <c r="CX17" s="228" t="s">
        <v>461</v>
      </c>
      <c r="CY17" s="228" t="s">
        <v>461</v>
      </c>
      <c r="CZ17" s="228" t="s">
        <v>461</v>
      </c>
      <c r="DA17" s="228" t="s">
        <v>461</v>
      </c>
      <c r="DB17" s="228" t="s">
        <v>461</v>
      </c>
      <c r="DC17" s="229" t="s">
        <v>461</v>
      </c>
      <c r="DD17" s="229" t="s">
        <v>461</v>
      </c>
      <c r="DE17" s="230" t="s">
        <v>461</v>
      </c>
      <c r="DF17" s="227" t="s">
        <v>461</v>
      </c>
      <c r="DG17" s="228" t="s">
        <v>461</v>
      </c>
      <c r="DH17" s="228" t="s">
        <v>461</v>
      </c>
      <c r="DI17" s="228" t="s">
        <v>461</v>
      </c>
      <c r="DJ17" s="228" t="s">
        <v>461</v>
      </c>
      <c r="DK17" s="228" t="s">
        <v>461</v>
      </c>
      <c r="DL17" s="228" t="s">
        <v>461</v>
      </c>
      <c r="DM17" s="229" t="s">
        <v>461</v>
      </c>
      <c r="DN17" s="229" t="s">
        <v>461</v>
      </c>
      <c r="DO17" s="230" t="s">
        <v>461</v>
      </c>
      <c r="DP17" s="227" t="s">
        <v>461</v>
      </c>
      <c r="DQ17" s="228" t="s">
        <v>461</v>
      </c>
      <c r="DR17" s="228" t="s">
        <v>461</v>
      </c>
      <c r="DS17" s="228" t="s">
        <v>461</v>
      </c>
      <c r="DT17" s="228" t="s">
        <v>461</v>
      </c>
      <c r="DU17" s="228" t="s">
        <v>461</v>
      </c>
      <c r="DV17" s="228" t="s">
        <v>461</v>
      </c>
      <c r="DW17" s="229" t="s">
        <v>461</v>
      </c>
      <c r="DX17" s="229" t="s">
        <v>461</v>
      </c>
      <c r="DY17" s="230" t="s">
        <v>461</v>
      </c>
    </row>
    <row r="18" spans="1:129" x14ac:dyDescent="0.25">
      <c r="A18" s="219" t="s">
        <v>17</v>
      </c>
      <c r="B18" s="220">
        <v>83</v>
      </c>
      <c r="C18" s="221" t="s">
        <v>461</v>
      </c>
      <c r="D18" s="221" t="s">
        <v>461</v>
      </c>
      <c r="E18" s="221"/>
      <c r="F18" s="221" t="s">
        <v>461</v>
      </c>
      <c r="G18" s="221"/>
      <c r="H18" s="221"/>
      <c r="I18" s="222"/>
      <c r="J18" s="240" t="s">
        <v>461</v>
      </c>
      <c r="K18" s="241" t="s">
        <v>461</v>
      </c>
      <c r="L18" s="241" t="s">
        <v>461</v>
      </c>
      <c r="M18" s="241" t="s">
        <v>461</v>
      </c>
      <c r="N18" s="241" t="s">
        <v>461</v>
      </c>
      <c r="O18" s="237" t="s">
        <v>461</v>
      </c>
      <c r="P18" s="237" t="s">
        <v>461</v>
      </c>
      <c r="Q18" s="238" t="s">
        <v>461</v>
      </c>
      <c r="R18" s="238" t="s">
        <v>461</v>
      </c>
      <c r="S18" s="239" t="s">
        <v>461</v>
      </c>
      <c r="T18" s="236" t="s">
        <v>461</v>
      </c>
      <c r="U18" s="237" t="s">
        <v>461</v>
      </c>
      <c r="V18" s="237" t="s">
        <v>461</v>
      </c>
      <c r="W18" s="237" t="s">
        <v>461</v>
      </c>
      <c r="X18" s="237" t="s">
        <v>461</v>
      </c>
      <c r="Y18" s="237" t="s">
        <v>461</v>
      </c>
      <c r="Z18" s="237" t="s">
        <v>461</v>
      </c>
      <c r="AA18" s="238" t="s">
        <v>461</v>
      </c>
      <c r="AB18" s="238" t="s">
        <v>461</v>
      </c>
      <c r="AC18" s="239" t="s">
        <v>461</v>
      </c>
      <c r="AD18" s="227" t="s">
        <v>461</v>
      </c>
      <c r="AE18" s="228" t="s">
        <v>461</v>
      </c>
      <c r="AF18" s="228" t="s">
        <v>461</v>
      </c>
      <c r="AG18" s="228" t="s">
        <v>461</v>
      </c>
      <c r="AH18" s="228" t="s">
        <v>461</v>
      </c>
      <c r="AI18" s="228" t="s">
        <v>461</v>
      </c>
      <c r="AJ18" s="228" t="s">
        <v>461</v>
      </c>
      <c r="AK18" s="229" t="s">
        <v>461</v>
      </c>
      <c r="AL18" s="229" t="s">
        <v>461</v>
      </c>
      <c r="AM18" s="230" t="s">
        <v>461</v>
      </c>
      <c r="AN18" s="275" t="s">
        <v>461</v>
      </c>
      <c r="AO18" s="276" t="s">
        <v>461</v>
      </c>
      <c r="AP18" s="276" t="s">
        <v>461</v>
      </c>
      <c r="AQ18" s="276" t="s">
        <v>461</v>
      </c>
      <c r="AR18" s="276" t="s">
        <v>461</v>
      </c>
      <c r="AS18" s="276" t="s">
        <v>461</v>
      </c>
      <c r="AT18" s="276" t="s">
        <v>461</v>
      </c>
      <c r="AU18" s="277" t="s">
        <v>461</v>
      </c>
      <c r="AV18" s="277" t="s">
        <v>461</v>
      </c>
      <c r="AW18" s="278" t="s">
        <v>461</v>
      </c>
      <c r="AX18" s="227" t="s">
        <v>461</v>
      </c>
      <c r="AY18" s="228" t="s">
        <v>461</v>
      </c>
      <c r="AZ18" s="228" t="s">
        <v>461</v>
      </c>
      <c r="BA18" s="228" t="s">
        <v>461</v>
      </c>
      <c r="BB18" s="228" t="s">
        <v>461</v>
      </c>
      <c r="BC18" s="228" t="s">
        <v>461</v>
      </c>
      <c r="BD18" s="228" t="s">
        <v>461</v>
      </c>
      <c r="BE18" s="229" t="s">
        <v>461</v>
      </c>
      <c r="BF18" s="229" t="s">
        <v>461</v>
      </c>
      <c r="BG18" s="230" t="s">
        <v>461</v>
      </c>
      <c r="BH18" s="227" t="s">
        <v>461</v>
      </c>
      <c r="BI18" s="228" t="s">
        <v>461</v>
      </c>
      <c r="BJ18" s="228" t="s">
        <v>461</v>
      </c>
      <c r="BK18" s="228" t="s">
        <v>461</v>
      </c>
      <c r="BL18" s="228" t="s">
        <v>461</v>
      </c>
      <c r="BM18" s="228" t="s">
        <v>461</v>
      </c>
      <c r="BN18" s="228" t="s">
        <v>461</v>
      </c>
      <c r="BO18" s="229" t="s">
        <v>461</v>
      </c>
      <c r="BP18" s="229" t="s">
        <v>461</v>
      </c>
      <c r="BQ18" s="230" t="s">
        <v>461</v>
      </c>
      <c r="BR18" s="223"/>
      <c r="BS18" s="224"/>
      <c r="BT18" s="224"/>
      <c r="BU18" s="224"/>
      <c r="BV18" s="224"/>
      <c r="BW18" s="224"/>
      <c r="BX18" s="224"/>
      <c r="BY18" s="225"/>
      <c r="BZ18" s="225"/>
      <c r="CA18" s="226"/>
      <c r="CB18" s="223"/>
      <c r="CC18" s="224"/>
      <c r="CD18" s="224"/>
      <c r="CE18" s="224"/>
      <c r="CF18" s="224"/>
      <c r="CG18" s="224"/>
      <c r="CH18" s="224"/>
      <c r="CI18" s="225"/>
      <c r="CJ18" s="225"/>
      <c r="CK18" s="226"/>
      <c r="CL18" s="275" t="s">
        <v>461</v>
      </c>
      <c r="CM18" s="276" t="s">
        <v>461</v>
      </c>
      <c r="CN18" s="276" t="s">
        <v>461</v>
      </c>
      <c r="CO18" s="276" t="s">
        <v>461</v>
      </c>
      <c r="CP18" s="276" t="s">
        <v>461</v>
      </c>
      <c r="CQ18" s="228" t="s">
        <v>461</v>
      </c>
      <c r="CR18" s="228" t="s">
        <v>461</v>
      </c>
      <c r="CS18" s="229" t="s">
        <v>461</v>
      </c>
      <c r="CT18" s="229" t="s">
        <v>461</v>
      </c>
      <c r="CU18" s="230" t="s">
        <v>461</v>
      </c>
      <c r="CV18" s="227" t="s">
        <v>461</v>
      </c>
      <c r="CW18" s="228" t="s">
        <v>461</v>
      </c>
      <c r="CX18" s="228" t="s">
        <v>461</v>
      </c>
      <c r="CY18" s="228" t="s">
        <v>461</v>
      </c>
      <c r="CZ18" s="228" t="s">
        <v>461</v>
      </c>
      <c r="DA18" s="228" t="s">
        <v>461</v>
      </c>
      <c r="DB18" s="228" t="s">
        <v>461</v>
      </c>
      <c r="DC18" s="229" t="s">
        <v>461</v>
      </c>
      <c r="DD18" s="229" t="s">
        <v>461</v>
      </c>
      <c r="DE18" s="230" t="s">
        <v>461</v>
      </c>
      <c r="DF18" s="227" t="s">
        <v>461</v>
      </c>
      <c r="DG18" s="228" t="s">
        <v>461</v>
      </c>
      <c r="DH18" s="228" t="s">
        <v>461</v>
      </c>
      <c r="DI18" s="228" t="s">
        <v>461</v>
      </c>
      <c r="DJ18" s="228" t="s">
        <v>461</v>
      </c>
      <c r="DK18" s="228" t="s">
        <v>461</v>
      </c>
      <c r="DL18" s="228" t="s">
        <v>461</v>
      </c>
      <c r="DM18" s="229" t="s">
        <v>461</v>
      </c>
      <c r="DN18" s="229" t="s">
        <v>461</v>
      </c>
      <c r="DO18" s="230" t="s">
        <v>461</v>
      </c>
      <c r="DP18" s="223"/>
      <c r="DQ18" s="224"/>
      <c r="DR18" s="224"/>
      <c r="DS18" s="224"/>
      <c r="DT18" s="224"/>
      <c r="DU18" s="224"/>
      <c r="DV18" s="224"/>
      <c r="DW18" s="225"/>
      <c r="DX18" s="225"/>
      <c r="DY18" s="226"/>
    </row>
    <row r="19" spans="1:129" x14ac:dyDescent="0.25">
      <c r="A19" s="219" t="s">
        <v>152</v>
      </c>
      <c r="B19" s="220">
        <v>40</v>
      </c>
      <c r="C19" s="221" t="s">
        <v>461</v>
      </c>
      <c r="D19" s="221" t="s">
        <v>461</v>
      </c>
      <c r="E19" s="221"/>
      <c r="F19" s="221" t="s">
        <v>461</v>
      </c>
      <c r="G19" s="221"/>
      <c r="H19" s="221"/>
      <c r="I19" s="222"/>
      <c r="J19" s="223"/>
      <c r="K19" s="224"/>
      <c r="L19" s="224"/>
      <c r="M19" s="224"/>
      <c r="N19" s="224"/>
      <c r="O19" s="228" t="s">
        <v>461</v>
      </c>
      <c r="P19" s="228" t="s">
        <v>461</v>
      </c>
      <c r="Q19" s="229" t="s">
        <v>461</v>
      </c>
      <c r="R19" s="229" t="s">
        <v>461</v>
      </c>
      <c r="S19" s="230" t="s">
        <v>461</v>
      </c>
      <c r="T19" s="240" t="s">
        <v>461</v>
      </c>
      <c r="U19" s="241" t="s">
        <v>461</v>
      </c>
      <c r="V19" s="241" t="s">
        <v>461</v>
      </c>
      <c r="W19" s="241" t="s">
        <v>461</v>
      </c>
      <c r="X19" s="224"/>
      <c r="Y19" s="224"/>
      <c r="Z19" s="228" t="s">
        <v>461</v>
      </c>
      <c r="AA19" s="229" t="s">
        <v>461</v>
      </c>
      <c r="AB19" s="229" t="s">
        <v>461</v>
      </c>
      <c r="AC19" s="230" t="s">
        <v>461</v>
      </c>
      <c r="AD19" s="236" t="s">
        <v>461</v>
      </c>
      <c r="AE19" s="237" t="s">
        <v>461</v>
      </c>
      <c r="AF19" s="237" t="s">
        <v>461</v>
      </c>
      <c r="AG19" s="237" t="s">
        <v>461</v>
      </c>
      <c r="AH19" s="237" t="s">
        <v>461</v>
      </c>
      <c r="AI19" s="237" t="s">
        <v>461</v>
      </c>
      <c r="AJ19" s="237" t="s">
        <v>461</v>
      </c>
      <c r="AK19" s="238" t="s">
        <v>461</v>
      </c>
      <c r="AL19" s="238" t="s">
        <v>461</v>
      </c>
      <c r="AM19" s="239" t="s">
        <v>461</v>
      </c>
      <c r="AN19" s="223"/>
      <c r="AO19" s="224"/>
      <c r="AP19" s="224"/>
      <c r="AQ19" s="224"/>
      <c r="AR19" s="224"/>
      <c r="AS19" s="228" t="s">
        <v>461</v>
      </c>
      <c r="AT19" s="228" t="s">
        <v>461</v>
      </c>
      <c r="AU19" s="229" t="s">
        <v>461</v>
      </c>
      <c r="AV19" s="229" t="s">
        <v>461</v>
      </c>
      <c r="AW19" s="230" t="s">
        <v>461</v>
      </c>
      <c r="AX19" s="227" t="s">
        <v>461</v>
      </c>
      <c r="AY19" s="228" t="s">
        <v>461</v>
      </c>
      <c r="AZ19" s="228" t="s">
        <v>461</v>
      </c>
      <c r="BA19" s="228" t="s">
        <v>461</v>
      </c>
      <c r="BB19" s="224"/>
      <c r="BC19" s="224"/>
      <c r="BD19" s="228" t="s">
        <v>461</v>
      </c>
      <c r="BE19" s="229" t="s">
        <v>461</v>
      </c>
      <c r="BF19" s="229" t="s">
        <v>461</v>
      </c>
      <c r="BG19" s="230" t="s">
        <v>461</v>
      </c>
      <c r="BH19" s="240" t="s">
        <v>461</v>
      </c>
      <c r="BI19" s="241" t="s">
        <v>461</v>
      </c>
      <c r="BJ19" s="241" t="s">
        <v>461</v>
      </c>
      <c r="BK19" s="241" t="s">
        <v>461</v>
      </c>
      <c r="BL19" s="241" t="s">
        <v>461</v>
      </c>
      <c r="BM19" s="241" t="s">
        <v>461</v>
      </c>
      <c r="BN19" s="241" t="s">
        <v>461</v>
      </c>
      <c r="BO19" s="242" t="s">
        <v>461</v>
      </c>
      <c r="BP19" s="242" t="s">
        <v>461</v>
      </c>
      <c r="BQ19" s="243" t="s">
        <v>461</v>
      </c>
      <c r="BR19" s="275" t="s">
        <v>461</v>
      </c>
      <c r="BS19" s="276" t="s">
        <v>461</v>
      </c>
      <c r="BT19" s="276" t="s">
        <v>461</v>
      </c>
      <c r="BU19" s="276" t="s">
        <v>461</v>
      </c>
      <c r="BV19" s="276" t="s">
        <v>461</v>
      </c>
      <c r="BW19" s="276" t="s">
        <v>461</v>
      </c>
      <c r="BX19" s="276" t="s">
        <v>461</v>
      </c>
      <c r="BY19" s="277" t="s">
        <v>461</v>
      </c>
      <c r="BZ19" s="277" t="s">
        <v>461</v>
      </c>
      <c r="CA19" s="278" t="s">
        <v>461</v>
      </c>
      <c r="CB19" s="223"/>
      <c r="CC19" s="224"/>
      <c r="CD19" s="224"/>
      <c r="CE19" s="224"/>
      <c r="CF19" s="224"/>
      <c r="CG19" s="224"/>
      <c r="CH19" s="224"/>
      <c r="CI19" s="225"/>
      <c r="CJ19" s="225"/>
      <c r="CK19" s="226"/>
      <c r="CL19" s="223"/>
      <c r="CM19" s="224"/>
      <c r="CN19" s="224"/>
      <c r="CO19" s="224"/>
      <c r="CP19" s="224"/>
      <c r="CQ19" s="241" t="s">
        <v>461</v>
      </c>
      <c r="CR19" s="241" t="s">
        <v>461</v>
      </c>
      <c r="CS19" s="242" t="s">
        <v>461</v>
      </c>
      <c r="CT19" s="242" t="s">
        <v>461</v>
      </c>
      <c r="CU19" s="243" t="s">
        <v>461</v>
      </c>
      <c r="CV19" s="275" t="s">
        <v>461</v>
      </c>
      <c r="CW19" s="276" t="s">
        <v>461</v>
      </c>
      <c r="CX19" s="276" t="s">
        <v>461</v>
      </c>
      <c r="CY19" s="276" t="s">
        <v>461</v>
      </c>
      <c r="CZ19" s="276" t="s">
        <v>461</v>
      </c>
      <c r="DA19" s="276" t="s">
        <v>461</v>
      </c>
      <c r="DB19" s="276" t="s">
        <v>461</v>
      </c>
      <c r="DC19" s="277" t="s">
        <v>461</v>
      </c>
      <c r="DD19" s="277" t="s">
        <v>461</v>
      </c>
      <c r="DE19" s="278" t="s">
        <v>461</v>
      </c>
      <c r="DF19" s="275" t="s">
        <v>461</v>
      </c>
      <c r="DG19" s="276" t="s">
        <v>461</v>
      </c>
      <c r="DH19" s="276" t="s">
        <v>461</v>
      </c>
      <c r="DI19" s="276" t="s">
        <v>461</v>
      </c>
      <c r="DJ19" s="276" t="s">
        <v>461</v>
      </c>
      <c r="DK19" s="228" t="s">
        <v>461</v>
      </c>
      <c r="DL19" s="228" t="s">
        <v>461</v>
      </c>
      <c r="DM19" s="229" t="s">
        <v>461</v>
      </c>
      <c r="DN19" s="229" t="s">
        <v>461</v>
      </c>
      <c r="DO19" s="230" t="s">
        <v>461</v>
      </c>
      <c r="DP19" s="227" t="s">
        <v>461</v>
      </c>
      <c r="DQ19" s="228" t="s">
        <v>461</v>
      </c>
      <c r="DR19" s="228" t="s">
        <v>461</v>
      </c>
      <c r="DS19" s="228" t="s">
        <v>461</v>
      </c>
      <c r="DT19" s="228" t="s">
        <v>461</v>
      </c>
      <c r="DU19" s="228" t="s">
        <v>461</v>
      </c>
      <c r="DV19" s="228" t="s">
        <v>461</v>
      </c>
      <c r="DW19" s="229" t="s">
        <v>461</v>
      </c>
      <c r="DX19" s="229" t="s">
        <v>461</v>
      </c>
      <c r="DY19" s="230" t="s">
        <v>461</v>
      </c>
    </row>
    <row r="20" spans="1:129" x14ac:dyDescent="0.25">
      <c r="A20" s="219" t="s">
        <v>73</v>
      </c>
      <c r="B20" s="220">
        <v>48</v>
      </c>
      <c r="C20" s="221"/>
      <c r="D20" s="221" t="s">
        <v>461</v>
      </c>
      <c r="E20" s="221"/>
      <c r="F20" s="221" t="s">
        <v>461</v>
      </c>
      <c r="G20" s="221"/>
      <c r="H20" s="221"/>
      <c r="I20" s="222"/>
      <c r="J20" s="227" t="s">
        <v>461</v>
      </c>
      <c r="K20" s="228" t="s">
        <v>461</v>
      </c>
      <c r="L20" s="228" t="s">
        <v>461</v>
      </c>
      <c r="M20" s="228" t="s">
        <v>461</v>
      </c>
      <c r="N20" s="228" t="s">
        <v>461</v>
      </c>
      <c r="O20" s="228" t="s">
        <v>461</v>
      </c>
      <c r="P20" s="228" t="s">
        <v>461</v>
      </c>
      <c r="Q20" s="229" t="s">
        <v>461</v>
      </c>
      <c r="R20" s="229" t="s">
        <v>461</v>
      </c>
      <c r="S20" s="230" t="s">
        <v>461</v>
      </c>
      <c r="T20" s="227" t="s">
        <v>461</v>
      </c>
      <c r="U20" s="228" t="s">
        <v>461</v>
      </c>
      <c r="V20" s="228" t="s">
        <v>461</v>
      </c>
      <c r="W20" s="228" t="s">
        <v>461</v>
      </c>
      <c r="X20" s="228" t="s">
        <v>461</v>
      </c>
      <c r="Y20" s="228" t="s">
        <v>461</v>
      </c>
      <c r="Z20" s="228" t="s">
        <v>461</v>
      </c>
      <c r="AA20" s="229" t="s">
        <v>461</v>
      </c>
      <c r="AB20" s="229" t="s">
        <v>461</v>
      </c>
      <c r="AC20" s="230" t="s">
        <v>461</v>
      </c>
      <c r="AD20" s="227" t="s">
        <v>461</v>
      </c>
      <c r="AE20" s="228" t="s">
        <v>461</v>
      </c>
      <c r="AF20" s="228" t="s">
        <v>461</v>
      </c>
      <c r="AG20" s="228" t="s">
        <v>461</v>
      </c>
      <c r="AH20" s="228" t="s">
        <v>461</v>
      </c>
      <c r="AI20" s="228" t="s">
        <v>461</v>
      </c>
      <c r="AJ20" s="228" t="s">
        <v>461</v>
      </c>
      <c r="AK20" s="229" t="s">
        <v>461</v>
      </c>
      <c r="AL20" s="229" t="s">
        <v>461</v>
      </c>
      <c r="AM20" s="230" t="s">
        <v>461</v>
      </c>
      <c r="AN20" s="227" t="s">
        <v>461</v>
      </c>
      <c r="AO20" s="228" t="s">
        <v>461</v>
      </c>
      <c r="AP20" s="224"/>
      <c r="AQ20" s="224"/>
      <c r="AR20" s="228" t="s">
        <v>461</v>
      </c>
      <c r="AS20" s="228" t="s">
        <v>461</v>
      </c>
      <c r="AT20" s="228" t="s">
        <v>461</v>
      </c>
      <c r="AU20" s="229" t="s">
        <v>461</v>
      </c>
      <c r="AV20" s="229" t="s">
        <v>461</v>
      </c>
      <c r="AW20" s="230" t="s">
        <v>461</v>
      </c>
      <c r="AX20" s="227" t="s">
        <v>461</v>
      </c>
      <c r="AY20" s="228" t="s">
        <v>461</v>
      </c>
      <c r="AZ20" s="228" t="s">
        <v>461</v>
      </c>
      <c r="BA20" s="228" t="s">
        <v>461</v>
      </c>
      <c r="BB20" s="228" t="s">
        <v>461</v>
      </c>
      <c r="BC20" s="228" t="s">
        <v>461</v>
      </c>
      <c r="BD20" s="228" t="s">
        <v>461</v>
      </c>
      <c r="BE20" s="229" t="s">
        <v>461</v>
      </c>
      <c r="BF20" s="229" t="s">
        <v>461</v>
      </c>
      <c r="BG20" s="230" t="s">
        <v>461</v>
      </c>
      <c r="BH20" s="223"/>
      <c r="BI20" s="224"/>
      <c r="BJ20" s="224"/>
      <c r="BK20" s="224"/>
      <c r="BL20" s="224"/>
      <c r="BM20" s="224"/>
      <c r="BN20" s="224"/>
      <c r="BO20" s="225"/>
      <c r="BP20" s="225"/>
      <c r="BQ20" s="226"/>
      <c r="BR20" s="227" t="s">
        <v>461</v>
      </c>
      <c r="BS20" s="228" t="s">
        <v>461</v>
      </c>
      <c r="BT20" s="228" t="s">
        <v>461</v>
      </c>
      <c r="BU20" s="228" t="s">
        <v>461</v>
      </c>
      <c r="BV20" s="228" t="s">
        <v>461</v>
      </c>
      <c r="BW20" s="228" t="s">
        <v>461</v>
      </c>
      <c r="BX20" s="228" t="s">
        <v>461</v>
      </c>
      <c r="BY20" s="229" t="s">
        <v>461</v>
      </c>
      <c r="BZ20" s="229" t="s">
        <v>461</v>
      </c>
      <c r="CA20" s="230" t="s">
        <v>461</v>
      </c>
      <c r="CB20" s="227" t="s">
        <v>461</v>
      </c>
      <c r="CC20" s="228" t="s">
        <v>461</v>
      </c>
      <c r="CD20" s="228" t="s">
        <v>461</v>
      </c>
      <c r="CE20" s="228" t="s">
        <v>461</v>
      </c>
      <c r="CF20" s="228" t="s">
        <v>461</v>
      </c>
      <c r="CG20" s="228" t="s">
        <v>461</v>
      </c>
      <c r="CH20" s="228" t="s">
        <v>461</v>
      </c>
      <c r="CI20" s="229" t="s">
        <v>461</v>
      </c>
      <c r="CJ20" s="229" t="s">
        <v>461</v>
      </c>
      <c r="CK20" s="230" t="s">
        <v>461</v>
      </c>
      <c r="CL20" s="227" t="s">
        <v>461</v>
      </c>
      <c r="CM20" s="228" t="s">
        <v>461</v>
      </c>
      <c r="CN20" s="228" t="s">
        <v>461</v>
      </c>
      <c r="CO20" s="228" t="s">
        <v>461</v>
      </c>
      <c r="CP20" s="228" t="s">
        <v>461</v>
      </c>
      <c r="CQ20" s="228" t="s">
        <v>461</v>
      </c>
      <c r="CR20" s="228" t="s">
        <v>461</v>
      </c>
      <c r="CS20" s="229" t="s">
        <v>461</v>
      </c>
      <c r="CT20" s="229" t="s">
        <v>461</v>
      </c>
      <c r="CU20" s="230" t="s">
        <v>461</v>
      </c>
      <c r="CV20" s="227" t="s">
        <v>461</v>
      </c>
      <c r="CW20" s="228" t="s">
        <v>461</v>
      </c>
      <c r="CX20" s="228" t="s">
        <v>461</v>
      </c>
      <c r="CY20" s="228" t="s">
        <v>461</v>
      </c>
      <c r="CZ20" s="228" t="s">
        <v>461</v>
      </c>
      <c r="DA20" s="228" t="s">
        <v>461</v>
      </c>
      <c r="DB20" s="228" t="s">
        <v>461</v>
      </c>
      <c r="DC20" s="229" t="s">
        <v>461</v>
      </c>
      <c r="DD20" s="229" t="s">
        <v>461</v>
      </c>
      <c r="DE20" s="230" t="s">
        <v>461</v>
      </c>
      <c r="DF20" s="223"/>
      <c r="DG20" s="224"/>
      <c r="DH20" s="224"/>
      <c r="DI20" s="224"/>
      <c r="DJ20" s="224"/>
      <c r="DK20" s="224"/>
      <c r="DL20" s="224"/>
      <c r="DM20" s="225"/>
      <c r="DN20" s="225"/>
      <c r="DO20" s="226"/>
      <c r="DP20" s="223"/>
      <c r="DQ20" s="224"/>
      <c r="DR20" s="224"/>
      <c r="DS20" s="224"/>
      <c r="DT20" s="224"/>
      <c r="DU20" s="224"/>
      <c r="DV20" s="224"/>
      <c r="DW20" s="225"/>
      <c r="DX20" s="225"/>
      <c r="DY20" s="226"/>
    </row>
    <row r="21" spans="1:129" x14ac:dyDescent="0.25">
      <c r="A21" s="219" t="s">
        <v>468</v>
      </c>
      <c r="B21" s="220">
        <v>187</v>
      </c>
      <c r="C21" s="221"/>
      <c r="D21" s="221" t="s">
        <v>461</v>
      </c>
      <c r="E21" s="221"/>
      <c r="F21" s="221" t="s">
        <v>461</v>
      </c>
      <c r="G21" s="221"/>
      <c r="H21" s="221"/>
      <c r="I21" s="222"/>
      <c r="J21" s="227" t="s">
        <v>461</v>
      </c>
      <c r="K21" s="228" t="s">
        <v>461</v>
      </c>
      <c r="L21" s="228" t="s">
        <v>461</v>
      </c>
      <c r="M21" s="228" t="s">
        <v>461</v>
      </c>
      <c r="N21" s="228" t="s">
        <v>461</v>
      </c>
      <c r="O21" s="228" t="s">
        <v>461</v>
      </c>
      <c r="P21" s="228" t="s">
        <v>461</v>
      </c>
      <c r="Q21" s="229" t="s">
        <v>461</v>
      </c>
      <c r="R21" s="229" t="s">
        <v>461</v>
      </c>
      <c r="S21" s="230" t="s">
        <v>461</v>
      </c>
      <c r="T21" s="227" t="s">
        <v>461</v>
      </c>
      <c r="U21" s="228" t="s">
        <v>461</v>
      </c>
      <c r="V21" s="228" t="s">
        <v>461</v>
      </c>
      <c r="W21" s="228" t="s">
        <v>461</v>
      </c>
      <c r="X21" s="228" t="s">
        <v>461</v>
      </c>
      <c r="Y21" s="228" t="s">
        <v>461</v>
      </c>
      <c r="Z21" s="228" t="s">
        <v>461</v>
      </c>
      <c r="AA21" s="229" t="s">
        <v>461</v>
      </c>
      <c r="AB21" s="229" t="s">
        <v>461</v>
      </c>
      <c r="AC21" s="230" t="s">
        <v>461</v>
      </c>
      <c r="AD21" s="227" t="s">
        <v>461</v>
      </c>
      <c r="AE21" s="228" t="s">
        <v>461</v>
      </c>
      <c r="AF21" s="228" t="s">
        <v>461</v>
      </c>
      <c r="AG21" s="228" t="s">
        <v>461</v>
      </c>
      <c r="AH21" s="228" t="s">
        <v>461</v>
      </c>
      <c r="AI21" s="228" t="s">
        <v>461</v>
      </c>
      <c r="AJ21" s="228" t="s">
        <v>461</v>
      </c>
      <c r="AK21" s="229" t="s">
        <v>461</v>
      </c>
      <c r="AL21" s="229" t="s">
        <v>461</v>
      </c>
      <c r="AM21" s="230" t="s">
        <v>461</v>
      </c>
      <c r="AN21" s="223"/>
      <c r="AO21" s="224"/>
      <c r="AP21" s="224"/>
      <c r="AQ21" s="224"/>
      <c r="AR21" s="224"/>
      <c r="AS21" s="224"/>
      <c r="AT21" s="224"/>
      <c r="AU21" s="225"/>
      <c r="AV21" s="225"/>
      <c r="AW21" s="226"/>
      <c r="AX21" s="223"/>
      <c r="AY21" s="224"/>
      <c r="AZ21" s="224"/>
      <c r="BA21" s="224"/>
      <c r="BB21" s="224"/>
      <c r="BC21" s="224"/>
      <c r="BD21" s="224"/>
      <c r="BE21" s="225"/>
      <c r="BF21" s="225"/>
      <c r="BG21" s="226"/>
      <c r="BH21" s="223"/>
      <c r="BI21" s="224"/>
      <c r="BJ21" s="224"/>
      <c r="BK21" s="224"/>
      <c r="BL21" s="224"/>
      <c r="BM21" s="224"/>
      <c r="BN21" s="224"/>
      <c r="BO21" s="225"/>
      <c r="BP21" s="225"/>
      <c r="BQ21" s="226"/>
      <c r="BR21" s="223"/>
      <c r="BS21" s="224"/>
      <c r="BT21" s="224"/>
      <c r="BU21" s="224"/>
      <c r="BV21" s="224"/>
      <c r="BW21" s="224"/>
      <c r="BX21" s="224"/>
      <c r="BY21" s="225"/>
      <c r="BZ21" s="225"/>
      <c r="CA21" s="226"/>
      <c r="CB21" s="223"/>
      <c r="CC21" s="224"/>
      <c r="CD21" s="224"/>
      <c r="CE21" s="224"/>
      <c r="CF21" s="224"/>
      <c r="CG21" s="224"/>
      <c r="CH21" s="224"/>
      <c r="CI21" s="225"/>
      <c r="CJ21" s="225"/>
      <c r="CK21" s="226"/>
      <c r="CL21" s="223"/>
      <c r="CM21" s="224"/>
      <c r="CN21" s="224"/>
      <c r="CO21" s="224"/>
      <c r="CP21" s="224"/>
      <c r="CQ21" s="224"/>
      <c r="CR21" s="224"/>
      <c r="CS21" s="225"/>
      <c r="CT21" s="225"/>
      <c r="CU21" s="226"/>
      <c r="CV21" s="223"/>
      <c r="CW21" s="224"/>
      <c r="CX21" s="224"/>
      <c r="CY21" s="224"/>
      <c r="CZ21" s="224"/>
      <c r="DA21" s="224"/>
      <c r="DB21" s="224"/>
      <c r="DC21" s="225"/>
      <c r="DD21" s="225"/>
      <c r="DE21" s="226"/>
      <c r="DF21" s="223"/>
      <c r="DG21" s="224"/>
      <c r="DH21" s="224"/>
      <c r="DI21" s="224"/>
      <c r="DJ21" s="224"/>
      <c r="DK21" s="224"/>
      <c r="DL21" s="224"/>
      <c r="DM21" s="225"/>
      <c r="DN21" s="225"/>
      <c r="DO21" s="226"/>
      <c r="DP21" s="223"/>
      <c r="DQ21" s="224"/>
      <c r="DR21" s="224"/>
      <c r="DS21" s="224"/>
      <c r="DT21" s="224"/>
      <c r="DU21" s="224"/>
      <c r="DV21" s="224"/>
      <c r="DW21" s="225"/>
      <c r="DX21" s="225"/>
      <c r="DY21" s="226"/>
    </row>
    <row r="22" spans="1:129" x14ac:dyDescent="0.25">
      <c r="A22" s="219" t="s">
        <v>28</v>
      </c>
      <c r="B22" s="220">
        <v>10</v>
      </c>
      <c r="C22" s="221"/>
      <c r="D22" s="221" t="s">
        <v>461</v>
      </c>
      <c r="E22" s="221"/>
      <c r="F22" s="221" t="s">
        <v>461</v>
      </c>
      <c r="G22" s="221"/>
      <c r="H22" s="221"/>
      <c r="I22" s="222"/>
      <c r="J22" s="227" t="s">
        <v>461</v>
      </c>
      <c r="K22" s="228" t="s">
        <v>461</v>
      </c>
      <c r="L22" s="228" t="s">
        <v>461</v>
      </c>
      <c r="M22" s="228" t="s">
        <v>461</v>
      </c>
      <c r="N22" s="228" t="s">
        <v>461</v>
      </c>
      <c r="O22" s="228" t="s">
        <v>461</v>
      </c>
      <c r="P22" s="228" t="s">
        <v>461</v>
      </c>
      <c r="Q22" s="229" t="s">
        <v>461</v>
      </c>
      <c r="R22" s="229" t="s">
        <v>461</v>
      </c>
      <c r="S22" s="226"/>
      <c r="T22" s="227" t="s">
        <v>461</v>
      </c>
      <c r="U22" s="228" t="s">
        <v>461</v>
      </c>
      <c r="V22" s="228" t="s">
        <v>461</v>
      </c>
      <c r="W22" s="228" t="s">
        <v>461</v>
      </c>
      <c r="X22" s="228" t="s">
        <v>461</v>
      </c>
      <c r="Y22" s="228" t="s">
        <v>461</v>
      </c>
      <c r="Z22" s="228" t="s">
        <v>461</v>
      </c>
      <c r="AA22" s="229" t="s">
        <v>461</v>
      </c>
      <c r="AB22" s="229" t="s">
        <v>461</v>
      </c>
      <c r="AC22" s="226"/>
      <c r="AD22" s="227" t="s">
        <v>461</v>
      </c>
      <c r="AE22" s="228" t="s">
        <v>461</v>
      </c>
      <c r="AF22" s="228" t="s">
        <v>461</v>
      </c>
      <c r="AG22" s="228" t="s">
        <v>461</v>
      </c>
      <c r="AH22" s="228" t="s">
        <v>461</v>
      </c>
      <c r="AI22" s="228" t="s">
        <v>461</v>
      </c>
      <c r="AJ22" s="228" t="s">
        <v>461</v>
      </c>
      <c r="AK22" s="229" t="s">
        <v>461</v>
      </c>
      <c r="AL22" s="229" t="s">
        <v>461</v>
      </c>
      <c r="AM22" s="226"/>
      <c r="AN22" s="227" t="s">
        <v>461</v>
      </c>
      <c r="AO22" s="228" t="s">
        <v>461</v>
      </c>
      <c r="AP22" s="228" t="s">
        <v>461</v>
      </c>
      <c r="AQ22" s="228" t="s">
        <v>461</v>
      </c>
      <c r="AR22" s="228" t="s">
        <v>461</v>
      </c>
      <c r="AS22" s="228" t="s">
        <v>461</v>
      </c>
      <c r="AT22" s="228" t="s">
        <v>461</v>
      </c>
      <c r="AU22" s="229" t="s">
        <v>461</v>
      </c>
      <c r="AV22" s="229" t="s">
        <v>461</v>
      </c>
      <c r="AW22" s="226"/>
      <c r="AX22" s="313" t="s">
        <v>520</v>
      </c>
      <c r="AY22" s="314" t="s">
        <v>520</v>
      </c>
      <c r="AZ22" s="314" t="s">
        <v>520</v>
      </c>
      <c r="BA22" s="314" t="s">
        <v>520</v>
      </c>
      <c r="BB22" s="314" t="s">
        <v>520</v>
      </c>
      <c r="BC22" s="314" t="s">
        <v>520</v>
      </c>
      <c r="BD22" s="314" t="s">
        <v>520</v>
      </c>
      <c r="BE22" s="315" t="s">
        <v>520</v>
      </c>
      <c r="BF22" s="315" t="s">
        <v>520</v>
      </c>
      <c r="BG22" s="316"/>
      <c r="BH22" s="313" t="s">
        <v>520</v>
      </c>
      <c r="BI22" s="314" t="s">
        <v>520</v>
      </c>
      <c r="BJ22" s="314" t="s">
        <v>520</v>
      </c>
      <c r="BK22" s="314" t="s">
        <v>520</v>
      </c>
      <c r="BL22" s="314" t="s">
        <v>520</v>
      </c>
      <c r="BM22" s="314" t="s">
        <v>520</v>
      </c>
      <c r="BN22" s="314" t="s">
        <v>520</v>
      </c>
      <c r="BO22" s="315" t="s">
        <v>520</v>
      </c>
      <c r="BP22" s="315" t="s">
        <v>520</v>
      </c>
      <c r="BQ22" s="316"/>
      <c r="BR22" s="313" t="s">
        <v>520</v>
      </c>
      <c r="BS22" s="314" t="s">
        <v>520</v>
      </c>
      <c r="BT22" s="314" t="s">
        <v>520</v>
      </c>
      <c r="BU22" s="314" t="s">
        <v>520</v>
      </c>
      <c r="BV22" s="314" t="s">
        <v>520</v>
      </c>
      <c r="BW22" s="314" t="s">
        <v>520</v>
      </c>
      <c r="BX22" s="314" t="s">
        <v>520</v>
      </c>
      <c r="BY22" s="315" t="s">
        <v>520</v>
      </c>
      <c r="BZ22" s="315" t="s">
        <v>520</v>
      </c>
      <c r="CA22" s="316"/>
      <c r="CB22" s="223"/>
      <c r="CC22" s="224"/>
      <c r="CD22" s="224"/>
      <c r="CE22" s="224"/>
      <c r="CF22" s="224"/>
      <c r="CG22" s="224"/>
      <c r="CH22" s="224"/>
      <c r="CI22" s="225"/>
      <c r="CJ22" s="225"/>
      <c r="CK22" s="226"/>
      <c r="CL22" s="227" t="s">
        <v>461</v>
      </c>
      <c r="CM22" s="228" t="s">
        <v>461</v>
      </c>
      <c r="CN22" s="228" t="s">
        <v>461</v>
      </c>
      <c r="CO22" s="228" t="s">
        <v>461</v>
      </c>
      <c r="CP22" s="228" t="s">
        <v>461</v>
      </c>
      <c r="CQ22" s="228" t="s">
        <v>461</v>
      </c>
      <c r="CR22" s="228" t="s">
        <v>461</v>
      </c>
      <c r="CS22" s="225"/>
      <c r="CT22" s="225"/>
      <c r="CU22" s="226"/>
      <c r="CV22" s="227" t="s">
        <v>461</v>
      </c>
      <c r="CW22" s="228" t="s">
        <v>461</v>
      </c>
      <c r="CX22" s="228" t="s">
        <v>461</v>
      </c>
      <c r="CY22" s="228" t="s">
        <v>461</v>
      </c>
      <c r="CZ22" s="228" t="s">
        <v>461</v>
      </c>
      <c r="DA22" s="228" t="s">
        <v>461</v>
      </c>
      <c r="DB22" s="228" t="s">
        <v>461</v>
      </c>
      <c r="DC22" s="225"/>
      <c r="DD22" s="225"/>
      <c r="DE22" s="226"/>
      <c r="DF22" s="227" t="s">
        <v>461</v>
      </c>
      <c r="DG22" s="228" t="s">
        <v>461</v>
      </c>
      <c r="DH22" s="228" t="s">
        <v>461</v>
      </c>
      <c r="DI22" s="228" t="s">
        <v>461</v>
      </c>
      <c r="DJ22" s="228" t="s">
        <v>461</v>
      </c>
      <c r="DK22" s="228" t="s">
        <v>461</v>
      </c>
      <c r="DL22" s="228" t="s">
        <v>461</v>
      </c>
      <c r="DM22" s="225"/>
      <c r="DN22" s="225"/>
      <c r="DO22" s="226"/>
      <c r="DP22" s="227" t="s">
        <v>461</v>
      </c>
      <c r="DQ22" s="228" t="s">
        <v>461</v>
      </c>
      <c r="DR22" s="228" t="s">
        <v>461</v>
      </c>
      <c r="DS22" s="228" t="s">
        <v>461</v>
      </c>
      <c r="DT22" s="228" t="s">
        <v>461</v>
      </c>
      <c r="DU22" s="228" t="s">
        <v>461</v>
      </c>
      <c r="DV22" s="228" t="s">
        <v>461</v>
      </c>
      <c r="DW22" s="225"/>
      <c r="DX22" s="225"/>
      <c r="DY22" s="226"/>
    </row>
    <row r="23" spans="1:129" x14ac:dyDescent="0.25">
      <c r="A23" s="219" t="s">
        <v>841</v>
      </c>
      <c r="B23" s="220">
        <v>1650</v>
      </c>
      <c r="C23" s="221"/>
      <c r="D23" s="221" t="s">
        <v>461</v>
      </c>
      <c r="E23" s="221"/>
      <c r="F23" s="221" t="s">
        <v>461</v>
      </c>
      <c r="G23" s="221"/>
      <c r="H23" s="221"/>
      <c r="I23" s="222"/>
      <c r="J23" s="227" t="s">
        <v>461</v>
      </c>
      <c r="K23" s="228" t="s">
        <v>461</v>
      </c>
      <c r="L23" s="228" t="s">
        <v>461</v>
      </c>
      <c r="M23" s="228" t="s">
        <v>461</v>
      </c>
      <c r="N23" s="228" t="s">
        <v>461</v>
      </c>
      <c r="O23" s="228" t="s">
        <v>461</v>
      </c>
      <c r="P23" s="228" t="s">
        <v>461</v>
      </c>
      <c r="Q23" s="229" t="s">
        <v>461</v>
      </c>
      <c r="R23" s="229" t="s">
        <v>461</v>
      </c>
      <c r="S23" s="230" t="s">
        <v>461</v>
      </c>
      <c r="T23" s="227" t="s">
        <v>461</v>
      </c>
      <c r="U23" s="228" t="s">
        <v>461</v>
      </c>
      <c r="V23" s="228" t="s">
        <v>461</v>
      </c>
      <c r="W23" s="228" t="s">
        <v>461</v>
      </c>
      <c r="X23" s="228" t="s">
        <v>461</v>
      </c>
      <c r="Y23" s="228" t="s">
        <v>461</v>
      </c>
      <c r="Z23" s="228" t="s">
        <v>461</v>
      </c>
      <c r="AA23" s="229" t="s">
        <v>461</v>
      </c>
      <c r="AB23" s="229" t="s">
        <v>461</v>
      </c>
      <c r="AC23" s="230" t="s">
        <v>461</v>
      </c>
      <c r="AD23" s="227" t="s">
        <v>461</v>
      </c>
      <c r="AE23" s="228" t="s">
        <v>461</v>
      </c>
      <c r="AF23" s="228" t="s">
        <v>461</v>
      </c>
      <c r="AG23" s="228" t="s">
        <v>461</v>
      </c>
      <c r="AH23" s="228" t="s">
        <v>461</v>
      </c>
      <c r="AI23" s="228" t="s">
        <v>461</v>
      </c>
      <c r="AJ23" s="228" t="s">
        <v>461</v>
      </c>
      <c r="AK23" s="229" t="s">
        <v>461</v>
      </c>
      <c r="AL23" s="229" t="s">
        <v>461</v>
      </c>
      <c r="AM23" s="230" t="s">
        <v>461</v>
      </c>
      <c r="AN23" s="227" t="s">
        <v>461</v>
      </c>
      <c r="AO23" s="228" t="s">
        <v>461</v>
      </c>
      <c r="AP23" s="228" t="s">
        <v>461</v>
      </c>
      <c r="AQ23" s="228" t="s">
        <v>461</v>
      </c>
      <c r="AR23" s="228" t="s">
        <v>461</v>
      </c>
      <c r="AS23" s="228" t="s">
        <v>461</v>
      </c>
      <c r="AT23" s="228" t="s">
        <v>461</v>
      </c>
      <c r="AU23" s="229" t="s">
        <v>461</v>
      </c>
      <c r="AV23" s="229" t="s">
        <v>461</v>
      </c>
      <c r="AW23" s="230" t="s">
        <v>461</v>
      </c>
      <c r="AX23" s="223"/>
      <c r="AY23" s="224"/>
      <c r="AZ23" s="224"/>
      <c r="BA23" s="224"/>
      <c r="BB23" s="224"/>
      <c r="BC23" s="224"/>
      <c r="BD23" s="224"/>
      <c r="BE23" s="225"/>
      <c r="BF23" s="225"/>
      <c r="BG23" s="226"/>
      <c r="BH23" s="223"/>
      <c r="BI23" s="224"/>
      <c r="BJ23" s="224"/>
      <c r="BK23" s="224"/>
      <c r="BL23" s="224"/>
      <c r="BM23" s="224"/>
      <c r="BN23" s="224"/>
      <c r="BO23" s="225"/>
      <c r="BP23" s="225"/>
      <c r="BQ23" s="226"/>
      <c r="BR23" s="223"/>
      <c r="BS23" s="224"/>
      <c r="BT23" s="224"/>
      <c r="BU23" s="224"/>
      <c r="BV23" s="224"/>
      <c r="BW23" s="224"/>
      <c r="BX23" s="224"/>
      <c r="BY23" s="225"/>
      <c r="BZ23" s="225"/>
      <c r="CA23" s="226"/>
      <c r="CB23" s="223"/>
      <c r="CC23" s="224"/>
      <c r="CD23" s="224"/>
      <c r="CE23" s="224"/>
      <c r="CF23" s="224"/>
      <c r="CG23" s="224"/>
      <c r="CH23" s="224"/>
      <c r="CI23" s="225"/>
      <c r="CJ23" s="225"/>
      <c r="CK23" s="226"/>
      <c r="CL23" s="227" t="s">
        <v>461</v>
      </c>
      <c r="CM23" s="228" t="s">
        <v>461</v>
      </c>
      <c r="CN23" s="228" t="s">
        <v>461</v>
      </c>
      <c r="CO23" s="228" t="s">
        <v>461</v>
      </c>
      <c r="CP23" s="228" t="s">
        <v>461</v>
      </c>
      <c r="CQ23" s="228" t="s">
        <v>461</v>
      </c>
      <c r="CR23" s="228" t="s">
        <v>461</v>
      </c>
      <c r="CS23" s="229" t="s">
        <v>461</v>
      </c>
      <c r="CT23" s="229" t="s">
        <v>461</v>
      </c>
      <c r="CU23" s="230" t="s">
        <v>461</v>
      </c>
      <c r="CV23" s="227" t="s">
        <v>461</v>
      </c>
      <c r="CW23" s="228" t="s">
        <v>461</v>
      </c>
      <c r="CX23" s="228" t="s">
        <v>461</v>
      </c>
      <c r="CY23" s="228" t="s">
        <v>461</v>
      </c>
      <c r="CZ23" s="228" t="s">
        <v>461</v>
      </c>
      <c r="DA23" s="228" t="s">
        <v>461</v>
      </c>
      <c r="DB23" s="228" t="s">
        <v>461</v>
      </c>
      <c r="DC23" s="229" t="s">
        <v>461</v>
      </c>
      <c r="DD23" s="229" t="s">
        <v>461</v>
      </c>
      <c r="DE23" s="230" t="s">
        <v>461</v>
      </c>
      <c r="DF23" s="227" t="s">
        <v>461</v>
      </c>
      <c r="DG23" s="228" t="s">
        <v>461</v>
      </c>
      <c r="DH23" s="228" t="s">
        <v>461</v>
      </c>
      <c r="DI23" s="228" t="s">
        <v>461</v>
      </c>
      <c r="DJ23" s="228" t="s">
        <v>461</v>
      </c>
      <c r="DK23" s="228" t="s">
        <v>461</v>
      </c>
      <c r="DL23" s="228" t="s">
        <v>461</v>
      </c>
      <c r="DM23" s="229" t="s">
        <v>461</v>
      </c>
      <c r="DN23" s="229" t="s">
        <v>461</v>
      </c>
      <c r="DO23" s="230" t="s">
        <v>461</v>
      </c>
      <c r="DP23" s="227" t="s">
        <v>461</v>
      </c>
      <c r="DQ23" s="228" t="s">
        <v>461</v>
      </c>
      <c r="DR23" s="228" t="s">
        <v>461</v>
      </c>
      <c r="DS23" s="228" t="s">
        <v>461</v>
      </c>
      <c r="DT23" s="228" t="s">
        <v>461</v>
      </c>
      <c r="DU23" s="228" t="s">
        <v>461</v>
      </c>
      <c r="DV23" s="228" t="s">
        <v>461</v>
      </c>
      <c r="DW23" s="229" t="s">
        <v>461</v>
      </c>
      <c r="DX23" s="229" t="s">
        <v>461</v>
      </c>
      <c r="DY23" s="230" t="s">
        <v>461</v>
      </c>
    </row>
    <row r="24" spans="1:129" x14ac:dyDescent="0.25">
      <c r="A24" s="219" t="s">
        <v>25</v>
      </c>
      <c r="B24" s="220">
        <v>47</v>
      </c>
      <c r="C24" s="221" t="s">
        <v>461</v>
      </c>
      <c r="D24" s="221"/>
      <c r="E24" s="221"/>
      <c r="F24" s="221" t="s">
        <v>461</v>
      </c>
      <c r="G24" s="221"/>
      <c r="H24" s="221"/>
      <c r="I24" s="222"/>
      <c r="J24" s="223"/>
      <c r="K24" s="224"/>
      <c r="L24" s="224"/>
      <c r="M24" s="224"/>
      <c r="N24" s="224"/>
      <c r="O24" s="224"/>
      <c r="P24" s="224"/>
      <c r="Q24" s="225"/>
      <c r="R24" s="225"/>
      <c r="S24" s="226"/>
      <c r="T24" s="223"/>
      <c r="U24" s="224"/>
      <c r="V24" s="224"/>
      <c r="W24" s="224"/>
      <c r="X24" s="224"/>
      <c r="Y24" s="228" t="s">
        <v>461</v>
      </c>
      <c r="Z24" s="228" t="s">
        <v>461</v>
      </c>
      <c r="AA24" s="229" t="s">
        <v>461</v>
      </c>
      <c r="AB24" s="229" t="s">
        <v>461</v>
      </c>
      <c r="AC24" s="230" t="s">
        <v>461</v>
      </c>
      <c r="AD24" s="227" t="s">
        <v>461</v>
      </c>
      <c r="AE24" s="228" t="s">
        <v>461</v>
      </c>
      <c r="AF24" s="228" t="s">
        <v>461</v>
      </c>
      <c r="AG24" s="228" t="s">
        <v>461</v>
      </c>
      <c r="AH24" s="228" t="s">
        <v>461</v>
      </c>
      <c r="AI24" s="228" t="s">
        <v>461</v>
      </c>
      <c r="AJ24" s="228" t="s">
        <v>461</v>
      </c>
      <c r="AK24" s="229" t="s">
        <v>461</v>
      </c>
      <c r="AL24" s="229" t="s">
        <v>461</v>
      </c>
      <c r="AM24" s="230" t="s">
        <v>461</v>
      </c>
      <c r="AN24" s="227" t="s">
        <v>461</v>
      </c>
      <c r="AO24" s="228" t="s">
        <v>461</v>
      </c>
      <c r="AP24" s="228" t="s">
        <v>461</v>
      </c>
      <c r="AQ24" s="228" t="s">
        <v>461</v>
      </c>
      <c r="AR24" s="228" t="s">
        <v>461</v>
      </c>
      <c r="AS24" s="224"/>
      <c r="AT24" s="224"/>
      <c r="AU24" s="225"/>
      <c r="AV24" s="225"/>
      <c r="AW24" s="226"/>
      <c r="AX24" s="223"/>
      <c r="AY24" s="224"/>
      <c r="AZ24" s="224"/>
      <c r="BA24" s="224"/>
      <c r="BB24" s="224"/>
      <c r="BC24" s="228" t="s">
        <v>461</v>
      </c>
      <c r="BD24" s="228" t="s">
        <v>461</v>
      </c>
      <c r="BE24" s="229" t="s">
        <v>461</v>
      </c>
      <c r="BF24" s="229" t="s">
        <v>461</v>
      </c>
      <c r="BG24" s="230" t="s">
        <v>461</v>
      </c>
      <c r="BH24" s="227" t="s">
        <v>461</v>
      </c>
      <c r="BI24" s="228" t="s">
        <v>461</v>
      </c>
      <c r="BJ24" s="228" t="s">
        <v>461</v>
      </c>
      <c r="BK24" s="228" t="s">
        <v>461</v>
      </c>
      <c r="BL24" s="228" t="s">
        <v>461</v>
      </c>
      <c r="BM24" s="228" t="s">
        <v>461</v>
      </c>
      <c r="BN24" s="228" t="s">
        <v>461</v>
      </c>
      <c r="BO24" s="229" t="s">
        <v>461</v>
      </c>
      <c r="BP24" s="229" t="s">
        <v>461</v>
      </c>
      <c r="BQ24" s="230" t="s">
        <v>461</v>
      </c>
      <c r="BR24" s="227" t="s">
        <v>461</v>
      </c>
      <c r="BS24" s="228" t="s">
        <v>461</v>
      </c>
      <c r="BT24" s="228" t="s">
        <v>461</v>
      </c>
      <c r="BU24" s="228" t="s">
        <v>461</v>
      </c>
      <c r="BV24" s="228" t="s">
        <v>461</v>
      </c>
      <c r="BW24" s="228" t="s">
        <v>461</v>
      </c>
      <c r="BX24" s="228" t="s">
        <v>461</v>
      </c>
      <c r="BY24" s="229" t="s">
        <v>461</v>
      </c>
      <c r="BZ24" s="229" t="s">
        <v>461</v>
      </c>
      <c r="CA24" s="230" t="s">
        <v>461</v>
      </c>
      <c r="CB24" s="223"/>
      <c r="CC24" s="224"/>
      <c r="CD24" s="224"/>
      <c r="CE24" s="224"/>
      <c r="CF24" s="224"/>
      <c r="CG24" s="224"/>
      <c r="CH24" s="224"/>
      <c r="CI24" s="225"/>
      <c r="CJ24" s="225"/>
      <c r="CK24" s="226"/>
      <c r="CL24" s="227" t="s">
        <v>461</v>
      </c>
      <c r="CM24" s="228" t="s">
        <v>461</v>
      </c>
      <c r="CN24" s="228" t="s">
        <v>461</v>
      </c>
      <c r="CO24" s="228" t="s">
        <v>461</v>
      </c>
      <c r="CP24" s="228" t="s">
        <v>461</v>
      </c>
      <c r="CQ24" s="224"/>
      <c r="CR24" s="224"/>
      <c r="CS24" s="225"/>
      <c r="CT24" s="225"/>
      <c r="CU24" s="226"/>
      <c r="CV24" s="223"/>
      <c r="CW24" s="224"/>
      <c r="CX24" s="224"/>
      <c r="CY24" s="224"/>
      <c r="CZ24" s="224"/>
      <c r="DA24" s="228" t="s">
        <v>461</v>
      </c>
      <c r="DB24" s="228" t="s">
        <v>461</v>
      </c>
      <c r="DC24" s="229" t="s">
        <v>461</v>
      </c>
      <c r="DD24" s="229" t="s">
        <v>461</v>
      </c>
      <c r="DE24" s="230" t="s">
        <v>461</v>
      </c>
      <c r="DF24" s="227" t="s">
        <v>461</v>
      </c>
      <c r="DG24" s="228" t="s">
        <v>461</v>
      </c>
      <c r="DH24" s="228" t="s">
        <v>461</v>
      </c>
      <c r="DI24" s="228" t="s">
        <v>461</v>
      </c>
      <c r="DJ24" s="228" t="s">
        <v>461</v>
      </c>
      <c r="DK24" s="228" t="s">
        <v>461</v>
      </c>
      <c r="DL24" s="228" t="s">
        <v>461</v>
      </c>
      <c r="DM24" s="229" t="s">
        <v>461</v>
      </c>
      <c r="DN24" s="229" t="s">
        <v>461</v>
      </c>
      <c r="DO24" s="230" t="s">
        <v>461</v>
      </c>
      <c r="DP24" s="223"/>
      <c r="DQ24" s="224"/>
      <c r="DR24" s="224"/>
      <c r="DS24" s="224"/>
      <c r="DT24" s="224"/>
      <c r="DU24" s="224"/>
      <c r="DV24" s="224"/>
      <c r="DW24" s="225"/>
      <c r="DX24" s="225"/>
      <c r="DY24" s="226"/>
    </row>
    <row r="25" spans="1:129" x14ac:dyDescent="0.25">
      <c r="A25" s="219" t="s">
        <v>165</v>
      </c>
      <c r="B25" s="220">
        <v>154</v>
      </c>
      <c r="C25" s="221" t="s">
        <v>461</v>
      </c>
      <c r="D25" s="221" t="s">
        <v>461</v>
      </c>
      <c r="E25" s="221"/>
      <c r="F25" s="221" t="s">
        <v>461</v>
      </c>
      <c r="G25" s="221"/>
      <c r="H25" s="221"/>
      <c r="I25" s="222"/>
      <c r="J25" s="223"/>
      <c r="K25" s="237" t="s">
        <v>461</v>
      </c>
      <c r="L25" s="237" t="s">
        <v>461</v>
      </c>
      <c r="M25" s="237" t="s">
        <v>461</v>
      </c>
      <c r="N25" s="237" t="s">
        <v>461</v>
      </c>
      <c r="O25" s="228" t="s">
        <v>461</v>
      </c>
      <c r="P25" s="228" t="s">
        <v>461</v>
      </c>
      <c r="Q25" s="225"/>
      <c r="R25" s="225"/>
      <c r="S25" s="226"/>
      <c r="T25" s="223"/>
      <c r="U25" s="228" t="s">
        <v>461</v>
      </c>
      <c r="V25" s="228" t="s">
        <v>461</v>
      </c>
      <c r="W25" s="228" t="s">
        <v>461</v>
      </c>
      <c r="X25" s="224"/>
      <c r="Y25" s="224"/>
      <c r="Z25" s="224"/>
      <c r="AA25" s="229" t="s">
        <v>461</v>
      </c>
      <c r="AB25" s="229" t="s">
        <v>461</v>
      </c>
      <c r="AC25" s="230" t="s">
        <v>461</v>
      </c>
      <c r="AD25" s="223"/>
      <c r="AE25" s="237" t="s">
        <v>461</v>
      </c>
      <c r="AF25" s="237" t="s">
        <v>461</v>
      </c>
      <c r="AG25" s="237" t="s">
        <v>461</v>
      </c>
      <c r="AH25" s="237" t="s">
        <v>461</v>
      </c>
      <c r="AI25" s="228" t="s">
        <v>461</v>
      </c>
      <c r="AJ25" s="224"/>
      <c r="AK25" s="225"/>
      <c r="AL25" s="225"/>
      <c r="AM25" s="226"/>
      <c r="AN25" s="223"/>
      <c r="AO25" s="228" t="s">
        <v>461</v>
      </c>
      <c r="AP25" s="228" t="s">
        <v>461</v>
      </c>
      <c r="AQ25" s="228" t="s">
        <v>461</v>
      </c>
      <c r="AR25" s="228" t="s">
        <v>461</v>
      </c>
      <c r="AS25" s="228" t="s">
        <v>461</v>
      </c>
      <c r="AT25" s="228" t="s">
        <v>461</v>
      </c>
      <c r="AU25" s="225"/>
      <c r="AV25" s="225"/>
      <c r="AW25" s="226"/>
      <c r="AX25" s="223"/>
      <c r="AY25" s="228" t="s">
        <v>461</v>
      </c>
      <c r="AZ25" s="228" t="s">
        <v>461</v>
      </c>
      <c r="BA25" s="228" t="s">
        <v>461</v>
      </c>
      <c r="BB25" s="224"/>
      <c r="BC25" s="224"/>
      <c r="BD25" s="224"/>
      <c r="BE25" s="229" t="s">
        <v>461</v>
      </c>
      <c r="BF25" s="229" t="s">
        <v>461</v>
      </c>
      <c r="BG25" s="230" t="s">
        <v>461</v>
      </c>
      <c r="BH25" s="223"/>
      <c r="BI25" s="228" t="s">
        <v>461</v>
      </c>
      <c r="BJ25" s="228" t="s">
        <v>461</v>
      </c>
      <c r="BK25" s="228" t="s">
        <v>461</v>
      </c>
      <c r="BL25" s="228" t="s">
        <v>461</v>
      </c>
      <c r="BM25" s="228" t="s">
        <v>461</v>
      </c>
      <c r="BN25" s="228" t="s">
        <v>461</v>
      </c>
      <c r="BO25" s="229" t="s">
        <v>461</v>
      </c>
      <c r="BP25" s="229" t="s">
        <v>461</v>
      </c>
      <c r="BQ25" s="230" t="s">
        <v>461</v>
      </c>
      <c r="BR25" s="223"/>
      <c r="BS25" s="276" t="s">
        <v>461</v>
      </c>
      <c r="BT25" s="276" t="s">
        <v>461</v>
      </c>
      <c r="BU25" s="276" t="s">
        <v>461</v>
      </c>
      <c r="BV25" s="276" t="s">
        <v>461</v>
      </c>
      <c r="BW25" s="276" t="s">
        <v>461</v>
      </c>
      <c r="BX25" s="276" t="s">
        <v>461</v>
      </c>
      <c r="BY25" s="277" t="s">
        <v>461</v>
      </c>
      <c r="BZ25" s="277" t="s">
        <v>461</v>
      </c>
      <c r="CA25" s="278" t="s">
        <v>461</v>
      </c>
      <c r="CB25" s="223"/>
      <c r="CC25" s="224"/>
      <c r="CD25" s="224"/>
      <c r="CE25" s="228" t="s">
        <v>461</v>
      </c>
      <c r="CF25" s="228" t="s">
        <v>461</v>
      </c>
      <c r="CG25" s="228" t="s">
        <v>461</v>
      </c>
      <c r="CH25" s="228" t="s">
        <v>461</v>
      </c>
      <c r="CI25" s="229" t="s">
        <v>461</v>
      </c>
      <c r="CJ25" s="229" t="s">
        <v>461</v>
      </c>
      <c r="CK25" s="230" t="s">
        <v>461</v>
      </c>
      <c r="CL25" s="223"/>
      <c r="CM25" s="228" t="s">
        <v>461</v>
      </c>
      <c r="CN25" s="228" t="s">
        <v>461</v>
      </c>
      <c r="CO25" s="228" t="s">
        <v>461</v>
      </c>
      <c r="CP25" s="228" t="s">
        <v>461</v>
      </c>
      <c r="CQ25" s="228" t="s">
        <v>461</v>
      </c>
      <c r="CR25" s="228" t="s">
        <v>461</v>
      </c>
      <c r="CS25" s="225"/>
      <c r="CT25" s="225"/>
      <c r="CU25" s="226"/>
      <c r="CV25" s="223"/>
      <c r="CW25" s="228" t="s">
        <v>461</v>
      </c>
      <c r="CX25" s="228" t="s">
        <v>461</v>
      </c>
      <c r="CY25" s="228" t="s">
        <v>461</v>
      </c>
      <c r="CZ25" s="224"/>
      <c r="DA25" s="224"/>
      <c r="DB25" s="224"/>
      <c r="DC25" s="229" t="s">
        <v>461</v>
      </c>
      <c r="DD25" s="229" t="s">
        <v>461</v>
      </c>
      <c r="DE25" s="230" t="s">
        <v>461</v>
      </c>
      <c r="DF25" s="223"/>
      <c r="DG25" s="228" t="s">
        <v>461</v>
      </c>
      <c r="DH25" s="228" t="s">
        <v>461</v>
      </c>
      <c r="DI25" s="228" t="s">
        <v>461</v>
      </c>
      <c r="DJ25" s="228" t="s">
        <v>461</v>
      </c>
      <c r="DK25" s="228" t="s">
        <v>461</v>
      </c>
      <c r="DL25" s="228" t="s">
        <v>461</v>
      </c>
      <c r="DM25" s="229" t="s">
        <v>461</v>
      </c>
      <c r="DN25" s="229" t="s">
        <v>461</v>
      </c>
      <c r="DO25" s="230" t="s">
        <v>461</v>
      </c>
      <c r="DP25" s="223"/>
      <c r="DQ25" s="228" t="s">
        <v>461</v>
      </c>
      <c r="DR25" s="228" t="s">
        <v>461</v>
      </c>
      <c r="DS25" s="228" t="s">
        <v>461</v>
      </c>
      <c r="DT25" s="228" t="s">
        <v>461</v>
      </c>
      <c r="DU25" s="228" t="s">
        <v>461</v>
      </c>
      <c r="DV25" s="228" t="s">
        <v>461</v>
      </c>
      <c r="DW25" s="229" t="s">
        <v>461</v>
      </c>
      <c r="DX25" s="229" t="s">
        <v>461</v>
      </c>
      <c r="DY25" s="230" t="s">
        <v>461</v>
      </c>
    </row>
    <row r="26" spans="1:129" x14ac:dyDescent="0.25">
      <c r="A26" s="219" t="s">
        <v>69</v>
      </c>
      <c r="B26" s="220">
        <v>21</v>
      </c>
      <c r="C26" s="221"/>
      <c r="D26" s="221" t="s">
        <v>461</v>
      </c>
      <c r="E26" s="221"/>
      <c r="F26" s="221" t="s">
        <v>461</v>
      </c>
      <c r="G26" s="221"/>
      <c r="H26" s="221"/>
      <c r="I26" s="222"/>
      <c r="J26" s="227" t="s">
        <v>461</v>
      </c>
      <c r="K26" s="228" t="s">
        <v>461</v>
      </c>
      <c r="L26" s="228" t="s">
        <v>461</v>
      </c>
      <c r="M26" s="228" t="s">
        <v>461</v>
      </c>
      <c r="N26" s="228" t="s">
        <v>461</v>
      </c>
      <c r="O26" s="228" t="s">
        <v>461</v>
      </c>
      <c r="P26" s="228" t="s">
        <v>461</v>
      </c>
      <c r="Q26" s="229" t="s">
        <v>461</v>
      </c>
      <c r="R26" s="229" t="s">
        <v>461</v>
      </c>
      <c r="S26" s="230" t="s">
        <v>461</v>
      </c>
      <c r="T26" s="227" t="s">
        <v>461</v>
      </c>
      <c r="U26" s="228" t="s">
        <v>461</v>
      </c>
      <c r="V26" s="228" t="s">
        <v>461</v>
      </c>
      <c r="W26" s="228" t="s">
        <v>461</v>
      </c>
      <c r="X26" s="228" t="s">
        <v>461</v>
      </c>
      <c r="Y26" s="228" t="s">
        <v>461</v>
      </c>
      <c r="Z26" s="228" t="s">
        <v>461</v>
      </c>
      <c r="AA26" s="229" t="s">
        <v>461</v>
      </c>
      <c r="AB26" s="229" t="s">
        <v>461</v>
      </c>
      <c r="AC26" s="230" t="s">
        <v>461</v>
      </c>
      <c r="AD26" s="227" t="s">
        <v>461</v>
      </c>
      <c r="AE26" s="228" t="s">
        <v>461</v>
      </c>
      <c r="AF26" s="228" t="s">
        <v>461</v>
      </c>
      <c r="AG26" s="228" t="s">
        <v>461</v>
      </c>
      <c r="AH26" s="228" t="s">
        <v>461</v>
      </c>
      <c r="AI26" s="228" t="s">
        <v>461</v>
      </c>
      <c r="AJ26" s="228" t="s">
        <v>461</v>
      </c>
      <c r="AK26" s="229" t="s">
        <v>461</v>
      </c>
      <c r="AL26" s="229" t="s">
        <v>461</v>
      </c>
      <c r="AM26" s="230" t="s">
        <v>461</v>
      </c>
      <c r="AN26" s="223"/>
      <c r="AO26" s="224"/>
      <c r="AP26" s="224"/>
      <c r="AQ26" s="224"/>
      <c r="AR26" s="228" t="s">
        <v>461</v>
      </c>
      <c r="AS26" s="228" t="s">
        <v>461</v>
      </c>
      <c r="AT26" s="228" t="s">
        <v>461</v>
      </c>
      <c r="AU26" s="229" t="s">
        <v>461</v>
      </c>
      <c r="AV26" s="229" t="s">
        <v>461</v>
      </c>
      <c r="AW26" s="230" t="s">
        <v>461</v>
      </c>
      <c r="AX26" s="223"/>
      <c r="AY26" s="224"/>
      <c r="AZ26" s="228" t="s">
        <v>461</v>
      </c>
      <c r="BA26" s="228" t="s">
        <v>461</v>
      </c>
      <c r="BB26" s="228" t="s">
        <v>461</v>
      </c>
      <c r="BC26" s="228" t="s">
        <v>461</v>
      </c>
      <c r="BD26" s="228" t="s">
        <v>461</v>
      </c>
      <c r="BE26" s="229" t="s">
        <v>461</v>
      </c>
      <c r="BF26" s="229" t="s">
        <v>461</v>
      </c>
      <c r="BG26" s="230" t="s">
        <v>461</v>
      </c>
      <c r="BH26" s="223"/>
      <c r="BI26" s="228" t="s">
        <v>461</v>
      </c>
      <c r="BJ26" s="228" t="s">
        <v>461</v>
      </c>
      <c r="BK26" s="228" t="s">
        <v>461</v>
      </c>
      <c r="BL26" s="228" t="s">
        <v>461</v>
      </c>
      <c r="BM26" s="228" t="s">
        <v>461</v>
      </c>
      <c r="BN26" s="228" t="s">
        <v>461</v>
      </c>
      <c r="BO26" s="229" t="s">
        <v>461</v>
      </c>
      <c r="BP26" s="229" t="s">
        <v>461</v>
      </c>
      <c r="BQ26" s="230" t="s">
        <v>461</v>
      </c>
      <c r="BR26" s="223"/>
      <c r="BS26" s="228" t="s">
        <v>461</v>
      </c>
      <c r="BT26" s="228" t="s">
        <v>461</v>
      </c>
      <c r="BU26" s="228" t="s">
        <v>461</v>
      </c>
      <c r="BV26" s="228" t="s">
        <v>461</v>
      </c>
      <c r="BW26" s="228" t="s">
        <v>461</v>
      </c>
      <c r="BX26" s="228" t="s">
        <v>461</v>
      </c>
      <c r="BY26" s="229" t="s">
        <v>461</v>
      </c>
      <c r="BZ26" s="229" t="s">
        <v>461</v>
      </c>
      <c r="CA26" s="230" t="s">
        <v>461</v>
      </c>
      <c r="CB26" s="223"/>
      <c r="CC26" s="228" t="s">
        <v>461</v>
      </c>
      <c r="CD26" s="228" t="s">
        <v>461</v>
      </c>
      <c r="CE26" s="228" t="s">
        <v>461</v>
      </c>
      <c r="CF26" s="228" t="s">
        <v>461</v>
      </c>
      <c r="CG26" s="228" t="s">
        <v>461</v>
      </c>
      <c r="CH26" s="228" t="s">
        <v>461</v>
      </c>
      <c r="CI26" s="229" t="s">
        <v>461</v>
      </c>
      <c r="CJ26" s="229" t="s">
        <v>461</v>
      </c>
      <c r="CK26" s="230" t="s">
        <v>461</v>
      </c>
      <c r="CL26" s="223"/>
      <c r="CM26" s="224"/>
      <c r="CN26" s="224"/>
      <c r="CO26" s="224"/>
      <c r="CP26" s="228" t="s">
        <v>461</v>
      </c>
      <c r="CQ26" s="228" t="s">
        <v>461</v>
      </c>
      <c r="CR26" s="228" t="s">
        <v>461</v>
      </c>
      <c r="CS26" s="229" t="s">
        <v>461</v>
      </c>
      <c r="CT26" s="229" t="s">
        <v>461</v>
      </c>
      <c r="CU26" s="230" t="s">
        <v>461</v>
      </c>
      <c r="CV26" s="223"/>
      <c r="CW26" s="224"/>
      <c r="CX26" s="228" t="s">
        <v>461</v>
      </c>
      <c r="CY26" s="228" t="s">
        <v>461</v>
      </c>
      <c r="CZ26" s="228" t="s">
        <v>461</v>
      </c>
      <c r="DA26" s="228" t="s">
        <v>461</v>
      </c>
      <c r="DB26" s="228" t="s">
        <v>461</v>
      </c>
      <c r="DC26" s="229" t="s">
        <v>461</v>
      </c>
      <c r="DD26" s="229" t="s">
        <v>461</v>
      </c>
      <c r="DE26" s="230" t="s">
        <v>461</v>
      </c>
      <c r="DF26" s="223"/>
      <c r="DG26" s="228" t="s">
        <v>461</v>
      </c>
      <c r="DH26" s="228" t="s">
        <v>461</v>
      </c>
      <c r="DI26" s="228" t="s">
        <v>461</v>
      </c>
      <c r="DJ26" s="228" t="s">
        <v>461</v>
      </c>
      <c r="DK26" s="228" t="s">
        <v>461</v>
      </c>
      <c r="DL26" s="228" t="s">
        <v>461</v>
      </c>
      <c r="DM26" s="229" t="s">
        <v>461</v>
      </c>
      <c r="DN26" s="229" t="s">
        <v>461</v>
      </c>
      <c r="DO26" s="230" t="s">
        <v>461</v>
      </c>
      <c r="DP26" s="223"/>
      <c r="DQ26" s="228" t="s">
        <v>461</v>
      </c>
      <c r="DR26" s="228" t="s">
        <v>461</v>
      </c>
      <c r="DS26" s="228" t="s">
        <v>461</v>
      </c>
      <c r="DT26" s="228" t="s">
        <v>461</v>
      </c>
      <c r="DU26" s="228" t="s">
        <v>461</v>
      </c>
      <c r="DV26" s="228" t="s">
        <v>461</v>
      </c>
      <c r="DW26" s="229" t="s">
        <v>461</v>
      </c>
      <c r="DX26" s="229" t="s">
        <v>461</v>
      </c>
      <c r="DY26" s="230" t="s">
        <v>461</v>
      </c>
    </row>
    <row r="27" spans="1:129" x14ac:dyDescent="0.25">
      <c r="A27" s="219" t="s">
        <v>31</v>
      </c>
      <c r="B27" s="220">
        <v>16</v>
      </c>
      <c r="C27" s="221" t="s">
        <v>461</v>
      </c>
      <c r="D27" s="221"/>
      <c r="E27" s="221"/>
      <c r="F27" s="221" t="s">
        <v>461</v>
      </c>
      <c r="G27" s="221"/>
      <c r="H27" s="221"/>
      <c r="I27" s="222"/>
      <c r="J27" s="223"/>
      <c r="K27" s="224"/>
      <c r="L27" s="224"/>
      <c r="M27" s="224"/>
      <c r="N27" s="228" t="s">
        <v>461</v>
      </c>
      <c r="O27" s="228" t="s">
        <v>461</v>
      </c>
      <c r="P27" s="228" t="s">
        <v>461</v>
      </c>
      <c r="Q27" s="229" t="s">
        <v>461</v>
      </c>
      <c r="R27" s="225"/>
      <c r="S27" s="226"/>
      <c r="T27" s="236" t="s">
        <v>461</v>
      </c>
      <c r="U27" s="237" t="s">
        <v>461</v>
      </c>
      <c r="V27" s="237" t="s">
        <v>461</v>
      </c>
      <c r="W27" s="237" t="s">
        <v>461</v>
      </c>
      <c r="X27" s="237" t="s">
        <v>461</v>
      </c>
      <c r="Y27" s="237" t="s">
        <v>461</v>
      </c>
      <c r="Z27" s="237" t="s">
        <v>461</v>
      </c>
      <c r="AA27" s="238" t="s">
        <v>461</v>
      </c>
      <c r="AB27" s="238" t="s">
        <v>461</v>
      </c>
      <c r="AC27" s="239" t="s">
        <v>461</v>
      </c>
      <c r="AD27" s="223"/>
      <c r="AE27" s="228" t="s">
        <v>461</v>
      </c>
      <c r="AF27" s="228" t="s">
        <v>461</v>
      </c>
      <c r="AG27" s="228" t="s">
        <v>461</v>
      </c>
      <c r="AH27" s="228" t="s">
        <v>461</v>
      </c>
      <c r="AI27" s="237" t="s">
        <v>461</v>
      </c>
      <c r="AJ27" s="237" t="s">
        <v>461</v>
      </c>
      <c r="AK27" s="238" t="s">
        <v>461</v>
      </c>
      <c r="AL27" s="238" t="s">
        <v>461</v>
      </c>
      <c r="AM27" s="239" t="s">
        <v>461</v>
      </c>
      <c r="AN27" s="223"/>
      <c r="AO27" s="224"/>
      <c r="AP27" s="224"/>
      <c r="AQ27" s="224"/>
      <c r="AR27" s="228" t="s">
        <v>461</v>
      </c>
      <c r="AS27" s="228" t="s">
        <v>461</v>
      </c>
      <c r="AT27" s="228" t="s">
        <v>461</v>
      </c>
      <c r="AU27" s="229" t="s">
        <v>461</v>
      </c>
      <c r="AV27" s="225"/>
      <c r="AW27" s="226"/>
      <c r="AX27" s="227" t="s">
        <v>461</v>
      </c>
      <c r="AY27" s="228" t="s">
        <v>461</v>
      </c>
      <c r="AZ27" s="228" t="s">
        <v>461</v>
      </c>
      <c r="BA27" s="228" t="s">
        <v>461</v>
      </c>
      <c r="BB27" s="228" t="s">
        <v>461</v>
      </c>
      <c r="BC27" s="228" t="s">
        <v>461</v>
      </c>
      <c r="BD27" s="228" t="s">
        <v>461</v>
      </c>
      <c r="BE27" s="229" t="s">
        <v>461</v>
      </c>
      <c r="BF27" s="229" t="s">
        <v>461</v>
      </c>
      <c r="BG27" s="230" t="s">
        <v>461</v>
      </c>
      <c r="BH27" s="223"/>
      <c r="BI27" s="228" t="s">
        <v>461</v>
      </c>
      <c r="BJ27" s="228" t="s">
        <v>461</v>
      </c>
      <c r="BK27" s="228" t="s">
        <v>461</v>
      </c>
      <c r="BL27" s="228" t="s">
        <v>461</v>
      </c>
      <c r="BM27" s="228" t="s">
        <v>461</v>
      </c>
      <c r="BN27" s="228" t="s">
        <v>461</v>
      </c>
      <c r="BO27" s="229" t="s">
        <v>461</v>
      </c>
      <c r="BP27" s="229" t="s">
        <v>461</v>
      </c>
      <c r="BQ27" s="230" t="s">
        <v>461</v>
      </c>
      <c r="BR27" s="227" t="s">
        <v>461</v>
      </c>
      <c r="BS27" s="228" t="s">
        <v>461</v>
      </c>
      <c r="BT27" s="228" t="s">
        <v>461</v>
      </c>
      <c r="BU27" s="228" t="s">
        <v>461</v>
      </c>
      <c r="BV27" s="228" t="s">
        <v>461</v>
      </c>
      <c r="BW27" s="228" t="s">
        <v>461</v>
      </c>
      <c r="BX27" s="228" t="s">
        <v>461</v>
      </c>
      <c r="BY27" s="229" t="s">
        <v>461</v>
      </c>
      <c r="BZ27" s="229" t="s">
        <v>461</v>
      </c>
      <c r="CA27" s="230" t="s">
        <v>461</v>
      </c>
      <c r="CB27" s="223"/>
      <c r="CC27" s="224"/>
      <c r="CD27" s="224"/>
      <c r="CE27" s="224"/>
      <c r="CF27" s="228" t="s">
        <v>461</v>
      </c>
      <c r="CG27" s="228" t="s">
        <v>461</v>
      </c>
      <c r="CH27" s="228" t="s">
        <v>461</v>
      </c>
      <c r="CI27" s="229" t="s">
        <v>461</v>
      </c>
      <c r="CJ27" s="229" t="s">
        <v>461</v>
      </c>
      <c r="CK27" s="230" t="s">
        <v>461</v>
      </c>
      <c r="CL27" s="223"/>
      <c r="CM27" s="224"/>
      <c r="CN27" s="224"/>
      <c r="CO27" s="224"/>
      <c r="CP27" s="228" t="s">
        <v>461</v>
      </c>
      <c r="CQ27" s="228" t="s">
        <v>461</v>
      </c>
      <c r="CR27" s="228" t="s">
        <v>461</v>
      </c>
      <c r="CS27" s="229" t="s">
        <v>461</v>
      </c>
      <c r="CT27" s="225"/>
      <c r="CU27" s="226"/>
      <c r="CV27" s="275" t="s">
        <v>461</v>
      </c>
      <c r="CW27" s="276" t="s">
        <v>461</v>
      </c>
      <c r="CX27" s="276" t="s">
        <v>461</v>
      </c>
      <c r="CY27" s="276" t="s">
        <v>461</v>
      </c>
      <c r="CZ27" s="276" t="s">
        <v>461</v>
      </c>
      <c r="DA27" s="276" t="s">
        <v>461</v>
      </c>
      <c r="DB27" s="276" t="s">
        <v>461</v>
      </c>
      <c r="DC27" s="277" t="s">
        <v>461</v>
      </c>
      <c r="DD27" s="277" t="s">
        <v>461</v>
      </c>
      <c r="DE27" s="278" t="s">
        <v>461</v>
      </c>
      <c r="DF27" s="223"/>
      <c r="DG27" s="228" t="s">
        <v>461</v>
      </c>
      <c r="DH27" s="228" t="s">
        <v>461</v>
      </c>
      <c r="DI27" s="228" t="s">
        <v>461</v>
      </c>
      <c r="DJ27" s="228" t="s">
        <v>461</v>
      </c>
      <c r="DK27" s="276" t="s">
        <v>461</v>
      </c>
      <c r="DL27" s="276" t="s">
        <v>461</v>
      </c>
      <c r="DM27" s="277" t="s">
        <v>461</v>
      </c>
      <c r="DN27" s="277" t="s">
        <v>461</v>
      </c>
      <c r="DO27" s="278" t="s">
        <v>461</v>
      </c>
      <c r="DP27" s="227" t="s">
        <v>461</v>
      </c>
      <c r="DQ27" s="228" t="s">
        <v>461</v>
      </c>
      <c r="DR27" s="228" t="s">
        <v>461</v>
      </c>
      <c r="DS27" s="228" t="s">
        <v>461</v>
      </c>
      <c r="DT27" s="228" t="s">
        <v>461</v>
      </c>
      <c r="DU27" s="228" t="s">
        <v>461</v>
      </c>
      <c r="DV27" s="228" t="s">
        <v>461</v>
      </c>
      <c r="DW27" s="229" t="s">
        <v>461</v>
      </c>
      <c r="DX27" s="229" t="s">
        <v>461</v>
      </c>
      <c r="DY27" s="230" t="s">
        <v>461</v>
      </c>
    </row>
    <row r="28" spans="1:129" x14ac:dyDescent="0.25">
      <c r="A28" s="285" t="s">
        <v>417</v>
      </c>
      <c r="B28" s="288"/>
      <c r="C28" s="87"/>
      <c r="D28" s="87"/>
      <c r="E28" s="87"/>
      <c r="F28" s="87"/>
      <c r="G28" s="87"/>
      <c r="H28" s="87"/>
      <c r="I28" s="291"/>
      <c r="J28" s="227" t="s">
        <v>461</v>
      </c>
      <c r="K28" s="228" t="s">
        <v>461</v>
      </c>
      <c r="L28" s="228" t="s">
        <v>461</v>
      </c>
      <c r="M28" s="228" t="s">
        <v>461</v>
      </c>
      <c r="N28" s="228" t="s">
        <v>461</v>
      </c>
      <c r="O28" s="228" t="s">
        <v>461</v>
      </c>
      <c r="P28" s="228" t="s">
        <v>461</v>
      </c>
      <c r="Q28" s="229" t="s">
        <v>461</v>
      </c>
      <c r="R28" s="229" t="s">
        <v>461</v>
      </c>
      <c r="S28" s="230" t="s">
        <v>461</v>
      </c>
      <c r="T28" s="227" t="s">
        <v>461</v>
      </c>
      <c r="U28" s="228" t="s">
        <v>461</v>
      </c>
      <c r="V28" s="228" t="s">
        <v>461</v>
      </c>
      <c r="W28" s="228" t="s">
        <v>461</v>
      </c>
      <c r="X28" s="228" t="s">
        <v>461</v>
      </c>
      <c r="Y28" s="228" t="s">
        <v>461</v>
      </c>
      <c r="Z28" s="228" t="s">
        <v>461</v>
      </c>
      <c r="AA28" s="229" t="s">
        <v>461</v>
      </c>
      <c r="AB28" s="229" t="s">
        <v>461</v>
      </c>
      <c r="AC28" s="230" t="s">
        <v>461</v>
      </c>
      <c r="AD28" s="227" t="s">
        <v>461</v>
      </c>
      <c r="AE28" s="228" t="s">
        <v>461</v>
      </c>
      <c r="AF28" s="228" t="s">
        <v>461</v>
      </c>
      <c r="AG28" s="228" t="s">
        <v>461</v>
      </c>
      <c r="AH28" s="228" t="s">
        <v>461</v>
      </c>
      <c r="AI28" s="228" t="s">
        <v>461</v>
      </c>
      <c r="AJ28" s="228" t="s">
        <v>461</v>
      </c>
      <c r="AK28" s="229" t="s">
        <v>461</v>
      </c>
      <c r="AL28" s="229" t="s">
        <v>461</v>
      </c>
      <c r="AM28" s="230" t="s">
        <v>461</v>
      </c>
      <c r="AN28" s="292"/>
      <c r="AO28" s="87"/>
      <c r="AP28" s="87"/>
      <c r="AQ28" s="87"/>
      <c r="AR28" s="87"/>
      <c r="AS28" s="87"/>
      <c r="AT28" s="87"/>
      <c r="AU28" s="87"/>
      <c r="AV28" s="87"/>
      <c r="AW28" s="291"/>
      <c r="AX28" s="292"/>
      <c r="AY28" s="87"/>
      <c r="AZ28" s="87"/>
      <c r="BA28" s="87"/>
      <c r="BB28" s="87"/>
      <c r="BC28" s="87"/>
      <c r="BD28" s="87"/>
      <c r="BE28" s="87"/>
      <c r="BF28" s="87"/>
      <c r="BG28" s="291"/>
      <c r="BH28" s="292"/>
      <c r="BI28" s="87"/>
      <c r="BJ28" s="87"/>
      <c r="BK28" s="87"/>
      <c r="BL28" s="87"/>
      <c r="BM28" s="87"/>
      <c r="BN28" s="87"/>
      <c r="BO28" s="87"/>
      <c r="BP28" s="87"/>
      <c r="BQ28" s="291"/>
      <c r="BR28" s="292"/>
      <c r="BS28" s="87"/>
      <c r="BT28" s="87"/>
      <c r="BU28" s="87"/>
      <c r="BV28" s="87"/>
      <c r="BW28" s="87"/>
      <c r="BX28" s="87"/>
      <c r="BY28" s="87"/>
      <c r="BZ28" s="87"/>
      <c r="CA28" s="291"/>
      <c r="CB28" s="292"/>
      <c r="CC28" s="87"/>
      <c r="CD28" s="87"/>
      <c r="CE28" s="87"/>
      <c r="CF28" s="87"/>
      <c r="CG28" s="87"/>
      <c r="CH28" s="87"/>
      <c r="CI28" s="87"/>
      <c r="CJ28" s="87"/>
      <c r="CK28" s="291"/>
      <c r="CL28" s="292"/>
      <c r="CM28" s="87"/>
      <c r="CN28" s="87"/>
      <c r="CO28" s="87"/>
      <c r="CP28" s="87"/>
      <c r="CQ28" s="87"/>
      <c r="CR28" s="87"/>
      <c r="CS28" s="87"/>
      <c r="CT28" s="87"/>
      <c r="CU28" s="291"/>
      <c r="CV28" s="292"/>
      <c r="CW28" s="87"/>
      <c r="CX28" s="87"/>
      <c r="CY28" s="87"/>
      <c r="CZ28" s="87"/>
      <c r="DA28" s="87"/>
      <c r="DB28" s="87"/>
      <c r="DC28" s="87"/>
      <c r="DD28" s="87"/>
      <c r="DE28" s="291"/>
      <c r="DF28" s="292"/>
      <c r="DG28" s="87"/>
      <c r="DH28" s="87"/>
      <c r="DI28" s="87"/>
      <c r="DJ28" s="87"/>
      <c r="DK28" s="87"/>
      <c r="DL28" s="87"/>
      <c r="DM28" s="87"/>
      <c r="DN28" s="87"/>
      <c r="DO28" s="291"/>
      <c r="DP28" s="292"/>
      <c r="DQ28" s="87"/>
      <c r="DR28" s="87"/>
      <c r="DS28" s="87"/>
      <c r="DT28" s="87"/>
      <c r="DU28" s="87"/>
      <c r="DV28" s="87"/>
      <c r="DW28" s="87"/>
      <c r="DX28" s="87"/>
      <c r="DY28" s="291"/>
    </row>
    <row r="29" spans="1:129" x14ac:dyDescent="0.25">
      <c r="A29" s="219" t="s">
        <v>34</v>
      </c>
      <c r="B29" s="220">
        <v>37</v>
      </c>
      <c r="C29" s="221" t="s">
        <v>461</v>
      </c>
      <c r="D29" s="221"/>
      <c r="E29" s="221"/>
      <c r="F29" s="221" t="s">
        <v>461</v>
      </c>
      <c r="G29" s="221"/>
      <c r="H29" s="221"/>
      <c r="I29" s="222"/>
      <c r="J29" s="223"/>
      <c r="K29" s="224"/>
      <c r="L29" s="224"/>
      <c r="M29" s="224"/>
      <c r="N29" s="224"/>
      <c r="O29" s="224"/>
      <c r="P29" s="224"/>
      <c r="Q29" s="225"/>
      <c r="R29" s="225"/>
      <c r="S29" s="226"/>
      <c r="T29" s="223"/>
      <c r="U29" s="224"/>
      <c r="V29" s="224"/>
      <c r="W29" s="224"/>
      <c r="X29" s="241" t="s">
        <v>461</v>
      </c>
      <c r="Y29" s="241" t="s">
        <v>461</v>
      </c>
      <c r="Z29" s="241" t="s">
        <v>461</v>
      </c>
      <c r="AA29" s="242" t="s">
        <v>461</v>
      </c>
      <c r="AB29" s="242" t="s">
        <v>461</v>
      </c>
      <c r="AC29" s="243" t="s">
        <v>461</v>
      </c>
      <c r="AD29" s="236" t="s">
        <v>461</v>
      </c>
      <c r="AE29" s="237" t="s">
        <v>461</v>
      </c>
      <c r="AF29" s="237" t="s">
        <v>461</v>
      </c>
      <c r="AG29" s="237" t="s">
        <v>461</v>
      </c>
      <c r="AH29" s="237" t="s">
        <v>461</v>
      </c>
      <c r="AI29" s="237" t="s">
        <v>461</v>
      </c>
      <c r="AJ29" s="237" t="s">
        <v>461</v>
      </c>
      <c r="AK29" s="238" t="s">
        <v>461</v>
      </c>
      <c r="AL29" s="238" t="s">
        <v>461</v>
      </c>
      <c r="AM29" s="239" t="s">
        <v>461</v>
      </c>
      <c r="AN29" s="223"/>
      <c r="AO29" s="224"/>
      <c r="AP29" s="224"/>
      <c r="AQ29" s="224"/>
      <c r="AR29" s="224"/>
      <c r="AS29" s="224"/>
      <c r="AT29" s="224"/>
      <c r="AU29" s="225"/>
      <c r="AV29" s="225"/>
      <c r="AW29" s="226"/>
      <c r="AX29" s="223"/>
      <c r="AY29" s="224"/>
      <c r="AZ29" s="224"/>
      <c r="BA29" s="224"/>
      <c r="BB29" s="228" t="s">
        <v>461</v>
      </c>
      <c r="BC29" s="228" t="s">
        <v>461</v>
      </c>
      <c r="BD29" s="228" t="s">
        <v>461</v>
      </c>
      <c r="BE29" s="229" t="s">
        <v>461</v>
      </c>
      <c r="BF29" s="229" t="s">
        <v>461</v>
      </c>
      <c r="BG29" s="230" t="s">
        <v>461</v>
      </c>
      <c r="BH29" s="275" t="s">
        <v>461</v>
      </c>
      <c r="BI29" s="276" t="s">
        <v>461</v>
      </c>
      <c r="BJ29" s="276" t="s">
        <v>461</v>
      </c>
      <c r="BK29" s="276" t="s">
        <v>461</v>
      </c>
      <c r="BL29" s="276" t="s">
        <v>461</v>
      </c>
      <c r="BM29" s="241" t="s">
        <v>461</v>
      </c>
      <c r="BN29" s="241" t="s">
        <v>461</v>
      </c>
      <c r="BO29" s="242" t="s">
        <v>461</v>
      </c>
      <c r="BP29" s="242" t="s">
        <v>461</v>
      </c>
      <c r="BQ29" s="243" t="s">
        <v>461</v>
      </c>
      <c r="BR29" s="223"/>
      <c r="BS29" s="224"/>
      <c r="BT29" s="224"/>
      <c r="BU29" s="224"/>
      <c r="BV29" s="224"/>
      <c r="BW29" s="224"/>
      <c r="BX29" s="224"/>
      <c r="BY29" s="225"/>
      <c r="BZ29" s="225"/>
      <c r="CA29" s="226"/>
      <c r="CB29" s="223"/>
      <c r="CC29" s="224"/>
      <c r="CD29" s="224"/>
      <c r="CE29" s="224"/>
      <c r="CF29" s="224"/>
      <c r="CG29" s="224"/>
      <c r="CH29" s="224"/>
      <c r="CI29" s="225"/>
      <c r="CJ29" s="225"/>
      <c r="CK29" s="226"/>
      <c r="CL29" s="223"/>
      <c r="CM29" s="224"/>
      <c r="CN29" s="224"/>
      <c r="CO29" s="224"/>
      <c r="CP29" s="224"/>
      <c r="CQ29" s="276" t="s">
        <v>461</v>
      </c>
      <c r="CR29" s="276" t="s">
        <v>461</v>
      </c>
      <c r="CS29" s="277" t="s">
        <v>461</v>
      </c>
      <c r="CT29" s="277" t="s">
        <v>461</v>
      </c>
      <c r="CU29" s="278" t="s">
        <v>461</v>
      </c>
      <c r="CV29" s="223"/>
      <c r="CW29" s="224"/>
      <c r="CX29" s="224"/>
      <c r="CY29" s="224"/>
      <c r="CZ29" s="228" t="s">
        <v>461</v>
      </c>
      <c r="DA29" s="228" t="s">
        <v>461</v>
      </c>
      <c r="DB29" s="228" t="s">
        <v>461</v>
      </c>
      <c r="DC29" s="229" t="s">
        <v>461</v>
      </c>
      <c r="DD29" s="229" t="s">
        <v>461</v>
      </c>
      <c r="DE29" s="230" t="s">
        <v>461</v>
      </c>
      <c r="DF29" s="240" t="s">
        <v>461</v>
      </c>
      <c r="DG29" s="241" t="s">
        <v>461</v>
      </c>
      <c r="DH29" s="241" t="s">
        <v>461</v>
      </c>
      <c r="DI29" s="241" t="s">
        <v>461</v>
      </c>
      <c r="DJ29" s="241" t="s">
        <v>461</v>
      </c>
      <c r="DK29" s="228" t="s">
        <v>461</v>
      </c>
      <c r="DL29" s="228" t="s">
        <v>461</v>
      </c>
      <c r="DM29" s="229" t="s">
        <v>461</v>
      </c>
      <c r="DN29" s="229" t="s">
        <v>461</v>
      </c>
      <c r="DO29" s="230" t="s">
        <v>461</v>
      </c>
      <c r="DP29" s="227" t="s">
        <v>461</v>
      </c>
      <c r="DQ29" s="228" t="s">
        <v>461</v>
      </c>
      <c r="DR29" s="228" t="s">
        <v>461</v>
      </c>
      <c r="DS29" s="228" t="s">
        <v>461</v>
      </c>
      <c r="DT29" s="228" t="s">
        <v>461</v>
      </c>
      <c r="DU29" s="228" t="s">
        <v>461</v>
      </c>
      <c r="DV29" s="228" t="s">
        <v>461</v>
      </c>
      <c r="DW29" s="229" t="s">
        <v>461</v>
      </c>
      <c r="DX29" s="229" t="s">
        <v>461</v>
      </c>
      <c r="DY29" s="230" t="s">
        <v>461</v>
      </c>
    </row>
    <row r="30" spans="1:129" x14ac:dyDescent="0.25">
      <c r="A30" s="219" t="s">
        <v>40</v>
      </c>
      <c r="B30" s="220">
        <v>64</v>
      </c>
      <c r="C30" s="221" t="s">
        <v>461</v>
      </c>
      <c r="D30" s="221"/>
      <c r="E30" s="221"/>
      <c r="F30" s="221" t="s">
        <v>461</v>
      </c>
      <c r="G30" s="221" t="s">
        <v>461</v>
      </c>
      <c r="H30" s="221"/>
      <c r="I30" s="222"/>
      <c r="J30" s="236" t="s">
        <v>461</v>
      </c>
      <c r="K30" s="237" t="s">
        <v>461</v>
      </c>
      <c r="L30" s="237" t="s">
        <v>461</v>
      </c>
      <c r="M30" s="237" t="s">
        <v>461</v>
      </c>
      <c r="N30" s="237" t="s">
        <v>461</v>
      </c>
      <c r="O30" s="237" t="s">
        <v>461</v>
      </c>
      <c r="P30" s="237" t="s">
        <v>461</v>
      </c>
      <c r="Q30" s="238" t="s">
        <v>461</v>
      </c>
      <c r="R30" s="238" t="s">
        <v>461</v>
      </c>
      <c r="S30" s="226"/>
      <c r="T30" s="236" t="s">
        <v>461</v>
      </c>
      <c r="U30" s="237" t="s">
        <v>461</v>
      </c>
      <c r="V30" s="237" t="s">
        <v>461</v>
      </c>
      <c r="W30" s="237" t="s">
        <v>461</v>
      </c>
      <c r="X30" s="237" t="s">
        <v>461</v>
      </c>
      <c r="Y30" s="237" t="s">
        <v>461</v>
      </c>
      <c r="Z30" s="237" t="s">
        <v>461</v>
      </c>
      <c r="AA30" s="238" t="s">
        <v>461</v>
      </c>
      <c r="AB30" s="238" t="s">
        <v>461</v>
      </c>
      <c r="AC30" s="226"/>
      <c r="AD30" s="227" t="s">
        <v>461</v>
      </c>
      <c r="AE30" s="228" t="s">
        <v>461</v>
      </c>
      <c r="AF30" s="228" t="s">
        <v>461</v>
      </c>
      <c r="AG30" s="228" t="s">
        <v>461</v>
      </c>
      <c r="AH30" s="228" t="s">
        <v>461</v>
      </c>
      <c r="AI30" s="228" t="s">
        <v>461</v>
      </c>
      <c r="AJ30" s="228" t="s">
        <v>461</v>
      </c>
      <c r="AK30" s="229" t="s">
        <v>461</v>
      </c>
      <c r="AL30" s="229" t="s">
        <v>461</v>
      </c>
      <c r="AM30" s="226"/>
      <c r="AN30" s="227" t="s">
        <v>461</v>
      </c>
      <c r="AO30" s="228" t="s">
        <v>461</v>
      </c>
      <c r="AP30" s="228" t="s">
        <v>461</v>
      </c>
      <c r="AQ30" s="228" t="s">
        <v>461</v>
      </c>
      <c r="AR30" s="228" t="s">
        <v>461</v>
      </c>
      <c r="AS30" s="228" t="s">
        <v>461</v>
      </c>
      <c r="AT30" s="228" t="s">
        <v>461</v>
      </c>
      <c r="AU30" s="229" t="s">
        <v>461</v>
      </c>
      <c r="AV30" s="229" t="s">
        <v>461</v>
      </c>
      <c r="AW30" s="226"/>
      <c r="AX30" s="275" t="s">
        <v>461</v>
      </c>
      <c r="AY30" s="276" t="s">
        <v>461</v>
      </c>
      <c r="AZ30" s="276" t="s">
        <v>461</v>
      </c>
      <c r="BA30" s="276" t="s">
        <v>461</v>
      </c>
      <c r="BB30" s="276" t="s">
        <v>461</v>
      </c>
      <c r="BC30" s="276" t="s">
        <v>461</v>
      </c>
      <c r="BD30" s="276" t="s">
        <v>461</v>
      </c>
      <c r="BE30" s="277" t="s">
        <v>461</v>
      </c>
      <c r="BF30" s="277" t="s">
        <v>461</v>
      </c>
      <c r="BG30" s="226"/>
      <c r="BH30" s="227" t="s">
        <v>461</v>
      </c>
      <c r="BI30" s="228" t="s">
        <v>461</v>
      </c>
      <c r="BJ30" s="228" t="s">
        <v>461</v>
      </c>
      <c r="BK30" s="228" t="s">
        <v>461</v>
      </c>
      <c r="BL30" s="228" t="s">
        <v>461</v>
      </c>
      <c r="BM30" s="228" t="s">
        <v>461</v>
      </c>
      <c r="BN30" s="224"/>
      <c r="BO30" s="225"/>
      <c r="BP30" s="225"/>
      <c r="BQ30" s="226"/>
      <c r="BR30" s="223"/>
      <c r="BS30" s="224"/>
      <c r="BT30" s="228" t="s">
        <v>461</v>
      </c>
      <c r="BU30" s="228" t="s">
        <v>461</v>
      </c>
      <c r="BV30" s="228" t="s">
        <v>461</v>
      </c>
      <c r="BW30" s="228" t="s">
        <v>461</v>
      </c>
      <c r="BX30" s="224"/>
      <c r="BY30" s="225"/>
      <c r="BZ30" s="225"/>
      <c r="CA30" s="226"/>
      <c r="CB30" s="227" t="s">
        <v>461</v>
      </c>
      <c r="CC30" s="228" t="s">
        <v>461</v>
      </c>
      <c r="CD30" s="228" t="s">
        <v>461</v>
      </c>
      <c r="CE30" s="228" t="s">
        <v>461</v>
      </c>
      <c r="CF30" s="228" t="s">
        <v>461</v>
      </c>
      <c r="CG30" s="228" t="s">
        <v>461</v>
      </c>
      <c r="CH30" s="228" t="s">
        <v>461</v>
      </c>
      <c r="CI30" s="229" t="s">
        <v>461</v>
      </c>
      <c r="CJ30" s="229" t="s">
        <v>461</v>
      </c>
      <c r="CK30" s="226"/>
      <c r="CL30" s="227" t="s">
        <v>461</v>
      </c>
      <c r="CM30" s="228" t="s">
        <v>461</v>
      </c>
      <c r="CN30" s="228" t="s">
        <v>461</v>
      </c>
      <c r="CO30" s="228" t="s">
        <v>461</v>
      </c>
      <c r="CP30" s="228" t="s">
        <v>461</v>
      </c>
      <c r="CQ30" s="228" t="s">
        <v>461</v>
      </c>
      <c r="CR30" s="228" t="s">
        <v>461</v>
      </c>
      <c r="CS30" s="229" t="s">
        <v>461</v>
      </c>
      <c r="CT30" s="229" t="s">
        <v>461</v>
      </c>
      <c r="CU30" s="226"/>
      <c r="CV30" s="227" t="s">
        <v>461</v>
      </c>
      <c r="CW30" s="228" t="s">
        <v>461</v>
      </c>
      <c r="CX30" s="228" t="s">
        <v>461</v>
      </c>
      <c r="CY30" s="228" t="s">
        <v>461</v>
      </c>
      <c r="CZ30" s="228" t="s">
        <v>461</v>
      </c>
      <c r="DA30" s="228" t="s">
        <v>461</v>
      </c>
      <c r="DB30" s="228" t="s">
        <v>461</v>
      </c>
      <c r="DC30" s="229" t="s">
        <v>461</v>
      </c>
      <c r="DD30" s="229" t="s">
        <v>461</v>
      </c>
      <c r="DE30" s="226"/>
      <c r="DF30" s="227" t="s">
        <v>461</v>
      </c>
      <c r="DG30" s="228" t="s">
        <v>461</v>
      </c>
      <c r="DH30" s="228" t="s">
        <v>461</v>
      </c>
      <c r="DI30" s="228" t="s">
        <v>461</v>
      </c>
      <c r="DJ30" s="228" t="s">
        <v>461</v>
      </c>
      <c r="DK30" s="228" t="s">
        <v>461</v>
      </c>
      <c r="DL30" s="224"/>
      <c r="DM30" s="225"/>
      <c r="DN30" s="225"/>
      <c r="DO30" s="226"/>
      <c r="DP30" s="223"/>
      <c r="DQ30" s="224"/>
      <c r="DR30" s="228" t="s">
        <v>461</v>
      </c>
      <c r="DS30" s="228" t="s">
        <v>461</v>
      </c>
      <c r="DT30" s="228" t="s">
        <v>461</v>
      </c>
      <c r="DU30" s="228" t="s">
        <v>461</v>
      </c>
      <c r="DV30" s="224"/>
      <c r="DW30" s="225"/>
      <c r="DX30" s="225"/>
      <c r="DY30" s="226"/>
    </row>
    <row r="31" spans="1:129" x14ac:dyDescent="0.25">
      <c r="A31" s="219" t="s">
        <v>464</v>
      </c>
      <c r="B31" s="220">
        <v>125</v>
      </c>
      <c r="C31" s="221"/>
      <c r="D31" s="221"/>
      <c r="E31" s="221"/>
      <c r="F31" s="221"/>
      <c r="G31" s="221"/>
      <c r="H31" s="221"/>
      <c r="I31" s="222"/>
      <c r="J31" s="223"/>
      <c r="K31" s="224"/>
      <c r="L31" s="224"/>
      <c r="M31" s="224"/>
      <c r="N31" s="224"/>
      <c r="O31" s="224"/>
      <c r="P31" s="224"/>
      <c r="Q31" s="225"/>
      <c r="R31" s="225"/>
      <c r="S31" s="226"/>
      <c r="T31" s="223"/>
      <c r="U31" s="224"/>
      <c r="V31" s="224"/>
      <c r="W31" s="224"/>
      <c r="X31" s="224"/>
      <c r="Y31" s="224"/>
      <c r="Z31" s="224"/>
      <c r="AA31" s="225"/>
      <c r="AB31" s="225"/>
      <c r="AC31" s="226"/>
      <c r="AD31" s="223"/>
      <c r="AE31" s="224"/>
      <c r="AF31" s="224"/>
      <c r="AG31" s="224"/>
      <c r="AH31" s="224"/>
      <c r="AI31" s="224"/>
      <c r="AJ31" s="224"/>
      <c r="AK31" s="225"/>
      <c r="AL31" s="225"/>
      <c r="AM31" s="226"/>
      <c r="AN31" s="223"/>
      <c r="AO31" s="224"/>
      <c r="AP31" s="224"/>
      <c r="AQ31" s="224"/>
      <c r="AR31" s="224"/>
      <c r="AS31" s="224"/>
      <c r="AT31" s="224"/>
      <c r="AU31" s="225"/>
      <c r="AV31" s="225"/>
      <c r="AW31" s="226"/>
      <c r="AX31" s="223"/>
      <c r="AY31" s="224"/>
      <c r="AZ31" s="224"/>
      <c r="BA31" s="224"/>
      <c r="BB31" s="224"/>
      <c r="BC31" s="224"/>
      <c r="BD31" s="224"/>
      <c r="BE31" s="225"/>
      <c r="BF31" s="225"/>
      <c r="BG31" s="226"/>
      <c r="BH31" s="223"/>
      <c r="BI31" s="224"/>
      <c r="BJ31" s="224"/>
      <c r="BK31" s="224"/>
      <c r="BL31" s="224"/>
      <c r="BM31" s="224"/>
      <c r="BN31" s="224"/>
      <c r="BO31" s="225"/>
      <c r="BP31" s="225"/>
      <c r="BQ31" s="226"/>
      <c r="BR31" s="223"/>
      <c r="BS31" s="224"/>
      <c r="BT31" s="224"/>
      <c r="BU31" s="224"/>
      <c r="BV31" s="224"/>
      <c r="BW31" s="224"/>
      <c r="BX31" s="224"/>
      <c r="BY31" s="225"/>
      <c r="BZ31" s="225"/>
      <c r="CA31" s="226"/>
      <c r="CB31" s="223"/>
      <c r="CC31" s="224"/>
      <c r="CD31" s="224"/>
      <c r="CE31" s="224"/>
      <c r="CF31" s="224"/>
      <c r="CG31" s="224"/>
      <c r="CH31" s="224"/>
      <c r="CI31" s="225"/>
      <c r="CJ31" s="225"/>
      <c r="CK31" s="226"/>
      <c r="CL31" s="223"/>
      <c r="CM31" s="224"/>
      <c r="CN31" s="224"/>
      <c r="CO31" s="224"/>
      <c r="CP31" s="224"/>
      <c r="CQ31" s="224"/>
      <c r="CR31" s="224"/>
      <c r="CS31" s="225"/>
      <c r="CT31" s="225"/>
      <c r="CU31" s="226"/>
      <c r="CV31" s="223"/>
      <c r="CW31" s="224"/>
      <c r="CX31" s="224"/>
      <c r="CY31" s="224"/>
      <c r="CZ31" s="224"/>
      <c r="DA31" s="224"/>
      <c r="DB31" s="224"/>
      <c r="DC31" s="225"/>
      <c r="DD31" s="225"/>
      <c r="DE31" s="226"/>
      <c r="DF31" s="223"/>
      <c r="DG31" s="224"/>
      <c r="DH31" s="224"/>
      <c r="DI31" s="224"/>
      <c r="DJ31" s="224"/>
      <c r="DK31" s="224"/>
      <c r="DL31" s="224"/>
      <c r="DM31" s="225"/>
      <c r="DN31" s="225"/>
      <c r="DO31" s="226"/>
      <c r="DP31" s="223"/>
      <c r="DQ31" s="224"/>
      <c r="DR31" s="224"/>
      <c r="DS31" s="224"/>
      <c r="DT31" s="224"/>
      <c r="DU31" s="224"/>
      <c r="DV31" s="224"/>
      <c r="DW31" s="225"/>
      <c r="DX31" s="225"/>
      <c r="DY31" s="226"/>
    </row>
    <row r="32" spans="1:129" x14ac:dyDescent="0.25">
      <c r="A32" s="285" t="s">
        <v>457</v>
      </c>
      <c r="B32" s="288"/>
      <c r="C32" s="87"/>
      <c r="D32" s="87"/>
      <c r="E32" s="87"/>
      <c r="F32" s="87"/>
      <c r="G32" s="87"/>
      <c r="H32" s="87"/>
      <c r="I32" s="291"/>
      <c r="J32" s="227" t="s">
        <v>461</v>
      </c>
      <c r="K32" s="87"/>
      <c r="L32" s="87"/>
      <c r="M32" s="87"/>
      <c r="N32" s="87"/>
      <c r="O32" s="87"/>
      <c r="P32" s="87"/>
      <c r="Q32" s="87"/>
      <c r="R32" s="87"/>
      <c r="S32" s="291"/>
      <c r="T32" s="292"/>
      <c r="U32" s="87"/>
      <c r="V32" s="87"/>
      <c r="W32" s="87"/>
      <c r="X32" s="87"/>
      <c r="Y32" s="87"/>
      <c r="Z32" s="87"/>
      <c r="AA32" s="87"/>
      <c r="AB32" s="87"/>
      <c r="AC32" s="291"/>
      <c r="AD32" s="292"/>
      <c r="AE32" s="87"/>
      <c r="AF32" s="87"/>
      <c r="AG32" s="87"/>
      <c r="AH32" s="87"/>
      <c r="AI32" s="87"/>
      <c r="AJ32" s="87"/>
      <c r="AK32" s="87"/>
      <c r="AL32" s="87"/>
      <c r="AM32" s="291"/>
      <c r="AN32" s="292"/>
      <c r="AO32" s="87"/>
      <c r="AP32" s="87"/>
      <c r="AQ32" s="87"/>
      <c r="AR32" s="87"/>
      <c r="AS32" s="87"/>
      <c r="AT32" s="87"/>
      <c r="AU32" s="87"/>
      <c r="AV32" s="87"/>
      <c r="AW32" s="291"/>
      <c r="AX32" s="292"/>
      <c r="AY32" s="87"/>
      <c r="AZ32" s="87"/>
      <c r="BA32" s="87"/>
      <c r="BB32" s="87"/>
      <c r="BC32" s="87"/>
      <c r="BD32" s="87"/>
      <c r="BE32" s="87"/>
      <c r="BF32" s="87"/>
      <c r="BG32" s="291"/>
      <c r="BH32" s="292"/>
      <c r="BI32" s="87"/>
      <c r="BJ32" s="87"/>
      <c r="BK32" s="87"/>
      <c r="BL32" s="87"/>
      <c r="BM32" s="87"/>
      <c r="BN32" s="87"/>
      <c r="BO32" s="87"/>
      <c r="BP32" s="87"/>
      <c r="BQ32" s="291"/>
      <c r="BR32" s="292"/>
      <c r="BS32" s="87"/>
      <c r="BT32" s="87"/>
      <c r="BU32" s="87"/>
      <c r="BV32" s="87"/>
      <c r="BW32" s="87"/>
      <c r="BX32" s="87"/>
      <c r="BY32" s="87"/>
      <c r="BZ32" s="87"/>
      <c r="CA32" s="291"/>
      <c r="CB32" s="292"/>
      <c r="CC32" s="87"/>
      <c r="CD32" s="87"/>
      <c r="CE32" s="87"/>
      <c r="CF32" s="87"/>
      <c r="CG32" s="87"/>
      <c r="CH32" s="87"/>
      <c r="CI32" s="87"/>
      <c r="CJ32" s="87"/>
      <c r="CK32" s="291"/>
      <c r="CL32" s="292"/>
      <c r="CM32" s="87"/>
      <c r="CN32" s="87"/>
      <c r="CO32" s="87"/>
      <c r="CP32" s="87"/>
      <c r="CQ32" s="87"/>
      <c r="CR32" s="87"/>
      <c r="CS32" s="87"/>
      <c r="CT32" s="87"/>
      <c r="CU32" s="291"/>
      <c r="CV32" s="292"/>
      <c r="CW32" s="87"/>
      <c r="CX32" s="87"/>
      <c r="CY32" s="87"/>
      <c r="CZ32" s="87"/>
      <c r="DA32" s="87"/>
      <c r="DB32" s="87"/>
      <c r="DC32" s="87"/>
      <c r="DD32" s="87"/>
      <c r="DE32" s="291"/>
      <c r="DF32" s="292"/>
      <c r="DG32" s="87"/>
      <c r="DH32" s="87"/>
      <c r="DI32" s="87"/>
      <c r="DJ32" s="87"/>
      <c r="DK32" s="87"/>
      <c r="DL32" s="87"/>
      <c r="DM32" s="87"/>
      <c r="DN32" s="87"/>
      <c r="DO32" s="291"/>
      <c r="DP32" s="292"/>
      <c r="DQ32" s="87"/>
      <c r="DR32" s="87"/>
      <c r="DS32" s="87"/>
      <c r="DT32" s="87"/>
      <c r="DU32" s="87"/>
      <c r="DV32" s="87"/>
      <c r="DW32" s="87"/>
      <c r="DX32" s="87"/>
      <c r="DY32" s="291"/>
    </row>
    <row r="33" spans="1:129" x14ac:dyDescent="0.25">
      <c r="A33" s="285" t="s">
        <v>94</v>
      </c>
      <c r="B33" s="288"/>
      <c r="C33" s="87"/>
      <c r="D33" s="87"/>
      <c r="E33" s="87"/>
      <c r="F33" s="87"/>
      <c r="G33" s="87"/>
      <c r="H33" s="87"/>
      <c r="I33" s="291"/>
      <c r="J33" s="292"/>
      <c r="K33" s="87"/>
      <c r="L33" s="87"/>
      <c r="M33" s="87"/>
      <c r="N33" s="87"/>
      <c r="O33" s="87"/>
      <c r="P33" s="87"/>
      <c r="Q33" s="87"/>
      <c r="R33" s="87"/>
      <c r="S33" s="291"/>
      <c r="T33" s="292"/>
      <c r="U33" s="87"/>
      <c r="V33" s="297" t="s">
        <v>461</v>
      </c>
      <c r="W33" s="297" t="s">
        <v>461</v>
      </c>
      <c r="X33" s="297" t="s">
        <v>461</v>
      </c>
      <c r="Y33" s="297" t="s">
        <v>461</v>
      </c>
      <c r="Z33" s="87"/>
      <c r="AA33" s="87"/>
      <c r="AB33" s="87"/>
      <c r="AC33" s="291"/>
      <c r="AD33" s="292"/>
      <c r="AE33" s="87"/>
      <c r="AF33" s="87"/>
      <c r="AG33" s="87"/>
      <c r="AH33" s="87"/>
      <c r="AI33" s="87"/>
      <c r="AJ33" s="87"/>
      <c r="AK33" s="87"/>
      <c r="AL33" s="87"/>
      <c r="AM33" s="291"/>
      <c r="AN33" s="292"/>
      <c r="AO33" s="87"/>
      <c r="AP33" s="87"/>
      <c r="AQ33" s="87"/>
      <c r="AR33" s="87"/>
      <c r="AS33" s="87"/>
      <c r="AT33" s="87"/>
      <c r="AU33" s="87"/>
      <c r="AV33" s="87"/>
      <c r="AW33" s="291"/>
      <c r="AX33" s="292"/>
      <c r="AY33" s="87"/>
      <c r="AZ33" s="87"/>
      <c r="BA33" s="87"/>
      <c r="BB33" s="87"/>
      <c r="BC33" s="87"/>
      <c r="BD33" s="87"/>
      <c r="BE33" s="87"/>
      <c r="BF33" s="87"/>
      <c r="BG33" s="291"/>
      <c r="BH33" s="292"/>
      <c r="BI33" s="87"/>
      <c r="BJ33" s="87"/>
      <c r="BK33" s="87"/>
      <c r="BL33" s="87"/>
      <c r="BM33" s="87"/>
      <c r="BN33" s="87"/>
      <c r="BO33" s="87"/>
      <c r="BP33" s="87"/>
      <c r="BQ33" s="291"/>
      <c r="BR33" s="292"/>
      <c r="BS33" s="87"/>
      <c r="BT33" s="87"/>
      <c r="BU33" s="87"/>
      <c r="BV33" s="87"/>
      <c r="BW33" s="87"/>
      <c r="BX33" s="87"/>
      <c r="BY33" s="87"/>
      <c r="BZ33" s="87"/>
      <c r="CA33" s="291"/>
      <c r="CB33" s="292"/>
      <c r="CC33" s="87"/>
      <c r="CD33" s="87"/>
      <c r="CE33" s="87"/>
      <c r="CF33" s="87"/>
      <c r="CG33" s="87"/>
      <c r="CH33" s="87"/>
      <c r="CI33" s="87"/>
      <c r="CJ33" s="87"/>
      <c r="CK33" s="291"/>
      <c r="CL33" s="292"/>
      <c r="CM33" s="87"/>
      <c r="CN33" s="87"/>
      <c r="CO33" s="87"/>
      <c r="CP33" s="87"/>
      <c r="CQ33" s="87"/>
      <c r="CR33" s="87"/>
      <c r="CS33" s="87"/>
      <c r="CT33" s="87"/>
      <c r="CU33" s="291"/>
      <c r="CV33" s="292"/>
      <c r="CW33" s="87"/>
      <c r="CX33" s="87"/>
      <c r="CY33" s="87"/>
      <c r="CZ33" s="87"/>
      <c r="DA33" s="87"/>
      <c r="DB33" s="87"/>
      <c r="DC33" s="87"/>
      <c r="DD33" s="87"/>
      <c r="DE33" s="291"/>
      <c r="DF33" s="292"/>
      <c r="DG33" s="87"/>
      <c r="DH33" s="87"/>
      <c r="DI33" s="87"/>
      <c r="DJ33" s="87"/>
      <c r="DK33" s="87"/>
      <c r="DL33" s="87"/>
      <c r="DM33" s="87"/>
      <c r="DN33" s="87"/>
      <c r="DO33" s="291"/>
      <c r="DP33" s="292"/>
      <c r="DQ33" s="87"/>
      <c r="DR33" s="87"/>
      <c r="DS33" s="87"/>
      <c r="DT33" s="87"/>
      <c r="DU33" s="87"/>
      <c r="DV33" s="87"/>
      <c r="DW33" s="87"/>
      <c r="DX33" s="87"/>
      <c r="DY33" s="291"/>
    </row>
    <row r="34" spans="1:129" x14ac:dyDescent="0.25">
      <c r="A34" s="219" t="s">
        <v>465</v>
      </c>
      <c r="B34" s="220">
        <v>132</v>
      </c>
      <c r="C34" s="221"/>
      <c r="D34" s="221" t="s">
        <v>461</v>
      </c>
      <c r="E34" s="221"/>
      <c r="F34" s="221"/>
      <c r="G34" s="221"/>
      <c r="H34" s="221" t="s">
        <v>461</v>
      </c>
      <c r="I34" s="222"/>
      <c r="J34" s="223"/>
      <c r="K34" s="224"/>
      <c r="L34" s="224"/>
      <c r="M34" s="224"/>
      <c r="N34" s="224"/>
      <c r="O34" s="224"/>
      <c r="P34" s="224"/>
      <c r="Q34" s="225"/>
      <c r="R34" s="225"/>
      <c r="S34" s="226"/>
      <c r="T34" s="223"/>
      <c r="U34" s="224"/>
      <c r="V34" s="224"/>
      <c r="W34" s="224"/>
      <c r="X34" s="224"/>
      <c r="Y34" s="224"/>
      <c r="Z34" s="224"/>
      <c r="AA34" s="225"/>
      <c r="AB34" s="225"/>
      <c r="AC34" s="226"/>
      <c r="AD34" s="223"/>
      <c r="AE34" s="224"/>
      <c r="AF34" s="224"/>
      <c r="AG34" s="224"/>
      <c r="AH34" s="224"/>
      <c r="AI34" s="224"/>
      <c r="AJ34" s="224"/>
      <c r="AK34" s="225"/>
      <c r="AL34" s="225"/>
      <c r="AM34" s="226"/>
      <c r="AN34" s="223"/>
      <c r="AO34" s="224"/>
      <c r="AP34" s="224"/>
      <c r="AQ34" s="224"/>
      <c r="AR34" s="224"/>
      <c r="AS34" s="224"/>
      <c r="AT34" s="224"/>
      <c r="AU34" s="225"/>
      <c r="AV34" s="225"/>
      <c r="AW34" s="226"/>
      <c r="AX34" s="223"/>
      <c r="AY34" s="224"/>
      <c r="AZ34" s="224"/>
      <c r="BA34" s="224"/>
      <c r="BB34" s="224"/>
      <c r="BC34" s="224"/>
      <c r="BD34" s="224"/>
      <c r="BE34" s="225"/>
      <c r="BF34" s="225"/>
      <c r="BG34" s="226"/>
      <c r="BH34" s="223"/>
      <c r="BI34" s="224"/>
      <c r="BJ34" s="224"/>
      <c r="BK34" s="224"/>
      <c r="BL34" s="224"/>
      <c r="BM34" s="224"/>
      <c r="BN34" s="224"/>
      <c r="BO34" s="225"/>
      <c r="BP34" s="225"/>
      <c r="BQ34" s="226"/>
      <c r="BR34" s="223"/>
      <c r="BS34" s="224"/>
      <c r="BT34" s="224"/>
      <c r="BU34" s="224"/>
      <c r="BV34" s="224"/>
      <c r="BW34" s="224"/>
      <c r="BX34" s="224"/>
      <c r="BY34" s="225"/>
      <c r="BZ34" s="225"/>
      <c r="CA34" s="226"/>
      <c r="CB34" s="223"/>
      <c r="CC34" s="224"/>
      <c r="CD34" s="224"/>
      <c r="CE34" s="224"/>
      <c r="CF34" s="224"/>
      <c r="CG34" s="224"/>
      <c r="CH34" s="224"/>
      <c r="CI34" s="225"/>
      <c r="CJ34" s="225"/>
      <c r="CK34" s="226"/>
      <c r="CL34" s="223"/>
      <c r="CM34" s="224"/>
      <c r="CN34" s="224"/>
      <c r="CO34" s="224"/>
      <c r="CP34" s="224"/>
      <c r="CQ34" s="224"/>
      <c r="CR34" s="224"/>
      <c r="CS34" s="225"/>
      <c r="CT34" s="225"/>
      <c r="CU34" s="226"/>
      <c r="CV34" s="223"/>
      <c r="CW34" s="224"/>
      <c r="CX34" s="224"/>
      <c r="CY34" s="224"/>
      <c r="CZ34" s="224"/>
      <c r="DA34" s="224"/>
      <c r="DB34" s="224"/>
      <c r="DC34" s="225"/>
      <c r="DD34" s="225"/>
      <c r="DE34" s="226"/>
      <c r="DF34" s="223"/>
      <c r="DG34" s="224"/>
      <c r="DH34" s="224"/>
      <c r="DI34" s="224"/>
      <c r="DJ34" s="224"/>
      <c r="DK34" s="224"/>
      <c r="DL34" s="224"/>
      <c r="DM34" s="225"/>
      <c r="DN34" s="225"/>
      <c r="DO34" s="226"/>
      <c r="DP34" s="223"/>
      <c r="DQ34" s="224"/>
      <c r="DR34" s="224"/>
      <c r="DS34" s="224"/>
      <c r="DT34" s="224"/>
      <c r="DU34" s="224"/>
      <c r="DV34" s="224"/>
      <c r="DW34" s="225"/>
      <c r="DX34" s="225"/>
      <c r="DY34" s="226"/>
    </row>
    <row r="35" spans="1:129" x14ac:dyDescent="0.25">
      <c r="A35" s="285" t="s">
        <v>109</v>
      </c>
      <c r="B35" s="288"/>
      <c r="C35" s="87"/>
      <c r="D35" s="87"/>
      <c r="E35" s="87"/>
      <c r="F35" s="87"/>
      <c r="G35" s="87"/>
      <c r="H35" s="87"/>
      <c r="I35" s="291"/>
      <c r="J35" s="227" t="s">
        <v>461</v>
      </c>
      <c r="K35" s="228" t="s">
        <v>461</v>
      </c>
      <c r="L35" s="228" t="s">
        <v>461</v>
      </c>
      <c r="M35" s="228" t="s">
        <v>461</v>
      </c>
      <c r="N35" s="228" t="s">
        <v>461</v>
      </c>
      <c r="O35" s="228" t="s">
        <v>461</v>
      </c>
      <c r="P35" s="228" t="s">
        <v>461</v>
      </c>
      <c r="Q35" s="229" t="s">
        <v>461</v>
      </c>
      <c r="R35" s="229" t="s">
        <v>461</v>
      </c>
      <c r="S35" s="230" t="s">
        <v>461</v>
      </c>
      <c r="T35" s="227" t="s">
        <v>461</v>
      </c>
      <c r="U35" s="228" t="s">
        <v>461</v>
      </c>
      <c r="V35" s="228" t="s">
        <v>461</v>
      </c>
      <c r="W35" s="228" t="s">
        <v>461</v>
      </c>
      <c r="X35" s="228" t="s">
        <v>461</v>
      </c>
      <c r="Y35" s="228" t="s">
        <v>461</v>
      </c>
      <c r="Z35" s="228" t="s">
        <v>461</v>
      </c>
      <c r="AA35" s="229" t="s">
        <v>461</v>
      </c>
      <c r="AB35" s="229" t="s">
        <v>461</v>
      </c>
      <c r="AC35" s="230" t="s">
        <v>461</v>
      </c>
      <c r="AD35" s="227" t="s">
        <v>461</v>
      </c>
      <c r="AE35" s="228" t="s">
        <v>461</v>
      </c>
      <c r="AF35" s="228" t="s">
        <v>461</v>
      </c>
      <c r="AG35" s="228" t="s">
        <v>461</v>
      </c>
      <c r="AH35" s="228" t="s">
        <v>461</v>
      </c>
      <c r="AI35" s="228" t="s">
        <v>461</v>
      </c>
      <c r="AJ35" s="228" t="s">
        <v>461</v>
      </c>
      <c r="AK35" s="229" t="s">
        <v>461</v>
      </c>
      <c r="AL35" s="229" t="s">
        <v>461</v>
      </c>
      <c r="AM35" s="230" t="s">
        <v>461</v>
      </c>
      <c r="AN35" s="292"/>
      <c r="AO35" s="87"/>
      <c r="AP35" s="87"/>
      <c r="AQ35" s="87"/>
      <c r="AR35" s="87"/>
      <c r="AS35" s="87"/>
      <c r="AT35" s="87"/>
      <c r="AU35" s="87"/>
      <c r="AV35" s="87"/>
      <c r="AW35" s="291"/>
      <c r="AX35" s="292"/>
      <c r="AY35" s="87"/>
      <c r="AZ35" s="87"/>
      <c r="BA35" s="87"/>
      <c r="BB35" s="87"/>
      <c r="BC35" s="87"/>
      <c r="BD35" s="87"/>
      <c r="BE35" s="87"/>
      <c r="BF35" s="87"/>
      <c r="BG35" s="291"/>
      <c r="BH35" s="292"/>
      <c r="BI35" s="87"/>
      <c r="BJ35" s="87"/>
      <c r="BK35" s="87"/>
      <c r="BL35" s="87"/>
      <c r="BM35" s="87"/>
      <c r="BN35" s="87"/>
      <c r="BO35" s="87"/>
      <c r="BP35" s="87"/>
      <c r="BQ35" s="291"/>
      <c r="BR35" s="292"/>
      <c r="BS35" s="87"/>
      <c r="BT35" s="87"/>
      <c r="BU35" s="87"/>
      <c r="BV35" s="87"/>
      <c r="BW35" s="87"/>
      <c r="BX35" s="87"/>
      <c r="BY35" s="87"/>
      <c r="BZ35" s="87"/>
      <c r="CA35" s="291"/>
      <c r="CB35" s="292"/>
      <c r="CC35" s="87"/>
      <c r="CD35" s="87"/>
      <c r="CE35" s="87"/>
      <c r="CF35" s="87"/>
      <c r="CG35" s="87"/>
      <c r="CH35" s="87"/>
      <c r="CI35" s="87"/>
      <c r="CJ35" s="87"/>
      <c r="CK35" s="291"/>
      <c r="CL35" s="292"/>
      <c r="CM35" s="87"/>
      <c r="CN35" s="87"/>
      <c r="CO35" s="87"/>
      <c r="CP35" s="87"/>
      <c r="CQ35" s="87"/>
      <c r="CR35" s="87"/>
      <c r="CS35" s="87"/>
      <c r="CT35" s="87"/>
      <c r="CU35" s="291"/>
      <c r="CV35" s="292"/>
      <c r="CW35" s="87"/>
      <c r="CX35" s="87"/>
      <c r="CY35" s="87"/>
      <c r="CZ35" s="87"/>
      <c r="DA35" s="87"/>
      <c r="DB35" s="87"/>
      <c r="DC35" s="87"/>
      <c r="DD35" s="87"/>
      <c r="DE35" s="291"/>
      <c r="DF35" s="292"/>
      <c r="DG35" s="87"/>
      <c r="DH35" s="87"/>
      <c r="DI35" s="87"/>
      <c r="DJ35" s="87"/>
      <c r="DK35" s="87"/>
      <c r="DL35" s="87"/>
      <c r="DM35" s="87"/>
      <c r="DN35" s="87"/>
      <c r="DO35" s="291"/>
      <c r="DP35" s="292"/>
      <c r="DQ35" s="87"/>
      <c r="DR35" s="87"/>
      <c r="DS35" s="87"/>
      <c r="DT35" s="87"/>
      <c r="DU35" s="87"/>
      <c r="DV35" s="87"/>
      <c r="DW35" s="87"/>
      <c r="DX35" s="87"/>
      <c r="DY35" s="291"/>
    </row>
    <row r="36" spans="1:129" x14ac:dyDescent="0.25">
      <c r="A36" s="219" t="s">
        <v>1698</v>
      </c>
      <c r="B36" s="220">
        <v>295</v>
      </c>
      <c r="C36" s="221"/>
      <c r="D36" s="221"/>
      <c r="E36" s="221"/>
      <c r="F36" s="221" t="s">
        <v>461</v>
      </c>
      <c r="G36" s="221"/>
      <c r="H36" s="221"/>
      <c r="I36" s="222"/>
      <c r="J36" s="227" t="s">
        <v>461</v>
      </c>
      <c r="K36" s="228" t="s">
        <v>461</v>
      </c>
      <c r="L36" s="228" t="s">
        <v>461</v>
      </c>
      <c r="M36" s="228" t="s">
        <v>461</v>
      </c>
      <c r="N36" s="228" t="s">
        <v>461</v>
      </c>
      <c r="O36" s="228" t="s">
        <v>461</v>
      </c>
      <c r="P36" s="228" t="s">
        <v>461</v>
      </c>
      <c r="Q36" s="229" t="s">
        <v>461</v>
      </c>
      <c r="R36" s="229" t="s">
        <v>461</v>
      </c>
      <c r="S36" s="230" t="s">
        <v>461</v>
      </c>
      <c r="T36" s="227" t="s">
        <v>461</v>
      </c>
      <c r="U36" s="228" t="s">
        <v>461</v>
      </c>
      <c r="V36" s="228" t="s">
        <v>461</v>
      </c>
      <c r="W36" s="228" t="s">
        <v>461</v>
      </c>
      <c r="X36" s="228" t="s">
        <v>461</v>
      </c>
      <c r="Y36" s="228" t="s">
        <v>461</v>
      </c>
      <c r="Z36" s="228" t="s">
        <v>461</v>
      </c>
      <c r="AA36" s="229" t="s">
        <v>461</v>
      </c>
      <c r="AB36" s="229" t="s">
        <v>461</v>
      </c>
      <c r="AC36" s="230" t="s">
        <v>461</v>
      </c>
      <c r="AD36" s="227" t="s">
        <v>461</v>
      </c>
      <c r="AE36" s="228" t="s">
        <v>461</v>
      </c>
      <c r="AF36" s="228" t="s">
        <v>461</v>
      </c>
      <c r="AG36" s="228" t="s">
        <v>461</v>
      </c>
      <c r="AH36" s="228" t="s">
        <v>461</v>
      </c>
      <c r="AI36" s="228" t="s">
        <v>461</v>
      </c>
      <c r="AJ36" s="228" t="s">
        <v>461</v>
      </c>
      <c r="AK36" s="229" t="s">
        <v>461</v>
      </c>
      <c r="AL36" s="229" t="s">
        <v>461</v>
      </c>
      <c r="AM36" s="230" t="s">
        <v>461</v>
      </c>
      <c r="AN36" s="223"/>
      <c r="AO36" s="224"/>
      <c r="AP36" s="224"/>
      <c r="AQ36" s="224"/>
      <c r="AR36" s="224"/>
      <c r="AS36" s="224"/>
      <c r="AT36" s="224"/>
      <c r="AU36" s="225"/>
      <c r="AV36" s="225"/>
      <c r="AW36" s="226"/>
      <c r="AX36" s="223"/>
      <c r="AY36" s="224"/>
      <c r="AZ36" s="224"/>
      <c r="BA36" s="224"/>
      <c r="BB36" s="224"/>
      <c r="BC36" s="224"/>
      <c r="BD36" s="224"/>
      <c r="BE36" s="225"/>
      <c r="BF36" s="225"/>
      <c r="BG36" s="226"/>
      <c r="BH36" s="223"/>
      <c r="BI36" s="224"/>
      <c r="BJ36" s="224"/>
      <c r="BK36" s="224"/>
      <c r="BL36" s="224"/>
      <c r="BM36" s="224"/>
      <c r="BN36" s="224"/>
      <c r="BO36" s="225"/>
      <c r="BP36" s="225"/>
      <c r="BQ36" s="226"/>
      <c r="BR36" s="223"/>
      <c r="BS36" s="224"/>
      <c r="BT36" s="224"/>
      <c r="BU36" s="224"/>
      <c r="BV36" s="224"/>
      <c r="BW36" s="224"/>
      <c r="BX36" s="224"/>
      <c r="BY36" s="225"/>
      <c r="BZ36" s="225"/>
      <c r="CA36" s="226"/>
      <c r="CB36" s="223"/>
      <c r="CC36" s="224"/>
      <c r="CD36" s="224"/>
      <c r="CE36" s="224"/>
      <c r="CF36" s="224"/>
      <c r="CG36" s="224"/>
      <c r="CH36" s="224"/>
      <c r="CI36" s="225"/>
      <c r="CJ36" s="225"/>
      <c r="CK36" s="226"/>
      <c r="CL36" s="223"/>
      <c r="CM36" s="224"/>
      <c r="CN36" s="224"/>
      <c r="CO36" s="224"/>
      <c r="CP36" s="224"/>
      <c r="CQ36" s="224"/>
      <c r="CR36" s="224"/>
      <c r="CS36" s="225"/>
      <c r="CT36" s="225"/>
      <c r="CU36" s="226"/>
      <c r="CV36" s="223"/>
      <c r="CW36" s="224"/>
      <c r="CX36" s="224"/>
      <c r="CY36" s="224"/>
      <c r="CZ36" s="224"/>
      <c r="DA36" s="224"/>
      <c r="DB36" s="224"/>
      <c r="DC36" s="225"/>
      <c r="DD36" s="225"/>
      <c r="DE36" s="226"/>
      <c r="DF36" s="223"/>
      <c r="DG36" s="224"/>
      <c r="DH36" s="224"/>
      <c r="DI36" s="224"/>
      <c r="DJ36" s="224"/>
      <c r="DK36" s="224"/>
      <c r="DL36" s="224"/>
      <c r="DM36" s="225"/>
      <c r="DN36" s="225"/>
      <c r="DO36" s="226"/>
      <c r="DP36" s="223"/>
      <c r="DQ36" s="224"/>
      <c r="DR36" s="224"/>
      <c r="DS36" s="224"/>
      <c r="DT36" s="224"/>
      <c r="DU36" s="224"/>
      <c r="DV36" s="224"/>
      <c r="DW36" s="225"/>
      <c r="DX36" s="225"/>
      <c r="DY36" s="226"/>
    </row>
    <row r="37" spans="1:129" x14ac:dyDescent="0.25">
      <c r="A37" s="219" t="s">
        <v>469</v>
      </c>
      <c r="B37" s="220">
        <v>208</v>
      </c>
      <c r="C37" s="221"/>
      <c r="D37" s="221"/>
      <c r="E37" s="221"/>
      <c r="F37" s="221"/>
      <c r="G37" s="221"/>
      <c r="H37" s="221"/>
      <c r="I37" s="222"/>
      <c r="J37" s="223"/>
      <c r="K37" s="224"/>
      <c r="L37" s="224"/>
      <c r="M37" s="224"/>
      <c r="N37" s="224"/>
      <c r="O37" s="224"/>
      <c r="P37" s="224"/>
      <c r="Q37" s="225"/>
      <c r="R37" s="225"/>
      <c r="S37" s="226"/>
      <c r="T37" s="223"/>
      <c r="U37" s="224"/>
      <c r="V37" s="224"/>
      <c r="W37" s="224"/>
      <c r="X37" s="224"/>
      <c r="Y37" s="224"/>
      <c r="Z37" s="224"/>
      <c r="AA37" s="225"/>
      <c r="AB37" s="225"/>
      <c r="AC37" s="226"/>
      <c r="AD37" s="223"/>
      <c r="AE37" s="224"/>
      <c r="AF37" s="224"/>
      <c r="AG37" s="224"/>
      <c r="AH37" s="224"/>
      <c r="AI37" s="224"/>
      <c r="AJ37" s="224"/>
      <c r="AK37" s="225"/>
      <c r="AL37" s="225"/>
      <c r="AM37" s="226"/>
      <c r="AN37" s="223"/>
      <c r="AO37" s="224"/>
      <c r="AP37" s="224"/>
      <c r="AQ37" s="224"/>
      <c r="AR37" s="224"/>
      <c r="AS37" s="224"/>
      <c r="AT37" s="224"/>
      <c r="AU37" s="225"/>
      <c r="AV37" s="225"/>
      <c r="AW37" s="226"/>
      <c r="AX37" s="223"/>
      <c r="AY37" s="224"/>
      <c r="AZ37" s="224"/>
      <c r="BA37" s="224"/>
      <c r="BB37" s="224"/>
      <c r="BC37" s="224"/>
      <c r="BD37" s="224"/>
      <c r="BE37" s="225"/>
      <c r="BF37" s="225"/>
      <c r="BG37" s="226"/>
      <c r="BH37" s="223"/>
      <c r="BI37" s="224"/>
      <c r="BJ37" s="224"/>
      <c r="BK37" s="224"/>
      <c r="BL37" s="224"/>
      <c r="BM37" s="224"/>
      <c r="BN37" s="224"/>
      <c r="BO37" s="225"/>
      <c r="BP37" s="225"/>
      <c r="BQ37" s="226"/>
      <c r="BR37" s="223"/>
      <c r="BS37" s="224"/>
      <c r="BT37" s="224"/>
      <c r="BU37" s="224"/>
      <c r="BV37" s="224"/>
      <c r="BW37" s="224"/>
      <c r="BX37" s="224"/>
      <c r="BY37" s="225"/>
      <c r="BZ37" s="225"/>
      <c r="CA37" s="226"/>
      <c r="CB37" s="223"/>
      <c r="CC37" s="224"/>
      <c r="CD37" s="224"/>
      <c r="CE37" s="224"/>
      <c r="CF37" s="224"/>
      <c r="CG37" s="224"/>
      <c r="CH37" s="224"/>
      <c r="CI37" s="225"/>
      <c r="CJ37" s="225"/>
      <c r="CK37" s="226"/>
      <c r="CL37" s="223"/>
      <c r="CM37" s="224"/>
      <c r="CN37" s="224"/>
      <c r="CO37" s="224"/>
      <c r="CP37" s="224"/>
      <c r="CQ37" s="224"/>
      <c r="CR37" s="224"/>
      <c r="CS37" s="225"/>
      <c r="CT37" s="225"/>
      <c r="CU37" s="226"/>
      <c r="CV37" s="223"/>
      <c r="CW37" s="224"/>
      <c r="CX37" s="224"/>
      <c r="CY37" s="224"/>
      <c r="CZ37" s="224"/>
      <c r="DA37" s="224"/>
      <c r="DB37" s="224"/>
      <c r="DC37" s="225"/>
      <c r="DD37" s="225"/>
      <c r="DE37" s="226"/>
      <c r="DF37" s="223"/>
      <c r="DG37" s="224"/>
      <c r="DH37" s="224"/>
      <c r="DI37" s="224"/>
      <c r="DJ37" s="224"/>
      <c r="DK37" s="224"/>
      <c r="DL37" s="224"/>
      <c r="DM37" s="225"/>
      <c r="DN37" s="225"/>
      <c r="DO37" s="226"/>
      <c r="DP37" s="223"/>
      <c r="DQ37" s="224"/>
      <c r="DR37" s="224"/>
      <c r="DS37" s="224"/>
      <c r="DT37" s="224"/>
      <c r="DU37" s="224"/>
      <c r="DV37" s="224"/>
      <c r="DW37" s="225"/>
      <c r="DX37" s="225"/>
      <c r="DY37" s="226"/>
    </row>
    <row r="38" spans="1:129" x14ac:dyDescent="0.25">
      <c r="A38" s="219" t="s">
        <v>190</v>
      </c>
      <c r="B38" s="288"/>
      <c r="C38" s="87"/>
      <c r="D38" s="87"/>
      <c r="E38" s="87"/>
      <c r="F38" s="87"/>
      <c r="G38" s="87"/>
      <c r="H38" s="87"/>
      <c r="I38" s="291"/>
      <c r="J38" s="292"/>
      <c r="K38" s="228" t="s">
        <v>461</v>
      </c>
      <c r="L38" s="228" t="s">
        <v>461</v>
      </c>
      <c r="M38" s="228" t="s">
        <v>461</v>
      </c>
      <c r="N38" s="228" t="s">
        <v>461</v>
      </c>
      <c r="O38" s="51"/>
      <c r="P38" s="87"/>
      <c r="Q38" s="87"/>
      <c r="R38" s="87"/>
      <c r="S38" s="291"/>
      <c r="T38" s="292"/>
      <c r="U38" s="87"/>
      <c r="V38" s="87"/>
      <c r="W38" s="87"/>
      <c r="X38" s="87"/>
      <c r="Y38" s="87"/>
      <c r="Z38" s="87"/>
      <c r="AA38" s="87"/>
      <c r="AB38" s="87"/>
      <c r="AC38" s="291"/>
      <c r="AD38" s="292"/>
      <c r="AE38" s="297" t="s">
        <v>461</v>
      </c>
      <c r="AF38" s="297" t="s">
        <v>461</v>
      </c>
      <c r="AG38" s="297" t="s">
        <v>461</v>
      </c>
      <c r="AH38" s="297" t="s">
        <v>461</v>
      </c>
      <c r="AI38" s="87"/>
      <c r="AJ38" s="87"/>
      <c r="AK38" s="87"/>
      <c r="AL38" s="87"/>
      <c r="AM38" s="291"/>
      <c r="AN38" s="292"/>
      <c r="AO38" s="87"/>
      <c r="AP38" s="87"/>
      <c r="AQ38" s="87"/>
      <c r="AR38" s="87"/>
      <c r="AS38" s="87"/>
      <c r="AT38" s="87"/>
      <c r="AU38" s="87"/>
      <c r="AV38" s="87"/>
      <c r="AW38" s="291"/>
      <c r="AX38" s="292"/>
      <c r="AY38" s="87"/>
      <c r="AZ38" s="87"/>
      <c r="BA38" s="87"/>
      <c r="BB38" s="87"/>
      <c r="BC38" s="87"/>
      <c r="BD38" s="87"/>
      <c r="BE38" s="87"/>
      <c r="BF38" s="87"/>
      <c r="BG38" s="291"/>
      <c r="BH38" s="292"/>
      <c r="BI38" s="87"/>
      <c r="BJ38" s="87"/>
      <c r="BK38" s="87"/>
      <c r="BL38" s="87"/>
      <c r="BM38" s="87"/>
      <c r="BN38" s="87"/>
      <c r="BO38" s="87"/>
      <c r="BP38" s="87"/>
      <c r="BQ38" s="291"/>
      <c r="BR38" s="292"/>
      <c r="BS38" s="87"/>
      <c r="BT38" s="87"/>
      <c r="BU38" s="87"/>
      <c r="BV38" s="87"/>
      <c r="BW38" s="87"/>
      <c r="BX38" s="87"/>
      <c r="BY38" s="87"/>
      <c r="BZ38" s="87"/>
      <c r="CA38" s="291"/>
      <c r="CB38" s="292"/>
      <c r="CC38" s="87"/>
      <c r="CD38" s="87"/>
      <c r="CE38" s="87"/>
      <c r="CF38" s="87"/>
      <c r="CG38" s="87"/>
      <c r="CH38" s="87"/>
      <c r="CI38" s="87"/>
      <c r="CJ38" s="87"/>
      <c r="CK38" s="291"/>
      <c r="CL38" s="292"/>
      <c r="CM38" s="87"/>
      <c r="CN38" s="87"/>
      <c r="CO38" s="87"/>
      <c r="CP38" s="87"/>
      <c r="CQ38" s="87"/>
      <c r="CR38" s="87"/>
      <c r="CS38" s="87"/>
      <c r="CT38" s="87"/>
      <c r="CU38" s="291"/>
      <c r="CV38" s="292"/>
      <c r="CW38" s="87"/>
      <c r="CX38" s="87"/>
      <c r="CY38" s="87"/>
      <c r="CZ38" s="87"/>
      <c r="DA38" s="87"/>
      <c r="DB38" s="87"/>
      <c r="DC38" s="87"/>
      <c r="DD38" s="87"/>
      <c r="DE38" s="291"/>
      <c r="DF38" s="292"/>
      <c r="DG38" s="87"/>
      <c r="DH38" s="87"/>
      <c r="DI38" s="87"/>
      <c r="DJ38" s="87"/>
      <c r="DK38" s="87"/>
      <c r="DL38" s="87"/>
      <c r="DM38" s="87"/>
      <c r="DN38" s="87"/>
      <c r="DO38" s="291"/>
      <c r="DP38" s="292"/>
      <c r="DQ38" s="87"/>
      <c r="DR38" s="87"/>
      <c r="DS38" s="87"/>
      <c r="DT38" s="87"/>
      <c r="DU38" s="87"/>
      <c r="DV38" s="87"/>
      <c r="DW38" s="87"/>
      <c r="DX38" s="87"/>
      <c r="DY38" s="291"/>
    </row>
    <row r="39" spans="1:129" x14ac:dyDescent="0.25">
      <c r="A39" s="219" t="s">
        <v>105</v>
      </c>
      <c r="B39" s="220">
        <v>36</v>
      </c>
      <c r="C39" s="221" t="s">
        <v>461</v>
      </c>
      <c r="D39" s="221"/>
      <c r="E39" s="221"/>
      <c r="F39" s="221"/>
      <c r="G39" s="221" t="s">
        <v>461</v>
      </c>
      <c r="H39" s="221"/>
      <c r="I39" s="222"/>
      <c r="J39" s="223"/>
      <c r="K39" s="224"/>
      <c r="L39" s="224"/>
      <c r="M39" s="224"/>
      <c r="N39" s="224"/>
      <c r="O39" s="224"/>
      <c r="P39" s="224"/>
      <c r="Q39" s="225"/>
      <c r="R39" s="225"/>
      <c r="S39" s="226"/>
      <c r="T39" s="227" t="s">
        <v>461</v>
      </c>
      <c r="U39" s="228" t="s">
        <v>461</v>
      </c>
      <c r="V39" s="228" t="s">
        <v>461</v>
      </c>
      <c r="W39" s="228" t="s">
        <v>461</v>
      </c>
      <c r="X39" s="228" t="s">
        <v>461</v>
      </c>
      <c r="Y39" s="228" t="s">
        <v>461</v>
      </c>
      <c r="Z39" s="228" t="s">
        <v>461</v>
      </c>
      <c r="AA39" s="229" t="s">
        <v>461</v>
      </c>
      <c r="AB39" s="229" t="s">
        <v>461</v>
      </c>
      <c r="AC39" s="230" t="s">
        <v>461</v>
      </c>
      <c r="AD39" s="236" t="s">
        <v>461</v>
      </c>
      <c r="AE39" s="237" t="s">
        <v>461</v>
      </c>
      <c r="AF39" s="237" t="s">
        <v>461</v>
      </c>
      <c r="AG39" s="237" t="s">
        <v>461</v>
      </c>
      <c r="AH39" s="237" t="s">
        <v>461</v>
      </c>
      <c r="AI39" s="237" t="s">
        <v>461</v>
      </c>
      <c r="AJ39" s="237" t="s">
        <v>461</v>
      </c>
      <c r="AK39" s="238" t="s">
        <v>461</v>
      </c>
      <c r="AL39" s="238" t="s">
        <v>461</v>
      </c>
      <c r="AM39" s="239" t="s">
        <v>461</v>
      </c>
      <c r="AN39" s="223"/>
      <c r="AO39" s="224"/>
      <c r="AP39" s="224"/>
      <c r="AQ39" s="224"/>
      <c r="AR39" s="224"/>
      <c r="AS39" s="224"/>
      <c r="AT39" s="224"/>
      <c r="AU39" s="225"/>
      <c r="AV39" s="225"/>
      <c r="AW39" s="226"/>
      <c r="AX39" s="227" t="s">
        <v>461</v>
      </c>
      <c r="AY39" s="228" t="s">
        <v>461</v>
      </c>
      <c r="AZ39" s="228" t="s">
        <v>461</v>
      </c>
      <c r="BA39" s="228" t="s">
        <v>461</v>
      </c>
      <c r="BB39" s="228" t="s">
        <v>461</v>
      </c>
      <c r="BC39" s="228" t="s">
        <v>461</v>
      </c>
      <c r="BD39" s="228" t="s">
        <v>461</v>
      </c>
      <c r="BE39" s="229" t="s">
        <v>461</v>
      </c>
      <c r="BF39" s="229" t="s">
        <v>461</v>
      </c>
      <c r="BG39" s="230" t="s">
        <v>461</v>
      </c>
      <c r="BH39" s="275" t="s">
        <v>461</v>
      </c>
      <c r="BI39" s="276" t="s">
        <v>461</v>
      </c>
      <c r="BJ39" s="276" t="s">
        <v>461</v>
      </c>
      <c r="BK39" s="276" t="s">
        <v>461</v>
      </c>
      <c r="BL39" s="276" t="s">
        <v>461</v>
      </c>
      <c r="BM39" s="276" t="s">
        <v>461</v>
      </c>
      <c r="BN39" s="276" t="s">
        <v>461</v>
      </c>
      <c r="BO39" s="277" t="s">
        <v>461</v>
      </c>
      <c r="BP39" s="277" t="s">
        <v>461</v>
      </c>
      <c r="BQ39" s="278" t="s">
        <v>461</v>
      </c>
      <c r="BR39" s="227" t="s">
        <v>461</v>
      </c>
      <c r="BS39" s="228" t="s">
        <v>461</v>
      </c>
      <c r="BT39" s="228" t="s">
        <v>461</v>
      </c>
      <c r="BU39" s="228" t="s">
        <v>461</v>
      </c>
      <c r="BV39" s="228" t="s">
        <v>461</v>
      </c>
      <c r="BW39" s="228" t="s">
        <v>461</v>
      </c>
      <c r="BX39" s="228" t="s">
        <v>461</v>
      </c>
      <c r="BY39" s="229" t="s">
        <v>461</v>
      </c>
      <c r="BZ39" s="229" t="s">
        <v>461</v>
      </c>
      <c r="CA39" s="230" t="s">
        <v>461</v>
      </c>
      <c r="CB39" s="223"/>
      <c r="CC39" s="224"/>
      <c r="CD39" s="224"/>
      <c r="CE39" s="224"/>
      <c r="CF39" s="224"/>
      <c r="CG39" s="224"/>
      <c r="CH39" s="224"/>
      <c r="CI39" s="225"/>
      <c r="CJ39" s="225"/>
      <c r="CK39" s="226"/>
      <c r="CL39" s="223"/>
      <c r="CM39" s="224"/>
      <c r="CN39" s="224"/>
      <c r="CO39" s="224"/>
      <c r="CP39" s="224"/>
      <c r="CQ39" s="224"/>
      <c r="CR39" s="224"/>
      <c r="CS39" s="225"/>
      <c r="CT39" s="225"/>
      <c r="CU39" s="226"/>
      <c r="CV39" s="227" t="s">
        <v>461</v>
      </c>
      <c r="CW39" s="228" t="s">
        <v>461</v>
      </c>
      <c r="CX39" s="228" t="s">
        <v>461</v>
      </c>
      <c r="CY39" s="228" t="s">
        <v>461</v>
      </c>
      <c r="CZ39" s="228" t="s">
        <v>461</v>
      </c>
      <c r="DA39" s="228" t="s">
        <v>461</v>
      </c>
      <c r="DB39" s="228" t="s">
        <v>461</v>
      </c>
      <c r="DC39" s="229" t="s">
        <v>461</v>
      </c>
      <c r="DD39" s="229" t="s">
        <v>461</v>
      </c>
      <c r="DE39" s="230" t="s">
        <v>461</v>
      </c>
      <c r="DF39" s="227" t="s">
        <v>461</v>
      </c>
      <c r="DG39" s="228" t="s">
        <v>461</v>
      </c>
      <c r="DH39" s="228" t="s">
        <v>461</v>
      </c>
      <c r="DI39" s="228" t="s">
        <v>461</v>
      </c>
      <c r="DJ39" s="228" t="s">
        <v>461</v>
      </c>
      <c r="DK39" s="228" t="s">
        <v>461</v>
      </c>
      <c r="DL39" s="228" t="s">
        <v>461</v>
      </c>
      <c r="DM39" s="229" t="s">
        <v>461</v>
      </c>
      <c r="DN39" s="229" t="s">
        <v>461</v>
      </c>
      <c r="DO39" s="230" t="s">
        <v>461</v>
      </c>
      <c r="DP39" s="227" t="s">
        <v>461</v>
      </c>
      <c r="DQ39" s="228" t="s">
        <v>461</v>
      </c>
      <c r="DR39" s="228" t="s">
        <v>461</v>
      </c>
      <c r="DS39" s="228" t="s">
        <v>461</v>
      </c>
      <c r="DT39" s="228" t="s">
        <v>461</v>
      </c>
      <c r="DU39" s="228" t="s">
        <v>461</v>
      </c>
      <c r="DV39" s="228" t="s">
        <v>461</v>
      </c>
      <c r="DW39" s="229" t="s">
        <v>461</v>
      </c>
      <c r="DX39" s="229" t="s">
        <v>461</v>
      </c>
      <c r="DY39" s="230" t="s">
        <v>461</v>
      </c>
    </row>
    <row r="40" spans="1:129" x14ac:dyDescent="0.25">
      <c r="A40" s="219" t="s">
        <v>65</v>
      </c>
      <c r="B40" s="220">
        <v>42</v>
      </c>
      <c r="C40" s="221" t="s">
        <v>461</v>
      </c>
      <c r="D40" s="221"/>
      <c r="E40" s="221"/>
      <c r="F40" s="221"/>
      <c r="G40" s="221" t="s">
        <v>461</v>
      </c>
      <c r="H40" s="221" t="s">
        <v>461</v>
      </c>
      <c r="I40" s="222"/>
      <c r="J40" s="223"/>
      <c r="K40" s="224"/>
      <c r="L40" s="224"/>
      <c r="M40" s="224"/>
      <c r="N40" s="224"/>
      <c r="O40" s="224"/>
      <c r="P40" s="224"/>
      <c r="Q40" s="225"/>
      <c r="R40" s="225"/>
      <c r="S40" s="226"/>
      <c r="T40" s="236" t="s">
        <v>461</v>
      </c>
      <c r="U40" s="237" t="s">
        <v>461</v>
      </c>
      <c r="V40" s="237" t="s">
        <v>461</v>
      </c>
      <c r="W40" s="237" t="s">
        <v>461</v>
      </c>
      <c r="X40" s="237" t="s">
        <v>461</v>
      </c>
      <c r="Y40" s="237" t="s">
        <v>461</v>
      </c>
      <c r="Z40" s="237" t="s">
        <v>461</v>
      </c>
      <c r="AA40" s="238" t="s">
        <v>461</v>
      </c>
      <c r="AB40" s="238" t="s">
        <v>461</v>
      </c>
      <c r="AC40" s="239" t="s">
        <v>461</v>
      </c>
      <c r="AD40" s="223"/>
      <c r="AE40" s="224"/>
      <c r="AF40" s="224"/>
      <c r="AG40" s="224"/>
      <c r="AH40" s="224"/>
      <c r="AI40" s="224"/>
      <c r="AJ40" s="224"/>
      <c r="AK40" s="225"/>
      <c r="AL40" s="225"/>
      <c r="AM40" s="226"/>
      <c r="AN40" s="223"/>
      <c r="AO40" s="224"/>
      <c r="AP40" s="224"/>
      <c r="AQ40" s="224"/>
      <c r="AR40" s="224"/>
      <c r="AS40" s="224"/>
      <c r="AT40" s="224"/>
      <c r="AU40" s="225"/>
      <c r="AV40" s="225"/>
      <c r="AW40" s="226"/>
      <c r="AX40" s="227" t="s">
        <v>461</v>
      </c>
      <c r="AY40" s="228" t="s">
        <v>461</v>
      </c>
      <c r="AZ40" s="228" t="s">
        <v>461</v>
      </c>
      <c r="BA40" s="228" t="s">
        <v>461</v>
      </c>
      <c r="BB40" s="228" t="s">
        <v>461</v>
      </c>
      <c r="BC40" s="228" t="s">
        <v>461</v>
      </c>
      <c r="BD40" s="228" t="s">
        <v>461</v>
      </c>
      <c r="BE40" s="229" t="s">
        <v>461</v>
      </c>
      <c r="BF40" s="229" t="s">
        <v>461</v>
      </c>
      <c r="BG40" s="230" t="s">
        <v>461</v>
      </c>
      <c r="BH40" s="223"/>
      <c r="BI40" s="224"/>
      <c r="BJ40" s="224"/>
      <c r="BK40" s="224"/>
      <c r="BL40" s="224"/>
      <c r="BM40" s="224"/>
      <c r="BN40" s="224"/>
      <c r="BO40" s="225"/>
      <c r="BP40" s="225"/>
      <c r="BQ40" s="226"/>
      <c r="BR40" s="227" t="s">
        <v>461</v>
      </c>
      <c r="BS40" s="228" t="s">
        <v>461</v>
      </c>
      <c r="BT40" s="228" t="s">
        <v>461</v>
      </c>
      <c r="BU40" s="228" t="s">
        <v>461</v>
      </c>
      <c r="BV40" s="228" t="s">
        <v>461</v>
      </c>
      <c r="BW40" s="228" t="s">
        <v>461</v>
      </c>
      <c r="BX40" s="228" t="s">
        <v>461</v>
      </c>
      <c r="BY40" s="229" t="s">
        <v>461</v>
      </c>
      <c r="BZ40" s="229" t="s">
        <v>461</v>
      </c>
      <c r="CA40" s="230" t="s">
        <v>461</v>
      </c>
      <c r="CB40" s="275" t="s">
        <v>461</v>
      </c>
      <c r="CC40" s="276" t="s">
        <v>461</v>
      </c>
      <c r="CD40" s="276" t="s">
        <v>461</v>
      </c>
      <c r="CE40" s="276" t="s">
        <v>461</v>
      </c>
      <c r="CF40" s="276" t="s">
        <v>461</v>
      </c>
      <c r="CG40" s="276" t="s">
        <v>461</v>
      </c>
      <c r="CH40" s="276" t="s">
        <v>461</v>
      </c>
      <c r="CI40" s="277" t="s">
        <v>461</v>
      </c>
      <c r="CJ40" s="277" t="s">
        <v>461</v>
      </c>
      <c r="CK40" s="278" t="s">
        <v>461</v>
      </c>
      <c r="CL40" s="223"/>
      <c r="CM40" s="224"/>
      <c r="CN40" s="224"/>
      <c r="CO40" s="224"/>
      <c r="CP40" s="224"/>
      <c r="CQ40" s="224"/>
      <c r="CR40" s="224"/>
      <c r="CS40" s="225"/>
      <c r="CT40" s="225"/>
      <c r="CU40" s="226"/>
      <c r="CV40" s="227" t="s">
        <v>461</v>
      </c>
      <c r="CW40" s="228" t="s">
        <v>461</v>
      </c>
      <c r="CX40" s="228" t="s">
        <v>461</v>
      </c>
      <c r="CY40" s="228" t="s">
        <v>461</v>
      </c>
      <c r="CZ40" s="228" t="s">
        <v>461</v>
      </c>
      <c r="DA40" s="228" t="s">
        <v>461</v>
      </c>
      <c r="DB40" s="228" t="s">
        <v>461</v>
      </c>
      <c r="DC40" s="229" t="s">
        <v>461</v>
      </c>
      <c r="DD40" s="229" t="s">
        <v>461</v>
      </c>
      <c r="DE40" s="230" t="s">
        <v>461</v>
      </c>
      <c r="DF40" s="227" t="s">
        <v>461</v>
      </c>
      <c r="DG40" s="228" t="s">
        <v>461</v>
      </c>
      <c r="DH40" s="228" t="s">
        <v>461</v>
      </c>
      <c r="DI40" s="228" t="s">
        <v>461</v>
      </c>
      <c r="DJ40" s="228" t="s">
        <v>461</v>
      </c>
      <c r="DK40" s="228" t="s">
        <v>461</v>
      </c>
      <c r="DL40" s="228" t="s">
        <v>461</v>
      </c>
      <c r="DM40" s="229" t="s">
        <v>461</v>
      </c>
      <c r="DN40" s="229" t="s">
        <v>461</v>
      </c>
      <c r="DO40" s="230" t="s">
        <v>461</v>
      </c>
      <c r="DP40" s="223"/>
      <c r="DQ40" s="224"/>
      <c r="DR40" s="224"/>
      <c r="DS40" s="224"/>
      <c r="DT40" s="224"/>
      <c r="DU40" s="224"/>
      <c r="DV40" s="224"/>
      <c r="DW40" s="225"/>
      <c r="DX40" s="225"/>
      <c r="DY40" s="226"/>
    </row>
    <row r="41" spans="1:129" x14ac:dyDescent="0.25">
      <c r="A41" s="219" t="s">
        <v>154</v>
      </c>
      <c r="B41" s="220">
        <v>44</v>
      </c>
      <c r="C41" s="221" t="s">
        <v>461</v>
      </c>
      <c r="D41" s="221"/>
      <c r="E41" s="221"/>
      <c r="F41" s="221"/>
      <c r="G41" s="221" t="s">
        <v>461</v>
      </c>
      <c r="H41" s="221"/>
      <c r="I41" s="222"/>
      <c r="J41" s="236" t="s">
        <v>461</v>
      </c>
      <c r="K41" s="237" t="s">
        <v>461</v>
      </c>
      <c r="L41" s="237" t="s">
        <v>461</v>
      </c>
      <c r="M41" s="237" t="s">
        <v>461</v>
      </c>
      <c r="N41" s="237" t="s">
        <v>461</v>
      </c>
      <c r="O41" s="237" t="s">
        <v>461</v>
      </c>
      <c r="P41" s="237" t="s">
        <v>461</v>
      </c>
      <c r="Q41" s="238" t="s">
        <v>461</v>
      </c>
      <c r="R41" s="238" t="s">
        <v>461</v>
      </c>
      <c r="S41" s="239" t="s">
        <v>461</v>
      </c>
      <c r="T41" s="223"/>
      <c r="U41" s="224"/>
      <c r="V41" s="224"/>
      <c r="W41" s="224"/>
      <c r="X41" s="224"/>
      <c r="Y41" s="224"/>
      <c r="Z41" s="224"/>
      <c r="AA41" s="225"/>
      <c r="AB41" s="225"/>
      <c r="AC41" s="226"/>
      <c r="AD41" s="227" t="s">
        <v>461</v>
      </c>
      <c r="AE41" s="228" t="s">
        <v>461</v>
      </c>
      <c r="AF41" s="228" t="s">
        <v>461</v>
      </c>
      <c r="AG41" s="228" t="s">
        <v>461</v>
      </c>
      <c r="AH41" s="228" t="s">
        <v>461</v>
      </c>
      <c r="AI41" s="228" t="s">
        <v>461</v>
      </c>
      <c r="AJ41" s="228" t="s">
        <v>461</v>
      </c>
      <c r="AK41" s="229" t="s">
        <v>461</v>
      </c>
      <c r="AL41" s="229" t="s">
        <v>461</v>
      </c>
      <c r="AM41" s="230" t="s">
        <v>461</v>
      </c>
      <c r="AN41" s="227" t="s">
        <v>461</v>
      </c>
      <c r="AO41" s="228" t="s">
        <v>461</v>
      </c>
      <c r="AP41" s="228" t="s">
        <v>461</v>
      </c>
      <c r="AQ41" s="228" t="s">
        <v>461</v>
      </c>
      <c r="AR41" s="228" t="s">
        <v>461</v>
      </c>
      <c r="AS41" s="228" t="s">
        <v>461</v>
      </c>
      <c r="AT41" s="228" t="s">
        <v>461</v>
      </c>
      <c r="AU41" s="229" t="s">
        <v>461</v>
      </c>
      <c r="AV41" s="229" t="s">
        <v>461</v>
      </c>
      <c r="AW41" s="230" t="s">
        <v>461</v>
      </c>
      <c r="AX41" s="223"/>
      <c r="AY41" s="224"/>
      <c r="AZ41" s="224"/>
      <c r="BA41" s="224"/>
      <c r="BB41" s="224"/>
      <c r="BC41" s="224"/>
      <c r="BD41" s="224"/>
      <c r="BE41" s="225"/>
      <c r="BF41" s="225"/>
      <c r="BG41" s="226"/>
      <c r="BH41" s="227" t="s">
        <v>461</v>
      </c>
      <c r="BI41" s="228" t="s">
        <v>461</v>
      </c>
      <c r="BJ41" s="228" t="s">
        <v>461</v>
      </c>
      <c r="BK41" s="228" t="s">
        <v>461</v>
      </c>
      <c r="BL41" s="228" t="s">
        <v>461</v>
      </c>
      <c r="BM41" s="228" t="s">
        <v>461</v>
      </c>
      <c r="BN41" s="228" t="s">
        <v>461</v>
      </c>
      <c r="BO41" s="229" t="s">
        <v>461</v>
      </c>
      <c r="BP41" s="229" t="s">
        <v>461</v>
      </c>
      <c r="BQ41" s="230" t="s">
        <v>461</v>
      </c>
      <c r="BR41" s="227" t="s">
        <v>461</v>
      </c>
      <c r="BS41" s="228" t="s">
        <v>461</v>
      </c>
      <c r="BT41" s="228" t="s">
        <v>461</v>
      </c>
      <c r="BU41" s="228" t="s">
        <v>461</v>
      </c>
      <c r="BV41" s="228" t="s">
        <v>461</v>
      </c>
      <c r="BW41" s="228" t="s">
        <v>461</v>
      </c>
      <c r="BX41" s="228" t="s">
        <v>461</v>
      </c>
      <c r="BY41" s="229" t="s">
        <v>461</v>
      </c>
      <c r="BZ41" s="229" t="s">
        <v>461</v>
      </c>
      <c r="CA41" s="230" t="s">
        <v>461</v>
      </c>
      <c r="CB41" s="227" t="s">
        <v>461</v>
      </c>
      <c r="CC41" s="228" t="s">
        <v>461</v>
      </c>
      <c r="CD41" s="228" t="s">
        <v>461</v>
      </c>
      <c r="CE41" s="228" t="s">
        <v>461</v>
      </c>
      <c r="CF41" s="228" t="s">
        <v>461</v>
      </c>
      <c r="CG41" s="228" t="s">
        <v>461</v>
      </c>
      <c r="CH41" s="228" t="s">
        <v>461</v>
      </c>
      <c r="CI41" s="225"/>
      <c r="CJ41" s="225"/>
      <c r="CK41" s="226"/>
      <c r="CL41" s="275" t="s">
        <v>461</v>
      </c>
      <c r="CM41" s="276" t="s">
        <v>461</v>
      </c>
      <c r="CN41" s="276" t="s">
        <v>461</v>
      </c>
      <c r="CO41" s="276" t="s">
        <v>461</v>
      </c>
      <c r="CP41" s="276" t="s">
        <v>461</v>
      </c>
      <c r="CQ41" s="276" t="s">
        <v>461</v>
      </c>
      <c r="CR41" s="276" t="s">
        <v>461</v>
      </c>
      <c r="CS41" s="277" t="s">
        <v>461</v>
      </c>
      <c r="CT41" s="277" t="s">
        <v>461</v>
      </c>
      <c r="CU41" s="278" t="s">
        <v>461</v>
      </c>
      <c r="CV41" s="223"/>
      <c r="CW41" s="224"/>
      <c r="CX41" s="224"/>
      <c r="CY41" s="224"/>
      <c r="CZ41" s="224"/>
      <c r="DA41" s="224"/>
      <c r="DB41" s="224"/>
      <c r="DC41" s="225"/>
      <c r="DD41" s="225"/>
      <c r="DE41" s="226"/>
      <c r="DF41" s="227" t="s">
        <v>461</v>
      </c>
      <c r="DG41" s="228" t="s">
        <v>461</v>
      </c>
      <c r="DH41" s="228" t="s">
        <v>461</v>
      </c>
      <c r="DI41" s="228" t="s">
        <v>461</v>
      </c>
      <c r="DJ41" s="228" t="s">
        <v>461</v>
      </c>
      <c r="DK41" s="228" t="s">
        <v>461</v>
      </c>
      <c r="DL41" s="228" t="s">
        <v>461</v>
      </c>
      <c r="DM41" s="229" t="s">
        <v>461</v>
      </c>
      <c r="DN41" s="229" t="s">
        <v>461</v>
      </c>
      <c r="DO41" s="230" t="s">
        <v>461</v>
      </c>
      <c r="DP41" s="227" t="s">
        <v>461</v>
      </c>
      <c r="DQ41" s="228" t="s">
        <v>461</v>
      </c>
      <c r="DR41" s="228" t="s">
        <v>461</v>
      </c>
      <c r="DS41" s="228" t="s">
        <v>461</v>
      </c>
      <c r="DT41" s="228" t="s">
        <v>461</v>
      </c>
      <c r="DU41" s="228" t="s">
        <v>461</v>
      </c>
      <c r="DV41" s="228" t="s">
        <v>461</v>
      </c>
      <c r="DW41" s="229" t="s">
        <v>461</v>
      </c>
      <c r="DX41" s="229" t="s">
        <v>461</v>
      </c>
      <c r="DY41" s="230" t="s">
        <v>461</v>
      </c>
    </row>
    <row r="42" spans="1:129" x14ac:dyDescent="0.25">
      <c r="A42" s="219" t="s">
        <v>170</v>
      </c>
      <c r="B42" s="220">
        <v>98</v>
      </c>
      <c r="C42" s="221"/>
      <c r="D42" s="221"/>
      <c r="E42" s="221"/>
      <c r="F42" s="221"/>
      <c r="G42" s="221"/>
      <c r="H42" s="221"/>
      <c r="I42" s="222"/>
      <c r="J42" s="223"/>
      <c r="K42" s="224"/>
      <c r="L42" s="224"/>
      <c r="M42" s="224"/>
      <c r="N42" s="224"/>
      <c r="O42" s="224"/>
      <c r="P42" s="224"/>
      <c r="Q42" s="225"/>
      <c r="R42" s="225"/>
      <c r="S42" s="226"/>
      <c r="T42" s="223"/>
      <c r="U42" s="224"/>
      <c r="V42" s="224"/>
      <c r="W42" s="224"/>
      <c r="X42" s="224"/>
      <c r="Y42" s="224"/>
      <c r="Z42" s="224"/>
      <c r="AA42" s="225"/>
      <c r="AB42" s="225"/>
      <c r="AC42" s="226"/>
      <c r="AD42" s="223"/>
      <c r="AE42" s="224"/>
      <c r="AF42" s="224"/>
      <c r="AG42" s="224"/>
      <c r="AH42" s="224"/>
      <c r="AI42" s="224"/>
      <c r="AJ42" s="224"/>
      <c r="AK42" s="225"/>
      <c r="AL42" s="225"/>
      <c r="AM42" s="226"/>
      <c r="AN42" s="223"/>
      <c r="AO42" s="224"/>
      <c r="AP42" s="224"/>
      <c r="AQ42" s="224"/>
      <c r="AR42" s="224"/>
      <c r="AS42" s="224"/>
      <c r="AT42" s="224"/>
      <c r="AU42" s="225"/>
      <c r="AV42" s="225"/>
      <c r="AW42" s="226"/>
      <c r="AX42" s="223"/>
      <c r="AY42" s="224"/>
      <c r="AZ42" s="224"/>
      <c r="BA42" s="224"/>
      <c r="BB42" s="224"/>
      <c r="BC42" s="224"/>
      <c r="BD42" s="224"/>
      <c r="BE42" s="225"/>
      <c r="BF42" s="225"/>
      <c r="BG42" s="226"/>
      <c r="BH42" s="223"/>
      <c r="BI42" s="224"/>
      <c r="BJ42" s="224"/>
      <c r="BK42" s="224"/>
      <c r="BL42" s="224"/>
      <c r="BM42" s="224"/>
      <c r="BN42" s="224"/>
      <c r="BO42" s="225"/>
      <c r="BP42" s="225"/>
      <c r="BQ42" s="226"/>
      <c r="BR42" s="223"/>
      <c r="BS42" s="224"/>
      <c r="BT42" s="224"/>
      <c r="BU42" s="224"/>
      <c r="BV42" s="224"/>
      <c r="BW42" s="224"/>
      <c r="BX42" s="224"/>
      <c r="BY42" s="225"/>
      <c r="BZ42" s="225"/>
      <c r="CA42" s="226"/>
      <c r="CB42" s="223"/>
      <c r="CC42" s="224"/>
      <c r="CD42" s="224"/>
      <c r="CE42" s="224"/>
      <c r="CF42" s="224"/>
      <c r="CG42" s="224"/>
      <c r="CH42" s="224"/>
      <c r="CI42" s="225"/>
      <c r="CJ42" s="225"/>
      <c r="CK42" s="226"/>
      <c r="CL42" s="223"/>
      <c r="CM42" s="224"/>
      <c r="CN42" s="224"/>
      <c r="CO42" s="224"/>
      <c r="CP42" s="224"/>
      <c r="CQ42" s="224"/>
      <c r="CR42" s="224"/>
      <c r="CS42" s="225"/>
      <c r="CT42" s="225"/>
      <c r="CU42" s="226"/>
      <c r="CV42" s="223"/>
      <c r="CW42" s="224"/>
      <c r="CX42" s="224"/>
      <c r="CY42" s="224"/>
      <c r="CZ42" s="224"/>
      <c r="DA42" s="224"/>
      <c r="DB42" s="224"/>
      <c r="DC42" s="225"/>
      <c r="DD42" s="225"/>
      <c r="DE42" s="226"/>
      <c r="DF42" s="223"/>
      <c r="DG42" s="224"/>
      <c r="DH42" s="224"/>
      <c r="DI42" s="224"/>
      <c r="DJ42" s="224"/>
      <c r="DK42" s="224"/>
      <c r="DL42" s="224"/>
      <c r="DM42" s="225"/>
      <c r="DN42" s="225"/>
      <c r="DO42" s="226"/>
      <c r="DP42" s="223"/>
      <c r="DQ42" s="224"/>
      <c r="DR42" s="224"/>
      <c r="DS42" s="224"/>
      <c r="DT42" s="224"/>
      <c r="DU42" s="224"/>
      <c r="DV42" s="224"/>
      <c r="DW42" s="225"/>
      <c r="DX42" s="225"/>
      <c r="DY42" s="226"/>
    </row>
    <row r="43" spans="1:129" x14ac:dyDescent="0.25">
      <c r="A43" s="219" t="s">
        <v>466</v>
      </c>
      <c r="B43" s="220">
        <v>160</v>
      </c>
      <c r="C43" s="221"/>
      <c r="D43" s="221"/>
      <c r="E43" s="221"/>
      <c r="F43" s="221"/>
      <c r="G43" s="221"/>
      <c r="H43" s="221"/>
      <c r="I43" s="222"/>
      <c r="J43" s="227" t="s">
        <v>461</v>
      </c>
      <c r="K43" s="228" t="s">
        <v>461</v>
      </c>
      <c r="L43" s="228" t="s">
        <v>461</v>
      </c>
      <c r="M43" s="228" t="s">
        <v>461</v>
      </c>
      <c r="N43" s="228" t="s">
        <v>461</v>
      </c>
      <c r="O43" s="228" t="s">
        <v>461</v>
      </c>
      <c r="P43" s="228" t="s">
        <v>461</v>
      </c>
      <c r="Q43" s="229" t="s">
        <v>461</v>
      </c>
      <c r="R43" s="229" t="s">
        <v>461</v>
      </c>
      <c r="S43" s="230" t="s">
        <v>461</v>
      </c>
      <c r="T43" s="227" t="s">
        <v>461</v>
      </c>
      <c r="U43" s="228" t="s">
        <v>461</v>
      </c>
      <c r="V43" s="228" t="s">
        <v>461</v>
      </c>
      <c r="W43" s="228" t="s">
        <v>461</v>
      </c>
      <c r="X43" s="228" t="s">
        <v>461</v>
      </c>
      <c r="Y43" s="228" t="s">
        <v>461</v>
      </c>
      <c r="Z43" s="228" t="s">
        <v>461</v>
      </c>
      <c r="AA43" s="229" t="s">
        <v>461</v>
      </c>
      <c r="AB43" s="229" t="s">
        <v>461</v>
      </c>
      <c r="AC43" s="230" t="s">
        <v>461</v>
      </c>
      <c r="AD43" s="227" t="s">
        <v>461</v>
      </c>
      <c r="AE43" s="228" t="s">
        <v>461</v>
      </c>
      <c r="AF43" s="228" t="s">
        <v>461</v>
      </c>
      <c r="AG43" s="228" t="s">
        <v>461</v>
      </c>
      <c r="AH43" s="228" t="s">
        <v>461</v>
      </c>
      <c r="AI43" s="228" t="s">
        <v>461</v>
      </c>
      <c r="AJ43" s="228" t="s">
        <v>461</v>
      </c>
      <c r="AK43" s="229" t="s">
        <v>461</v>
      </c>
      <c r="AL43" s="229" t="s">
        <v>461</v>
      </c>
      <c r="AM43" s="230" t="s">
        <v>461</v>
      </c>
      <c r="AN43" s="227" t="s">
        <v>461</v>
      </c>
      <c r="AO43" s="228" t="s">
        <v>461</v>
      </c>
      <c r="AP43" s="228" t="s">
        <v>461</v>
      </c>
      <c r="AQ43" s="228" t="s">
        <v>461</v>
      </c>
      <c r="AR43" s="228" t="s">
        <v>461</v>
      </c>
      <c r="AS43" s="228" t="s">
        <v>461</v>
      </c>
      <c r="AT43" s="228" t="s">
        <v>461</v>
      </c>
      <c r="AU43" s="229" t="s">
        <v>461</v>
      </c>
      <c r="AV43" s="229" t="s">
        <v>461</v>
      </c>
      <c r="AW43" s="230" t="s">
        <v>461</v>
      </c>
      <c r="AX43" s="227" t="s">
        <v>461</v>
      </c>
      <c r="AY43" s="228" t="s">
        <v>461</v>
      </c>
      <c r="AZ43" s="228" t="s">
        <v>461</v>
      </c>
      <c r="BA43" s="228" t="s">
        <v>461</v>
      </c>
      <c r="BB43" s="228" t="s">
        <v>461</v>
      </c>
      <c r="BC43" s="228" t="s">
        <v>461</v>
      </c>
      <c r="BD43" s="228" t="s">
        <v>461</v>
      </c>
      <c r="BE43" s="229" t="s">
        <v>461</v>
      </c>
      <c r="BF43" s="229" t="s">
        <v>461</v>
      </c>
      <c r="BG43" s="230" t="s">
        <v>461</v>
      </c>
      <c r="BH43" s="227" t="s">
        <v>461</v>
      </c>
      <c r="BI43" s="228" t="s">
        <v>461</v>
      </c>
      <c r="BJ43" s="228" t="s">
        <v>461</v>
      </c>
      <c r="BK43" s="228" t="s">
        <v>461</v>
      </c>
      <c r="BL43" s="228" t="s">
        <v>461</v>
      </c>
      <c r="BM43" s="228" t="s">
        <v>461</v>
      </c>
      <c r="BN43" s="228" t="s">
        <v>461</v>
      </c>
      <c r="BO43" s="229" t="s">
        <v>461</v>
      </c>
      <c r="BP43" s="229" t="s">
        <v>461</v>
      </c>
      <c r="BQ43" s="230" t="s">
        <v>461</v>
      </c>
      <c r="BR43" s="227" t="s">
        <v>461</v>
      </c>
      <c r="BS43" s="228" t="s">
        <v>461</v>
      </c>
      <c r="BT43" s="228" t="s">
        <v>461</v>
      </c>
      <c r="BU43" s="228" t="s">
        <v>461</v>
      </c>
      <c r="BV43" s="228" t="s">
        <v>461</v>
      </c>
      <c r="BW43" s="228" t="s">
        <v>461</v>
      </c>
      <c r="BX43" s="228" t="s">
        <v>461</v>
      </c>
      <c r="BY43" s="229" t="s">
        <v>461</v>
      </c>
      <c r="BZ43" s="229" t="s">
        <v>461</v>
      </c>
      <c r="CA43" s="230" t="s">
        <v>461</v>
      </c>
      <c r="CB43" s="227" t="s">
        <v>461</v>
      </c>
      <c r="CC43" s="228" t="s">
        <v>461</v>
      </c>
      <c r="CD43" s="228" t="s">
        <v>461</v>
      </c>
      <c r="CE43" s="228" t="s">
        <v>461</v>
      </c>
      <c r="CF43" s="228" t="s">
        <v>461</v>
      </c>
      <c r="CG43" s="228" t="s">
        <v>461</v>
      </c>
      <c r="CH43" s="228" t="s">
        <v>461</v>
      </c>
      <c r="CI43" s="229" t="s">
        <v>461</v>
      </c>
      <c r="CJ43" s="229" t="s">
        <v>461</v>
      </c>
      <c r="CK43" s="230" t="s">
        <v>461</v>
      </c>
      <c r="CL43" s="227" t="s">
        <v>461</v>
      </c>
      <c r="CM43" s="228" t="s">
        <v>461</v>
      </c>
      <c r="CN43" s="228" t="s">
        <v>461</v>
      </c>
      <c r="CO43" s="228" t="s">
        <v>461</v>
      </c>
      <c r="CP43" s="228" t="s">
        <v>461</v>
      </c>
      <c r="CQ43" s="228" t="s">
        <v>461</v>
      </c>
      <c r="CR43" s="228" t="s">
        <v>461</v>
      </c>
      <c r="CS43" s="229" t="s">
        <v>461</v>
      </c>
      <c r="CT43" s="229" t="s">
        <v>461</v>
      </c>
      <c r="CU43" s="230" t="s">
        <v>461</v>
      </c>
      <c r="CV43" s="227" t="s">
        <v>461</v>
      </c>
      <c r="CW43" s="228" t="s">
        <v>461</v>
      </c>
      <c r="CX43" s="228" t="s">
        <v>461</v>
      </c>
      <c r="CY43" s="228" t="s">
        <v>461</v>
      </c>
      <c r="CZ43" s="228" t="s">
        <v>461</v>
      </c>
      <c r="DA43" s="228" t="s">
        <v>461</v>
      </c>
      <c r="DB43" s="228" t="s">
        <v>461</v>
      </c>
      <c r="DC43" s="229" t="s">
        <v>461</v>
      </c>
      <c r="DD43" s="229" t="s">
        <v>461</v>
      </c>
      <c r="DE43" s="230" t="s">
        <v>461</v>
      </c>
      <c r="DF43" s="227" t="s">
        <v>461</v>
      </c>
      <c r="DG43" s="228" t="s">
        <v>461</v>
      </c>
      <c r="DH43" s="228" t="s">
        <v>461</v>
      </c>
      <c r="DI43" s="228" t="s">
        <v>461</v>
      </c>
      <c r="DJ43" s="228" t="s">
        <v>461</v>
      </c>
      <c r="DK43" s="228" t="s">
        <v>461</v>
      </c>
      <c r="DL43" s="228" t="s">
        <v>461</v>
      </c>
      <c r="DM43" s="229" t="s">
        <v>461</v>
      </c>
      <c r="DN43" s="229" t="s">
        <v>461</v>
      </c>
      <c r="DO43" s="230" t="s">
        <v>461</v>
      </c>
      <c r="DP43" s="227" t="s">
        <v>461</v>
      </c>
      <c r="DQ43" s="228" t="s">
        <v>461</v>
      </c>
      <c r="DR43" s="228" t="s">
        <v>461</v>
      </c>
      <c r="DS43" s="228" t="s">
        <v>461</v>
      </c>
      <c r="DT43" s="228" t="s">
        <v>461</v>
      </c>
      <c r="DU43" s="228" t="s">
        <v>461</v>
      </c>
      <c r="DV43" s="228" t="s">
        <v>461</v>
      </c>
      <c r="DW43" s="229" t="s">
        <v>461</v>
      </c>
      <c r="DX43" s="229" t="s">
        <v>461</v>
      </c>
      <c r="DY43" s="230" t="s">
        <v>461</v>
      </c>
    </row>
    <row r="44" spans="1:129" x14ac:dyDescent="0.25">
      <c r="A44" s="219" t="s">
        <v>186</v>
      </c>
      <c r="B44" s="220">
        <v>299</v>
      </c>
      <c r="C44" s="221"/>
      <c r="D44" s="221"/>
      <c r="E44" s="221" t="s">
        <v>461</v>
      </c>
      <c r="F44" s="221" t="s">
        <v>461</v>
      </c>
      <c r="G44" s="221"/>
      <c r="H44" s="221"/>
      <c r="I44" s="222"/>
      <c r="J44" s="223"/>
      <c r="K44" s="224"/>
      <c r="L44" s="224"/>
      <c r="M44" s="224"/>
      <c r="N44" s="224"/>
      <c r="O44" s="224"/>
      <c r="P44" s="224"/>
      <c r="Q44" s="225"/>
      <c r="R44" s="225"/>
      <c r="S44" s="226"/>
      <c r="T44" s="223"/>
      <c r="U44" s="224"/>
      <c r="V44" s="224"/>
      <c r="W44" s="224"/>
      <c r="X44" s="224"/>
      <c r="Y44" s="224"/>
      <c r="Z44" s="224"/>
      <c r="AA44" s="225"/>
      <c r="AB44" s="225"/>
      <c r="AC44" s="226"/>
      <c r="AD44" s="275" t="s">
        <v>461</v>
      </c>
      <c r="AE44" s="276" t="s">
        <v>461</v>
      </c>
      <c r="AF44" s="276" t="s">
        <v>461</v>
      </c>
      <c r="AG44" s="276" t="s">
        <v>461</v>
      </c>
      <c r="AH44" s="276" t="s">
        <v>461</v>
      </c>
      <c r="AI44" s="276" t="s">
        <v>461</v>
      </c>
      <c r="AJ44" s="276" t="s">
        <v>461</v>
      </c>
      <c r="AK44" s="277" t="s">
        <v>461</v>
      </c>
      <c r="AL44" s="277" t="s">
        <v>461</v>
      </c>
      <c r="AM44" s="278" t="s">
        <v>461</v>
      </c>
      <c r="AN44" s="227" t="s">
        <v>461</v>
      </c>
      <c r="AO44" s="228" t="s">
        <v>461</v>
      </c>
      <c r="AP44" s="228" t="s">
        <v>461</v>
      </c>
      <c r="AQ44" s="228" t="s">
        <v>461</v>
      </c>
      <c r="AR44" s="228" t="s">
        <v>461</v>
      </c>
      <c r="AS44" s="228" t="s">
        <v>461</v>
      </c>
      <c r="AT44" s="228" t="s">
        <v>461</v>
      </c>
      <c r="AU44" s="229" t="s">
        <v>461</v>
      </c>
      <c r="AV44" s="229" t="s">
        <v>461</v>
      </c>
      <c r="AW44" s="230" t="s">
        <v>461</v>
      </c>
      <c r="AX44" s="227" t="s">
        <v>461</v>
      </c>
      <c r="AY44" s="228" t="s">
        <v>461</v>
      </c>
      <c r="AZ44" s="228" t="s">
        <v>461</v>
      </c>
      <c r="BA44" s="228" t="s">
        <v>461</v>
      </c>
      <c r="BB44" s="228" t="s">
        <v>461</v>
      </c>
      <c r="BC44" s="228" t="s">
        <v>461</v>
      </c>
      <c r="BD44" s="228" t="s">
        <v>461</v>
      </c>
      <c r="BE44" s="229" t="s">
        <v>461</v>
      </c>
      <c r="BF44" s="229" t="s">
        <v>461</v>
      </c>
      <c r="BG44" s="230" t="s">
        <v>461</v>
      </c>
      <c r="BH44" s="227" t="s">
        <v>461</v>
      </c>
      <c r="BI44" s="228" t="s">
        <v>461</v>
      </c>
      <c r="BJ44" s="228" t="s">
        <v>461</v>
      </c>
      <c r="BK44" s="228" t="s">
        <v>461</v>
      </c>
      <c r="BL44" s="228" t="s">
        <v>461</v>
      </c>
      <c r="BM44" s="228" t="s">
        <v>461</v>
      </c>
      <c r="BN44" s="228" t="s">
        <v>461</v>
      </c>
      <c r="BO44" s="229" t="s">
        <v>461</v>
      </c>
      <c r="BP44" s="225"/>
      <c r="BQ44" s="226"/>
      <c r="BR44" s="227" t="s">
        <v>461</v>
      </c>
      <c r="BS44" s="228" t="s">
        <v>461</v>
      </c>
      <c r="BT44" s="228" t="s">
        <v>461</v>
      </c>
      <c r="BU44" s="228" t="s">
        <v>461</v>
      </c>
      <c r="BV44" s="228" t="s">
        <v>461</v>
      </c>
      <c r="BW44" s="228" t="s">
        <v>461</v>
      </c>
      <c r="BX44" s="228" t="s">
        <v>461</v>
      </c>
      <c r="BY44" s="229" t="s">
        <v>461</v>
      </c>
      <c r="BZ44" s="229" t="s">
        <v>461</v>
      </c>
      <c r="CA44" s="230" t="s">
        <v>461</v>
      </c>
      <c r="CB44" s="275" t="s">
        <v>461</v>
      </c>
      <c r="CC44" s="276" t="s">
        <v>461</v>
      </c>
      <c r="CD44" s="276" t="s">
        <v>461</v>
      </c>
      <c r="CE44" s="276" t="s">
        <v>461</v>
      </c>
      <c r="CF44" s="276" t="s">
        <v>461</v>
      </c>
      <c r="CG44" s="276" t="s">
        <v>461</v>
      </c>
      <c r="CH44" s="276" t="s">
        <v>461</v>
      </c>
      <c r="CI44" s="277" t="s">
        <v>461</v>
      </c>
      <c r="CJ44" s="277" t="s">
        <v>461</v>
      </c>
      <c r="CK44" s="278" t="s">
        <v>461</v>
      </c>
      <c r="CL44" s="227" t="s">
        <v>461</v>
      </c>
      <c r="CM44" s="228" t="s">
        <v>461</v>
      </c>
      <c r="CN44" s="228" t="s">
        <v>461</v>
      </c>
      <c r="CO44" s="228" t="s">
        <v>461</v>
      </c>
      <c r="CP44" s="228" t="s">
        <v>461</v>
      </c>
      <c r="CQ44" s="241" t="s">
        <v>461</v>
      </c>
      <c r="CR44" s="241" t="s">
        <v>461</v>
      </c>
      <c r="CS44" s="242" t="s">
        <v>461</v>
      </c>
      <c r="CT44" s="242" t="s">
        <v>461</v>
      </c>
      <c r="CU44" s="243" t="s">
        <v>461</v>
      </c>
      <c r="CV44" s="227" t="s">
        <v>461</v>
      </c>
      <c r="CW44" s="228" t="s">
        <v>461</v>
      </c>
      <c r="CX44" s="228" t="s">
        <v>461</v>
      </c>
      <c r="CY44" s="228" t="s">
        <v>461</v>
      </c>
      <c r="CZ44" s="228" t="s">
        <v>461</v>
      </c>
      <c r="DA44" s="228" t="s">
        <v>461</v>
      </c>
      <c r="DB44" s="228" t="s">
        <v>461</v>
      </c>
      <c r="DC44" s="229" t="s">
        <v>461</v>
      </c>
      <c r="DD44" s="229" t="s">
        <v>461</v>
      </c>
      <c r="DE44" s="230" t="s">
        <v>461</v>
      </c>
      <c r="DF44" s="227" t="s">
        <v>461</v>
      </c>
      <c r="DG44" s="228" t="s">
        <v>461</v>
      </c>
      <c r="DH44" s="228" t="s">
        <v>461</v>
      </c>
      <c r="DI44" s="228" t="s">
        <v>461</v>
      </c>
      <c r="DJ44" s="228" t="s">
        <v>461</v>
      </c>
      <c r="DK44" s="228" t="s">
        <v>461</v>
      </c>
      <c r="DL44" s="228" t="s">
        <v>461</v>
      </c>
      <c r="DM44" s="229" t="s">
        <v>461</v>
      </c>
      <c r="DN44" s="229" t="s">
        <v>461</v>
      </c>
      <c r="DO44" s="230" t="s">
        <v>461</v>
      </c>
      <c r="DP44" s="227" t="s">
        <v>461</v>
      </c>
      <c r="DQ44" s="228" t="s">
        <v>461</v>
      </c>
      <c r="DR44" s="228" t="s">
        <v>461</v>
      </c>
      <c r="DS44" s="228" t="s">
        <v>461</v>
      </c>
      <c r="DT44" s="228" t="s">
        <v>461</v>
      </c>
      <c r="DU44" s="228" t="s">
        <v>461</v>
      </c>
      <c r="DV44" s="228" t="s">
        <v>461</v>
      </c>
      <c r="DW44" s="229" t="s">
        <v>461</v>
      </c>
      <c r="DX44" s="229" t="s">
        <v>461</v>
      </c>
      <c r="DY44" s="230" t="s">
        <v>461</v>
      </c>
    </row>
    <row r="45" spans="1:129" x14ac:dyDescent="0.25">
      <c r="A45" s="219" t="s">
        <v>150</v>
      </c>
      <c r="B45" s="220">
        <v>67</v>
      </c>
      <c r="C45" s="221"/>
      <c r="D45" s="221"/>
      <c r="E45" s="221"/>
      <c r="F45" s="221" t="s">
        <v>461</v>
      </c>
      <c r="G45" s="221"/>
      <c r="H45" s="221"/>
      <c r="I45" s="222"/>
      <c r="J45" s="227" t="s">
        <v>461</v>
      </c>
      <c r="K45" s="228" t="s">
        <v>461</v>
      </c>
      <c r="L45" s="228" t="s">
        <v>461</v>
      </c>
      <c r="M45" s="228" t="s">
        <v>461</v>
      </c>
      <c r="N45" s="228" t="s">
        <v>461</v>
      </c>
      <c r="O45" s="228" t="s">
        <v>461</v>
      </c>
      <c r="P45" s="228" t="s">
        <v>461</v>
      </c>
      <c r="Q45" s="229" t="s">
        <v>461</v>
      </c>
      <c r="R45" s="229" t="s">
        <v>461</v>
      </c>
      <c r="S45" s="230" t="s">
        <v>461</v>
      </c>
      <c r="T45" s="223"/>
      <c r="U45" s="224"/>
      <c r="V45" s="224"/>
      <c r="W45" s="224"/>
      <c r="X45" s="224"/>
      <c r="Y45" s="224"/>
      <c r="Z45" s="224"/>
      <c r="AA45" s="225"/>
      <c r="AB45" s="225"/>
      <c r="AC45" s="226"/>
      <c r="AD45" s="227" t="s">
        <v>461</v>
      </c>
      <c r="AE45" s="228" t="s">
        <v>461</v>
      </c>
      <c r="AF45" s="228" t="s">
        <v>461</v>
      </c>
      <c r="AG45" s="228" t="s">
        <v>461</v>
      </c>
      <c r="AH45" s="228" t="s">
        <v>461</v>
      </c>
      <c r="AI45" s="228" t="s">
        <v>461</v>
      </c>
      <c r="AJ45" s="228" t="s">
        <v>461</v>
      </c>
      <c r="AK45" s="229" t="s">
        <v>461</v>
      </c>
      <c r="AL45" s="229" t="s">
        <v>461</v>
      </c>
      <c r="AM45" s="230" t="s">
        <v>461</v>
      </c>
      <c r="AN45" s="227" t="s">
        <v>461</v>
      </c>
      <c r="AO45" s="228" t="s">
        <v>461</v>
      </c>
      <c r="AP45" s="228" t="s">
        <v>461</v>
      </c>
      <c r="AQ45" s="228" t="s">
        <v>461</v>
      </c>
      <c r="AR45" s="228" t="s">
        <v>461</v>
      </c>
      <c r="AS45" s="228" t="s">
        <v>461</v>
      </c>
      <c r="AT45" s="228" t="s">
        <v>461</v>
      </c>
      <c r="AU45" s="229" t="s">
        <v>461</v>
      </c>
      <c r="AV45" s="229" t="s">
        <v>461</v>
      </c>
      <c r="AW45" s="230" t="s">
        <v>461</v>
      </c>
      <c r="AX45" s="223"/>
      <c r="AY45" s="224"/>
      <c r="AZ45" s="224"/>
      <c r="BA45" s="224"/>
      <c r="BB45" s="224"/>
      <c r="BC45" s="224"/>
      <c r="BD45" s="224"/>
      <c r="BE45" s="225"/>
      <c r="BF45" s="225"/>
      <c r="BG45" s="226"/>
      <c r="BH45" s="227" t="s">
        <v>461</v>
      </c>
      <c r="BI45" s="228" t="s">
        <v>461</v>
      </c>
      <c r="BJ45" s="228" t="s">
        <v>461</v>
      </c>
      <c r="BK45" s="228" t="s">
        <v>461</v>
      </c>
      <c r="BL45" s="228" t="s">
        <v>461</v>
      </c>
      <c r="BM45" s="228" t="s">
        <v>461</v>
      </c>
      <c r="BN45" s="228" t="s">
        <v>461</v>
      </c>
      <c r="BO45" s="229" t="s">
        <v>461</v>
      </c>
      <c r="BP45" s="229" t="s">
        <v>461</v>
      </c>
      <c r="BQ45" s="230" t="s">
        <v>461</v>
      </c>
      <c r="BR45" s="227" t="s">
        <v>461</v>
      </c>
      <c r="BS45" s="228" t="s">
        <v>461</v>
      </c>
      <c r="BT45" s="228" t="s">
        <v>461</v>
      </c>
      <c r="BU45" s="228" t="s">
        <v>461</v>
      </c>
      <c r="BV45" s="228" t="s">
        <v>461</v>
      </c>
      <c r="BW45" s="228" t="s">
        <v>461</v>
      </c>
      <c r="BX45" s="228" t="s">
        <v>461</v>
      </c>
      <c r="BY45" s="229" t="s">
        <v>461</v>
      </c>
      <c r="BZ45" s="229" t="s">
        <v>461</v>
      </c>
      <c r="CA45" s="230" t="s">
        <v>461</v>
      </c>
      <c r="CB45" s="223"/>
      <c r="CC45" s="224"/>
      <c r="CD45" s="224"/>
      <c r="CE45" s="224"/>
      <c r="CF45" s="228" t="s">
        <v>461</v>
      </c>
      <c r="CG45" s="228" t="s">
        <v>461</v>
      </c>
      <c r="CH45" s="228" t="s">
        <v>461</v>
      </c>
      <c r="CI45" s="229" t="s">
        <v>461</v>
      </c>
      <c r="CJ45" s="229" t="s">
        <v>461</v>
      </c>
      <c r="CK45" s="230" t="s">
        <v>461</v>
      </c>
      <c r="CL45" s="227" t="s">
        <v>461</v>
      </c>
      <c r="CM45" s="228" t="s">
        <v>461</v>
      </c>
      <c r="CN45" s="228" t="s">
        <v>461</v>
      </c>
      <c r="CO45" s="228" t="s">
        <v>461</v>
      </c>
      <c r="CP45" s="228" t="s">
        <v>461</v>
      </c>
      <c r="CQ45" s="228" t="s">
        <v>461</v>
      </c>
      <c r="CR45" s="228" t="s">
        <v>461</v>
      </c>
      <c r="CS45" s="229" t="s">
        <v>461</v>
      </c>
      <c r="CT45" s="229" t="s">
        <v>461</v>
      </c>
      <c r="CU45" s="230" t="s">
        <v>461</v>
      </c>
      <c r="CV45" s="223"/>
      <c r="CW45" s="224"/>
      <c r="CX45" s="224"/>
      <c r="CY45" s="224"/>
      <c r="CZ45" s="224"/>
      <c r="DA45" s="224"/>
      <c r="DB45" s="224"/>
      <c r="DC45" s="225"/>
      <c r="DD45" s="225"/>
      <c r="DE45" s="226"/>
      <c r="DF45" s="227" t="s">
        <v>461</v>
      </c>
      <c r="DG45" s="228" t="s">
        <v>461</v>
      </c>
      <c r="DH45" s="228" t="s">
        <v>461</v>
      </c>
      <c r="DI45" s="228" t="s">
        <v>461</v>
      </c>
      <c r="DJ45" s="228" t="s">
        <v>461</v>
      </c>
      <c r="DK45" s="228" t="s">
        <v>461</v>
      </c>
      <c r="DL45" s="228" t="s">
        <v>461</v>
      </c>
      <c r="DM45" s="229" t="s">
        <v>461</v>
      </c>
      <c r="DN45" s="229" t="s">
        <v>461</v>
      </c>
      <c r="DO45" s="230" t="s">
        <v>461</v>
      </c>
      <c r="DP45" s="227" t="s">
        <v>461</v>
      </c>
      <c r="DQ45" s="228" t="s">
        <v>461</v>
      </c>
      <c r="DR45" s="228" t="s">
        <v>461</v>
      </c>
      <c r="DS45" s="228" t="s">
        <v>461</v>
      </c>
      <c r="DT45" s="228" t="s">
        <v>461</v>
      </c>
      <c r="DU45" s="228" t="s">
        <v>461</v>
      </c>
      <c r="DV45" s="228" t="s">
        <v>461</v>
      </c>
      <c r="DW45" s="229" t="s">
        <v>461</v>
      </c>
      <c r="DX45" s="229" t="s">
        <v>461</v>
      </c>
      <c r="DY45" s="230" t="s">
        <v>461</v>
      </c>
    </row>
    <row r="46" spans="1:129" x14ac:dyDescent="0.25">
      <c r="A46" s="219" t="s">
        <v>603</v>
      </c>
      <c r="B46" s="220">
        <v>1190</v>
      </c>
      <c r="C46" s="221"/>
      <c r="D46" s="221"/>
      <c r="E46" s="221" t="s">
        <v>461</v>
      </c>
      <c r="F46" s="221" t="s">
        <v>461</v>
      </c>
      <c r="G46" s="221"/>
      <c r="H46" s="221"/>
      <c r="I46" s="222"/>
      <c r="J46" s="240" t="s">
        <v>461</v>
      </c>
      <c r="K46" s="241" t="s">
        <v>461</v>
      </c>
      <c r="L46" s="241" t="s">
        <v>461</v>
      </c>
      <c r="M46" s="241" t="s">
        <v>461</v>
      </c>
      <c r="N46" s="241" t="s">
        <v>461</v>
      </c>
      <c r="O46" s="241" t="s">
        <v>461</v>
      </c>
      <c r="P46" s="241" t="s">
        <v>461</v>
      </c>
      <c r="Q46" s="242" t="s">
        <v>461</v>
      </c>
      <c r="R46" s="242" t="s">
        <v>461</v>
      </c>
      <c r="S46" s="243" t="s">
        <v>461</v>
      </c>
      <c r="T46" s="275" t="s">
        <v>461</v>
      </c>
      <c r="U46" s="276" t="s">
        <v>461</v>
      </c>
      <c r="V46" s="276" t="s">
        <v>461</v>
      </c>
      <c r="W46" s="276" t="s">
        <v>461</v>
      </c>
      <c r="X46" s="276" t="s">
        <v>461</v>
      </c>
      <c r="Y46" s="276" t="s">
        <v>461</v>
      </c>
      <c r="Z46" s="276" t="s">
        <v>461</v>
      </c>
      <c r="AA46" s="277" t="s">
        <v>461</v>
      </c>
      <c r="AB46" s="277" t="s">
        <v>461</v>
      </c>
      <c r="AC46" s="278" t="s">
        <v>461</v>
      </c>
      <c r="AD46" s="227" t="s">
        <v>461</v>
      </c>
      <c r="AE46" s="228" t="s">
        <v>461</v>
      </c>
      <c r="AF46" s="228" t="s">
        <v>461</v>
      </c>
      <c r="AG46" s="228" t="s">
        <v>461</v>
      </c>
      <c r="AH46" s="228" t="s">
        <v>461</v>
      </c>
      <c r="AI46" s="228" t="s">
        <v>461</v>
      </c>
      <c r="AJ46" s="228" t="s">
        <v>461</v>
      </c>
      <c r="AK46" s="229" t="s">
        <v>461</v>
      </c>
      <c r="AL46" s="229" t="s">
        <v>461</v>
      </c>
      <c r="AM46" s="230" t="s">
        <v>461</v>
      </c>
      <c r="AN46" s="227" t="s">
        <v>461</v>
      </c>
      <c r="AO46" s="228" t="s">
        <v>461</v>
      </c>
      <c r="AP46" s="228" t="s">
        <v>461</v>
      </c>
      <c r="AQ46" s="228" t="s">
        <v>461</v>
      </c>
      <c r="AR46" s="228" t="s">
        <v>461</v>
      </c>
      <c r="AS46" s="228" t="s">
        <v>461</v>
      </c>
      <c r="AT46" s="228" t="s">
        <v>461</v>
      </c>
      <c r="AU46" s="229" t="s">
        <v>461</v>
      </c>
      <c r="AV46" s="229" t="s">
        <v>461</v>
      </c>
      <c r="AW46" s="230" t="s">
        <v>461</v>
      </c>
      <c r="AX46" s="227" t="s">
        <v>461</v>
      </c>
      <c r="AY46" s="228" t="s">
        <v>461</v>
      </c>
      <c r="AZ46" s="228" t="s">
        <v>461</v>
      </c>
      <c r="BA46" s="228" t="s">
        <v>461</v>
      </c>
      <c r="BB46" s="228" t="s">
        <v>461</v>
      </c>
      <c r="BC46" s="228" t="s">
        <v>461</v>
      </c>
      <c r="BD46" s="228" t="s">
        <v>461</v>
      </c>
      <c r="BE46" s="229" t="s">
        <v>461</v>
      </c>
      <c r="BF46" s="229" t="s">
        <v>461</v>
      </c>
      <c r="BG46" s="230" t="s">
        <v>461</v>
      </c>
      <c r="BH46" s="227" t="s">
        <v>461</v>
      </c>
      <c r="BI46" s="228" t="s">
        <v>461</v>
      </c>
      <c r="BJ46" s="228" t="s">
        <v>461</v>
      </c>
      <c r="BK46" s="228" t="s">
        <v>461</v>
      </c>
      <c r="BL46" s="228" t="s">
        <v>461</v>
      </c>
      <c r="BM46" s="228" t="s">
        <v>461</v>
      </c>
      <c r="BN46" s="228" t="s">
        <v>461</v>
      </c>
      <c r="BO46" s="229" t="s">
        <v>461</v>
      </c>
      <c r="BP46" s="229" t="s">
        <v>461</v>
      </c>
      <c r="BQ46" s="230" t="s">
        <v>461</v>
      </c>
      <c r="BR46" s="227" t="s">
        <v>461</v>
      </c>
      <c r="BS46" s="228" t="s">
        <v>461</v>
      </c>
      <c r="BT46" s="228" t="s">
        <v>461</v>
      </c>
      <c r="BU46" s="228" t="s">
        <v>461</v>
      </c>
      <c r="BV46" s="228" t="s">
        <v>461</v>
      </c>
      <c r="BW46" s="224"/>
      <c r="BX46" s="224"/>
      <c r="BY46" s="225"/>
      <c r="BZ46" s="225"/>
      <c r="CA46" s="226"/>
      <c r="CB46" s="227" t="s">
        <v>461</v>
      </c>
      <c r="CC46" s="228" t="s">
        <v>461</v>
      </c>
      <c r="CD46" s="228" t="s">
        <v>461</v>
      </c>
      <c r="CE46" s="228" t="s">
        <v>461</v>
      </c>
      <c r="CF46" s="228" t="s">
        <v>461</v>
      </c>
      <c r="CG46" s="228" t="s">
        <v>461</v>
      </c>
      <c r="CH46" s="228" t="s">
        <v>461</v>
      </c>
      <c r="CI46" s="229" t="s">
        <v>461</v>
      </c>
      <c r="CJ46" s="229" t="s">
        <v>461</v>
      </c>
      <c r="CK46" s="230" t="s">
        <v>461</v>
      </c>
      <c r="CL46" s="275" t="s">
        <v>461</v>
      </c>
      <c r="CM46" s="276" t="s">
        <v>461</v>
      </c>
      <c r="CN46" s="276" t="s">
        <v>461</v>
      </c>
      <c r="CO46" s="276" t="s">
        <v>461</v>
      </c>
      <c r="CP46" s="276" t="s">
        <v>461</v>
      </c>
      <c r="CQ46" s="241" t="s">
        <v>461</v>
      </c>
      <c r="CR46" s="241" t="s">
        <v>461</v>
      </c>
      <c r="CS46" s="242" t="s">
        <v>461</v>
      </c>
      <c r="CT46" s="242" t="s">
        <v>461</v>
      </c>
      <c r="CU46" s="243" t="s">
        <v>461</v>
      </c>
      <c r="CV46" s="275" t="s">
        <v>461</v>
      </c>
      <c r="CW46" s="276" t="s">
        <v>461</v>
      </c>
      <c r="CX46" s="276" t="s">
        <v>461</v>
      </c>
      <c r="CY46" s="276" t="s">
        <v>461</v>
      </c>
      <c r="CZ46" s="276" t="s">
        <v>461</v>
      </c>
      <c r="DA46" s="276" t="s">
        <v>461</v>
      </c>
      <c r="DB46" s="276" t="s">
        <v>461</v>
      </c>
      <c r="DC46" s="277" t="s">
        <v>461</v>
      </c>
      <c r="DD46" s="277" t="s">
        <v>461</v>
      </c>
      <c r="DE46" s="278" t="s">
        <v>461</v>
      </c>
      <c r="DF46" s="227" t="s">
        <v>461</v>
      </c>
      <c r="DG46" s="228" t="s">
        <v>461</v>
      </c>
      <c r="DH46" s="228" t="s">
        <v>461</v>
      </c>
      <c r="DI46" s="228" t="s">
        <v>461</v>
      </c>
      <c r="DJ46" s="228" t="s">
        <v>461</v>
      </c>
      <c r="DK46" s="228" t="s">
        <v>461</v>
      </c>
      <c r="DL46" s="228" t="s">
        <v>461</v>
      </c>
      <c r="DM46" s="229" t="s">
        <v>461</v>
      </c>
      <c r="DN46" s="229" t="s">
        <v>461</v>
      </c>
      <c r="DO46" s="230" t="s">
        <v>461</v>
      </c>
      <c r="DP46" s="227" t="s">
        <v>461</v>
      </c>
      <c r="DQ46" s="228" t="s">
        <v>461</v>
      </c>
      <c r="DR46" s="228" t="s">
        <v>461</v>
      </c>
      <c r="DS46" s="228" t="s">
        <v>461</v>
      </c>
      <c r="DT46" s="228" t="s">
        <v>461</v>
      </c>
      <c r="DU46" s="228" t="s">
        <v>461</v>
      </c>
      <c r="DV46" s="228" t="s">
        <v>461</v>
      </c>
      <c r="DW46" s="229" t="s">
        <v>461</v>
      </c>
      <c r="DX46" s="229" t="s">
        <v>461</v>
      </c>
      <c r="DY46" s="230" t="s">
        <v>461</v>
      </c>
    </row>
    <row r="47" spans="1:129" x14ac:dyDescent="0.25">
      <c r="A47" s="219" t="s">
        <v>141</v>
      </c>
      <c r="B47" s="220">
        <v>230</v>
      </c>
      <c r="C47" s="221"/>
      <c r="D47" s="221"/>
      <c r="E47" s="221"/>
      <c r="F47" s="221" t="s">
        <v>461</v>
      </c>
      <c r="G47" s="221"/>
      <c r="H47" s="221"/>
      <c r="I47" s="222"/>
      <c r="J47" s="227" t="s">
        <v>461</v>
      </c>
      <c r="K47" s="228" t="s">
        <v>461</v>
      </c>
      <c r="L47" s="228" t="s">
        <v>461</v>
      </c>
      <c r="M47" s="228" t="s">
        <v>461</v>
      </c>
      <c r="N47" s="228" t="s">
        <v>461</v>
      </c>
      <c r="O47" s="228" t="s">
        <v>461</v>
      </c>
      <c r="P47" s="228" t="s">
        <v>461</v>
      </c>
      <c r="Q47" s="229" t="s">
        <v>461</v>
      </c>
      <c r="R47" s="229" t="s">
        <v>461</v>
      </c>
      <c r="S47" s="230" t="s">
        <v>461</v>
      </c>
      <c r="T47" s="227" t="s">
        <v>461</v>
      </c>
      <c r="U47" s="228" t="s">
        <v>461</v>
      </c>
      <c r="V47" s="228" t="s">
        <v>461</v>
      </c>
      <c r="W47" s="228" t="s">
        <v>461</v>
      </c>
      <c r="X47" s="228" t="s">
        <v>461</v>
      </c>
      <c r="Y47" s="228" t="s">
        <v>461</v>
      </c>
      <c r="Z47" s="228" t="s">
        <v>461</v>
      </c>
      <c r="AA47" s="229" t="s">
        <v>461</v>
      </c>
      <c r="AB47" s="229" t="s">
        <v>461</v>
      </c>
      <c r="AC47" s="230" t="s">
        <v>461</v>
      </c>
      <c r="AD47" s="227" t="s">
        <v>461</v>
      </c>
      <c r="AE47" s="228" t="s">
        <v>461</v>
      </c>
      <c r="AF47" s="228" t="s">
        <v>461</v>
      </c>
      <c r="AG47" s="228" t="s">
        <v>461</v>
      </c>
      <c r="AH47" s="228" t="s">
        <v>461</v>
      </c>
      <c r="AI47" s="228" t="s">
        <v>461</v>
      </c>
      <c r="AJ47" s="228" t="s">
        <v>461</v>
      </c>
      <c r="AK47" s="229" t="s">
        <v>461</v>
      </c>
      <c r="AL47" s="229" t="s">
        <v>461</v>
      </c>
      <c r="AM47" s="230" t="s">
        <v>461</v>
      </c>
      <c r="AN47" s="223"/>
      <c r="AO47" s="224"/>
      <c r="AP47" s="224"/>
      <c r="AQ47" s="224"/>
      <c r="AR47" s="224"/>
      <c r="AS47" s="224"/>
      <c r="AT47" s="224"/>
      <c r="AU47" s="225"/>
      <c r="AV47" s="225"/>
      <c r="AW47" s="226"/>
      <c r="AX47" s="227" t="s">
        <v>461</v>
      </c>
      <c r="AY47" s="228" t="s">
        <v>461</v>
      </c>
      <c r="AZ47" s="228" t="s">
        <v>461</v>
      </c>
      <c r="BA47" s="228" t="s">
        <v>461</v>
      </c>
      <c r="BB47" s="228" t="s">
        <v>461</v>
      </c>
      <c r="BC47" s="228" t="s">
        <v>461</v>
      </c>
      <c r="BD47" s="228" t="s">
        <v>461</v>
      </c>
      <c r="BE47" s="229" t="s">
        <v>461</v>
      </c>
      <c r="BF47" s="229" t="s">
        <v>461</v>
      </c>
      <c r="BG47" s="230" t="s">
        <v>461</v>
      </c>
      <c r="BH47" s="227" t="s">
        <v>461</v>
      </c>
      <c r="BI47" s="228" t="s">
        <v>461</v>
      </c>
      <c r="BJ47" s="228" t="s">
        <v>461</v>
      </c>
      <c r="BK47" s="228" t="s">
        <v>461</v>
      </c>
      <c r="BL47" s="228" t="s">
        <v>461</v>
      </c>
      <c r="BM47" s="228" t="s">
        <v>461</v>
      </c>
      <c r="BN47" s="228" t="s">
        <v>461</v>
      </c>
      <c r="BO47" s="229" t="s">
        <v>461</v>
      </c>
      <c r="BP47" s="229" t="s">
        <v>461</v>
      </c>
      <c r="BQ47" s="230" t="s">
        <v>461</v>
      </c>
      <c r="BR47" s="227" t="s">
        <v>461</v>
      </c>
      <c r="BS47" s="228" t="s">
        <v>461</v>
      </c>
      <c r="BT47" s="228" t="s">
        <v>461</v>
      </c>
      <c r="BU47" s="228" t="s">
        <v>461</v>
      </c>
      <c r="BV47" s="228" t="s">
        <v>461</v>
      </c>
      <c r="BW47" s="228" t="s">
        <v>461</v>
      </c>
      <c r="BX47" s="228" t="s">
        <v>461</v>
      </c>
      <c r="BY47" s="229" t="s">
        <v>461</v>
      </c>
      <c r="BZ47" s="229" t="s">
        <v>461</v>
      </c>
      <c r="CA47" s="230" t="s">
        <v>461</v>
      </c>
      <c r="CB47" s="223"/>
      <c r="CC47" s="224"/>
      <c r="CD47" s="224"/>
      <c r="CE47" s="224"/>
      <c r="CF47" s="224"/>
      <c r="CG47" s="224"/>
      <c r="CH47" s="224"/>
      <c r="CI47" s="225"/>
      <c r="CJ47" s="225"/>
      <c r="CK47" s="226"/>
      <c r="CL47" s="223"/>
      <c r="CM47" s="224"/>
      <c r="CN47" s="224"/>
      <c r="CO47" s="224"/>
      <c r="CP47" s="224"/>
      <c r="CQ47" s="224"/>
      <c r="CR47" s="224"/>
      <c r="CS47" s="225"/>
      <c r="CT47" s="225"/>
      <c r="CU47" s="226"/>
      <c r="CV47" s="227" t="s">
        <v>461</v>
      </c>
      <c r="CW47" s="228" t="s">
        <v>461</v>
      </c>
      <c r="CX47" s="228" t="s">
        <v>461</v>
      </c>
      <c r="CY47" s="228" t="s">
        <v>461</v>
      </c>
      <c r="CZ47" s="228" t="s">
        <v>461</v>
      </c>
      <c r="DA47" s="228" t="s">
        <v>461</v>
      </c>
      <c r="DB47" s="228" t="s">
        <v>461</v>
      </c>
      <c r="DC47" s="229" t="s">
        <v>461</v>
      </c>
      <c r="DD47" s="229" t="s">
        <v>461</v>
      </c>
      <c r="DE47" s="230" t="s">
        <v>461</v>
      </c>
      <c r="DF47" s="227" t="s">
        <v>461</v>
      </c>
      <c r="DG47" s="228" t="s">
        <v>461</v>
      </c>
      <c r="DH47" s="228" t="s">
        <v>461</v>
      </c>
      <c r="DI47" s="228" t="s">
        <v>461</v>
      </c>
      <c r="DJ47" s="228" t="s">
        <v>461</v>
      </c>
      <c r="DK47" s="228" t="s">
        <v>461</v>
      </c>
      <c r="DL47" s="228" t="s">
        <v>461</v>
      </c>
      <c r="DM47" s="229" t="s">
        <v>461</v>
      </c>
      <c r="DN47" s="229" t="s">
        <v>461</v>
      </c>
      <c r="DO47" s="230" t="s">
        <v>461</v>
      </c>
      <c r="DP47" s="227" t="s">
        <v>461</v>
      </c>
      <c r="DQ47" s="228" t="s">
        <v>461</v>
      </c>
      <c r="DR47" s="228" t="s">
        <v>461</v>
      </c>
      <c r="DS47" s="228" t="s">
        <v>461</v>
      </c>
      <c r="DT47" s="228" t="s">
        <v>461</v>
      </c>
      <c r="DU47" s="228" t="s">
        <v>461</v>
      </c>
      <c r="DV47" s="228" t="s">
        <v>461</v>
      </c>
      <c r="DW47" s="229" t="s">
        <v>461</v>
      </c>
      <c r="DX47" s="229" t="s">
        <v>461</v>
      </c>
      <c r="DY47" s="230" t="s">
        <v>461</v>
      </c>
    </row>
    <row r="48" spans="1:129" x14ac:dyDescent="0.25">
      <c r="A48" s="219" t="s">
        <v>26</v>
      </c>
      <c r="B48" s="220">
        <v>203</v>
      </c>
      <c r="C48" s="221"/>
      <c r="D48" s="221"/>
      <c r="E48" s="221"/>
      <c r="F48" s="221" t="s">
        <v>461</v>
      </c>
      <c r="G48" s="221"/>
      <c r="H48" s="221"/>
      <c r="I48" s="222"/>
      <c r="J48" s="227" t="s">
        <v>461</v>
      </c>
      <c r="K48" s="228" t="s">
        <v>461</v>
      </c>
      <c r="L48" s="228" t="s">
        <v>461</v>
      </c>
      <c r="M48" s="228" t="s">
        <v>461</v>
      </c>
      <c r="N48" s="228" t="s">
        <v>461</v>
      </c>
      <c r="O48" s="228" t="s">
        <v>461</v>
      </c>
      <c r="P48" s="228" t="s">
        <v>461</v>
      </c>
      <c r="Q48" s="229" t="s">
        <v>461</v>
      </c>
      <c r="R48" s="225"/>
      <c r="S48" s="226"/>
      <c r="T48" s="223"/>
      <c r="U48" s="224"/>
      <c r="V48" s="228" t="s">
        <v>461</v>
      </c>
      <c r="W48" s="228" t="s">
        <v>461</v>
      </c>
      <c r="X48" s="228" t="s">
        <v>461</v>
      </c>
      <c r="Y48" s="228" t="s">
        <v>461</v>
      </c>
      <c r="Z48" s="228" t="s">
        <v>461</v>
      </c>
      <c r="AA48" s="225"/>
      <c r="AB48" s="225"/>
      <c r="AC48" s="226"/>
      <c r="AD48" s="227" t="s">
        <v>461</v>
      </c>
      <c r="AE48" s="228" t="s">
        <v>461</v>
      </c>
      <c r="AF48" s="228" t="s">
        <v>461</v>
      </c>
      <c r="AG48" s="228" t="s">
        <v>461</v>
      </c>
      <c r="AH48" s="228" t="s">
        <v>461</v>
      </c>
      <c r="AI48" s="228" t="s">
        <v>461</v>
      </c>
      <c r="AJ48" s="228" t="s">
        <v>461</v>
      </c>
      <c r="AK48" s="229" t="s">
        <v>461</v>
      </c>
      <c r="AL48" s="225"/>
      <c r="AM48" s="226"/>
      <c r="AN48" s="227" t="s">
        <v>461</v>
      </c>
      <c r="AO48" s="228" t="s">
        <v>461</v>
      </c>
      <c r="AP48" s="228" t="s">
        <v>461</v>
      </c>
      <c r="AQ48" s="228" t="s">
        <v>461</v>
      </c>
      <c r="AR48" s="228" t="s">
        <v>461</v>
      </c>
      <c r="AS48" s="228" t="s">
        <v>461</v>
      </c>
      <c r="AT48" s="228" t="s">
        <v>461</v>
      </c>
      <c r="AU48" s="229" t="s">
        <v>461</v>
      </c>
      <c r="AV48" s="225"/>
      <c r="AW48" s="226"/>
      <c r="AX48" s="223"/>
      <c r="AY48" s="224"/>
      <c r="AZ48" s="228" t="s">
        <v>461</v>
      </c>
      <c r="BA48" s="228" t="s">
        <v>461</v>
      </c>
      <c r="BB48" s="228" t="s">
        <v>461</v>
      </c>
      <c r="BC48" s="228" t="s">
        <v>461</v>
      </c>
      <c r="BD48" s="228" t="s">
        <v>461</v>
      </c>
      <c r="BE48" s="225"/>
      <c r="BF48" s="225"/>
      <c r="BG48" s="226"/>
      <c r="BH48" s="227" t="s">
        <v>461</v>
      </c>
      <c r="BI48" s="228" t="s">
        <v>461</v>
      </c>
      <c r="BJ48" s="228" t="s">
        <v>461</v>
      </c>
      <c r="BK48" s="228" t="s">
        <v>461</v>
      </c>
      <c r="BL48" s="228" t="s">
        <v>461</v>
      </c>
      <c r="BM48" s="228" t="s">
        <v>461</v>
      </c>
      <c r="BN48" s="228" t="s">
        <v>461</v>
      </c>
      <c r="BO48" s="229" t="s">
        <v>461</v>
      </c>
      <c r="BP48" s="225"/>
      <c r="BQ48" s="226"/>
      <c r="BR48" s="227" t="s">
        <v>461</v>
      </c>
      <c r="BS48" s="228" t="s">
        <v>461</v>
      </c>
      <c r="BT48" s="228" t="s">
        <v>461</v>
      </c>
      <c r="BU48" s="228" t="s">
        <v>461</v>
      </c>
      <c r="BV48" s="228" t="s">
        <v>461</v>
      </c>
      <c r="BW48" s="228" t="s">
        <v>461</v>
      </c>
      <c r="BX48" s="228" t="s">
        <v>461</v>
      </c>
      <c r="BY48" s="229" t="s">
        <v>461</v>
      </c>
      <c r="BZ48" s="225"/>
      <c r="CA48" s="226"/>
      <c r="CB48" s="227" t="s">
        <v>461</v>
      </c>
      <c r="CC48" s="228" t="s">
        <v>461</v>
      </c>
      <c r="CD48" s="228" t="s">
        <v>461</v>
      </c>
      <c r="CE48" s="228" t="s">
        <v>461</v>
      </c>
      <c r="CF48" s="228" t="s">
        <v>461</v>
      </c>
      <c r="CG48" s="228" t="s">
        <v>461</v>
      </c>
      <c r="CH48" s="228" t="s">
        <v>461</v>
      </c>
      <c r="CI48" s="229" t="s">
        <v>461</v>
      </c>
      <c r="CJ48" s="229" t="s">
        <v>461</v>
      </c>
      <c r="CK48" s="230" t="s">
        <v>461</v>
      </c>
      <c r="CL48" s="227" t="s">
        <v>461</v>
      </c>
      <c r="CM48" s="228" t="s">
        <v>461</v>
      </c>
      <c r="CN48" s="228" t="s">
        <v>461</v>
      </c>
      <c r="CO48" s="228" t="s">
        <v>461</v>
      </c>
      <c r="CP48" s="228" t="s">
        <v>461</v>
      </c>
      <c r="CQ48" s="228" t="s">
        <v>461</v>
      </c>
      <c r="CR48" s="228" t="s">
        <v>461</v>
      </c>
      <c r="CS48" s="229" t="s">
        <v>461</v>
      </c>
      <c r="CT48" s="225"/>
      <c r="CU48" s="226"/>
      <c r="CV48" s="223"/>
      <c r="CW48" s="224"/>
      <c r="CX48" s="228" t="s">
        <v>461</v>
      </c>
      <c r="CY48" s="228" t="s">
        <v>461</v>
      </c>
      <c r="CZ48" s="228" t="s">
        <v>461</v>
      </c>
      <c r="DA48" s="228" t="s">
        <v>461</v>
      </c>
      <c r="DB48" s="228" t="s">
        <v>461</v>
      </c>
      <c r="DC48" s="225"/>
      <c r="DD48" s="225"/>
      <c r="DE48" s="226"/>
      <c r="DF48" s="227" t="s">
        <v>461</v>
      </c>
      <c r="DG48" s="228" t="s">
        <v>461</v>
      </c>
      <c r="DH48" s="228" t="s">
        <v>461</v>
      </c>
      <c r="DI48" s="228" t="s">
        <v>461</v>
      </c>
      <c r="DJ48" s="228" t="s">
        <v>461</v>
      </c>
      <c r="DK48" s="228" t="s">
        <v>461</v>
      </c>
      <c r="DL48" s="228" t="s">
        <v>461</v>
      </c>
      <c r="DM48" s="229" t="s">
        <v>461</v>
      </c>
      <c r="DN48" s="225"/>
      <c r="DO48" s="226"/>
      <c r="DP48" s="227" t="s">
        <v>461</v>
      </c>
      <c r="DQ48" s="228" t="s">
        <v>461</v>
      </c>
      <c r="DR48" s="228" t="s">
        <v>461</v>
      </c>
      <c r="DS48" s="228" t="s">
        <v>461</v>
      </c>
      <c r="DT48" s="228" t="s">
        <v>461</v>
      </c>
      <c r="DU48" s="228" t="s">
        <v>461</v>
      </c>
      <c r="DV48" s="228" t="s">
        <v>461</v>
      </c>
      <c r="DW48" s="229" t="s">
        <v>461</v>
      </c>
      <c r="DX48" s="225"/>
      <c r="DY48" s="226"/>
    </row>
    <row r="49" spans="1:129" x14ac:dyDescent="0.25">
      <c r="A49" s="219" t="s">
        <v>557</v>
      </c>
      <c r="B49" s="220">
        <v>150</v>
      </c>
      <c r="C49" s="221"/>
      <c r="D49" s="221"/>
      <c r="E49" s="221" t="s">
        <v>461</v>
      </c>
      <c r="F49" s="221" t="s">
        <v>461</v>
      </c>
      <c r="G49" s="221"/>
      <c r="H49" s="221"/>
      <c r="I49" s="222"/>
      <c r="J49" s="275" t="s">
        <v>461</v>
      </c>
      <c r="K49" s="276" t="s">
        <v>461</v>
      </c>
      <c r="L49" s="276" t="s">
        <v>461</v>
      </c>
      <c r="M49" s="276" t="s">
        <v>461</v>
      </c>
      <c r="N49" s="276" t="s">
        <v>461</v>
      </c>
      <c r="O49" s="276" t="s">
        <v>461</v>
      </c>
      <c r="P49" s="276" t="s">
        <v>461</v>
      </c>
      <c r="Q49" s="277" t="s">
        <v>461</v>
      </c>
      <c r="R49" s="277" t="s">
        <v>461</v>
      </c>
      <c r="S49" s="278" t="s">
        <v>461</v>
      </c>
      <c r="T49" s="227" t="s">
        <v>461</v>
      </c>
      <c r="U49" s="228" t="s">
        <v>461</v>
      </c>
      <c r="V49" s="228" t="s">
        <v>461</v>
      </c>
      <c r="W49" s="228" t="s">
        <v>461</v>
      </c>
      <c r="X49" s="228" t="s">
        <v>461</v>
      </c>
      <c r="Y49" s="228" t="s">
        <v>461</v>
      </c>
      <c r="Z49" s="228" t="s">
        <v>461</v>
      </c>
      <c r="AA49" s="229" t="s">
        <v>461</v>
      </c>
      <c r="AB49" s="229" t="s">
        <v>461</v>
      </c>
      <c r="AC49" s="230" t="s">
        <v>461</v>
      </c>
      <c r="AD49" s="227" t="s">
        <v>461</v>
      </c>
      <c r="AE49" s="228" t="s">
        <v>461</v>
      </c>
      <c r="AF49" s="228" t="s">
        <v>461</v>
      </c>
      <c r="AG49" s="228" t="s">
        <v>461</v>
      </c>
      <c r="AH49" s="228" t="s">
        <v>461</v>
      </c>
      <c r="AI49" s="228" t="s">
        <v>461</v>
      </c>
      <c r="AJ49" s="228" t="s">
        <v>461</v>
      </c>
      <c r="AK49" s="229" t="s">
        <v>461</v>
      </c>
      <c r="AL49" s="229" t="s">
        <v>461</v>
      </c>
      <c r="AM49" s="230" t="s">
        <v>461</v>
      </c>
      <c r="AN49" s="350" t="s">
        <v>461</v>
      </c>
      <c r="AO49" s="351" t="s">
        <v>461</v>
      </c>
      <c r="AP49" s="351" t="s">
        <v>461</v>
      </c>
      <c r="AQ49" s="228" t="s">
        <v>461</v>
      </c>
      <c r="AR49" s="228" t="s">
        <v>461</v>
      </c>
      <c r="AS49" s="228" t="s">
        <v>461</v>
      </c>
      <c r="AT49" s="228" t="s">
        <v>461</v>
      </c>
      <c r="AU49" s="229" t="s">
        <v>461</v>
      </c>
      <c r="AV49" s="229" t="s">
        <v>461</v>
      </c>
      <c r="AW49" s="230" t="s">
        <v>461</v>
      </c>
      <c r="AX49" s="227" t="s">
        <v>461</v>
      </c>
      <c r="AY49" s="228" t="s">
        <v>461</v>
      </c>
      <c r="AZ49" s="228" t="s">
        <v>461</v>
      </c>
      <c r="BA49" s="228" t="s">
        <v>461</v>
      </c>
      <c r="BB49" s="228" t="s">
        <v>461</v>
      </c>
      <c r="BC49" s="228" t="s">
        <v>461</v>
      </c>
      <c r="BD49" s="228" t="s">
        <v>461</v>
      </c>
      <c r="BE49" s="229" t="s">
        <v>461</v>
      </c>
      <c r="BF49" s="229" t="s">
        <v>461</v>
      </c>
      <c r="BG49" s="230" t="s">
        <v>461</v>
      </c>
      <c r="BH49" s="227" t="s">
        <v>461</v>
      </c>
      <c r="BI49" s="228" t="s">
        <v>461</v>
      </c>
      <c r="BJ49" s="228" t="s">
        <v>461</v>
      </c>
      <c r="BK49" s="228" t="s">
        <v>461</v>
      </c>
      <c r="BL49" s="228" t="s">
        <v>461</v>
      </c>
      <c r="BM49" s="228" t="s">
        <v>461</v>
      </c>
      <c r="BN49" s="228" t="s">
        <v>461</v>
      </c>
      <c r="BO49" s="229" t="s">
        <v>461</v>
      </c>
      <c r="BP49" s="229" t="s">
        <v>461</v>
      </c>
      <c r="BQ49" s="230" t="s">
        <v>461</v>
      </c>
      <c r="BR49" s="227" t="s">
        <v>461</v>
      </c>
      <c r="BS49" s="228" t="s">
        <v>461</v>
      </c>
      <c r="BT49" s="228" t="s">
        <v>461</v>
      </c>
      <c r="BU49" s="228" t="s">
        <v>461</v>
      </c>
      <c r="BV49" s="228" t="s">
        <v>461</v>
      </c>
      <c r="BW49" s="228" t="s">
        <v>461</v>
      </c>
      <c r="BX49" s="228" t="s">
        <v>461</v>
      </c>
      <c r="BY49" s="229" t="s">
        <v>461</v>
      </c>
      <c r="BZ49" s="229" t="s">
        <v>461</v>
      </c>
      <c r="CA49" s="230" t="s">
        <v>461</v>
      </c>
      <c r="CB49" s="227" t="s">
        <v>461</v>
      </c>
      <c r="CC49" s="228" t="s">
        <v>461</v>
      </c>
      <c r="CD49" s="228" t="s">
        <v>461</v>
      </c>
      <c r="CE49" s="228" t="s">
        <v>461</v>
      </c>
      <c r="CF49" s="228" t="s">
        <v>461</v>
      </c>
      <c r="CG49" s="228" t="s">
        <v>461</v>
      </c>
      <c r="CH49" s="228" t="s">
        <v>461</v>
      </c>
      <c r="CI49" s="229" t="s">
        <v>461</v>
      </c>
      <c r="CJ49" s="229" t="s">
        <v>461</v>
      </c>
      <c r="CK49" s="230" t="s">
        <v>461</v>
      </c>
      <c r="CL49" s="227" t="s">
        <v>461</v>
      </c>
      <c r="CM49" s="228" t="s">
        <v>461</v>
      </c>
      <c r="CN49" s="228" t="s">
        <v>461</v>
      </c>
      <c r="CO49" s="228" t="s">
        <v>461</v>
      </c>
      <c r="CP49" s="228" t="s">
        <v>461</v>
      </c>
      <c r="CQ49" s="228" t="s">
        <v>461</v>
      </c>
      <c r="CR49" s="228" t="s">
        <v>461</v>
      </c>
      <c r="CS49" s="229" t="s">
        <v>461</v>
      </c>
      <c r="CT49" s="229" t="s">
        <v>461</v>
      </c>
      <c r="CU49" s="230" t="s">
        <v>461</v>
      </c>
      <c r="CV49" s="275" t="s">
        <v>461</v>
      </c>
      <c r="CW49" s="276" t="s">
        <v>461</v>
      </c>
      <c r="CX49" s="276" t="s">
        <v>461</v>
      </c>
      <c r="CY49" s="276" t="s">
        <v>461</v>
      </c>
      <c r="CZ49" s="276" t="s">
        <v>461</v>
      </c>
      <c r="DA49" s="276" t="s">
        <v>461</v>
      </c>
      <c r="DB49" s="276" t="s">
        <v>461</v>
      </c>
      <c r="DC49" s="277" t="s">
        <v>461</v>
      </c>
      <c r="DD49" s="277" t="s">
        <v>461</v>
      </c>
      <c r="DE49" s="278" t="s">
        <v>461</v>
      </c>
      <c r="DF49" s="227" t="s">
        <v>461</v>
      </c>
      <c r="DG49" s="228" t="s">
        <v>461</v>
      </c>
      <c r="DH49" s="228" t="s">
        <v>461</v>
      </c>
      <c r="DI49" s="228" t="s">
        <v>461</v>
      </c>
      <c r="DJ49" s="228" t="s">
        <v>461</v>
      </c>
      <c r="DK49" s="228" t="s">
        <v>461</v>
      </c>
      <c r="DL49" s="228" t="s">
        <v>461</v>
      </c>
      <c r="DM49" s="229" t="s">
        <v>461</v>
      </c>
      <c r="DN49" s="229" t="s">
        <v>461</v>
      </c>
      <c r="DO49" s="230" t="s">
        <v>461</v>
      </c>
      <c r="DP49" s="227" t="s">
        <v>461</v>
      </c>
      <c r="DQ49" s="228" t="s">
        <v>461</v>
      </c>
      <c r="DR49" s="228" t="s">
        <v>461</v>
      </c>
      <c r="DS49" s="228" t="s">
        <v>461</v>
      </c>
      <c r="DT49" s="228" t="s">
        <v>461</v>
      </c>
      <c r="DU49" s="228" t="s">
        <v>461</v>
      </c>
      <c r="DV49" s="228" t="s">
        <v>461</v>
      </c>
      <c r="DW49" s="229" t="s">
        <v>461</v>
      </c>
      <c r="DX49" s="229" t="s">
        <v>461</v>
      </c>
      <c r="DY49" s="230" t="s">
        <v>461</v>
      </c>
    </row>
    <row r="50" spans="1:129" x14ac:dyDescent="0.25">
      <c r="A50" s="219" t="s">
        <v>787</v>
      </c>
      <c r="B50" s="220">
        <v>1563</v>
      </c>
      <c r="C50" s="221"/>
      <c r="D50" s="221"/>
      <c r="E50" s="221"/>
      <c r="F50" s="221"/>
      <c r="G50" s="221"/>
      <c r="H50" s="221"/>
      <c r="I50" s="222"/>
      <c r="J50" s="223"/>
      <c r="K50" s="224"/>
      <c r="L50" s="224"/>
      <c r="M50" s="224"/>
      <c r="N50" s="224"/>
      <c r="O50" s="224"/>
      <c r="P50" s="224"/>
      <c r="Q50" s="225"/>
      <c r="R50" s="225"/>
      <c r="S50" s="226"/>
      <c r="T50" s="223"/>
      <c r="U50" s="224"/>
      <c r="V50" s="224"/>
      <c r="W50" s="224"/>
      <c r="X50" s="224"/>
      <c r="Y50" s="224"/>
      <c r="Z50" s="224"/>
      <c r="AA50" s="225"/>
      <c r="AB50" s="225"/>
      <c r="AC50" s="226"/>
      <c r="AD50" s="223"/>
      <c r="AE50" s="224"/>
      <c r="AF50" s="224"/>
      <c r="AG50" s="224"/>
      <c r="AH50" s="224"/>
      <c r="AI50" s="224"/>
      <c r="AJ50" s="224"/>
      <c r="AK50" s="225"/>
      <c r="AL50" s="225"/>
      <c r="AM50" s="226"/>
      <c r="AN50" s="223"/>
      <c r="AO50" s="224"/>
      <c r="AP50" s="224"/>
      <c r="AQ50" s="224"/>
      <c r="AR50" s="224"/>
      <c r="AS50" s="224"/>
      <c r="AT50" s="224"/>
      <c r="AU50" s="225"/>
      <c r="AV50" s="225"/>
      <c r="AW50" s="226"/>
      <c r="AX50" s="223"/>
      <c r="AY50" s="224"/>
      <c r="AZ50" s="224"/>
      <c r="BA50" s="224"/>
      <c r="BB50" s="224"/>
      <c r="BC50" s="224"/>
      <c r="BD50" s="224"/>
      <c r="BE50" s="225"/>
      <c r="BF50" s="225"/>
      <c r="BG50" s="226"/>
      <c r="BH50" s="223"/>
      <c r="BI50" s="224"/>
      <c r="BJ50" s="224"/>
      <c r="BK50" s="224"/>
      <c r="BL50" s="224"/>
      <c r="BM50" s="224"/>
      <c r="BN50" s="224"/>
      <c r="BO50" s="225"/>
      <c r="BP50" s="225"/>
      <c r="BQ50" s="226"/>
      <c r="BR50" s="223"/>
      <c r="BS50" s="224"/>
      <c r="BT50" s="224"/>
      <c r="BU50" s="224"/>
      <c r="BV50" s="224"/>
      <c r="BW50" s="224"/>
      <c r="BX50" s="224"/>
      <c r="BY50" s="225"/>
      <c r="BZ50" s="225"/>
      <c r="CA50" s="226"/>
      <c r="CB50" s="223"/>
      <c r="CC50" s="224"/>
      <c r="CD50" s="224"/>
      <c r="CE50" s="224"/>
      <c r="CF50" s="224"/>
      <c r="CG50" s="224"/>
      <c r="CH50" s="224"/>
      <c r="CI50" s="225"/>
      <c r="CJ50" s="225"/>
      <c r="CK50" s="226"/>
      <c r="CL50" s="223"/>
      <c r="CM50" s="224"/>
      <c r="CN50" s="224"/>
      <c r="CO50" s="224"/>
      <c r="CP50" s="224"/>
      <c r="CQ50" s="224"/>
      <c r="CR50" s="224"/>
      <c r="CS50" s="225"/>
      <c r="CT50" s="225"/>
      <c r="CU50" s="226"/>
      <c r="CV50" s="223"/>
      <c r="CW50" s="224"/>
      <c r="CX50" s="224"/>
      <c r="CY50" s="224"/>
      <c r="CZ50" s="224"/>
      <c r="DA50" s="224"/>
      <c r="DB50" s="224"/>
      <c r="DC50" s="225"/>
      <c r="DD50" s="225"/>
      <c r="DE50" s="226"/>
      <c r="DF50" s="223"/>
      <c r="DG50" s="224"/>
      <c r="DH50" s="224"/>
      <c r="DI50" s="224"/>
      <c r="DJ50" s="224"/>
      <c r="DK50" s="224"/>
      <c r="DL50" s="224"/>
      <c r="DM50" s="225"/>
      <c r="DN50" s="225"/>
      <c r="DO50" s="226"/>
      <c r="DP50" s="223"/>
      <c r="DQ50" s="224"/>
      <c r="DR50" s="224"/>
      <c r="DS50" s="224"/>
      <c r="DT50" s="224"/>
      <c r="DU50" s="224"/>
      <c r="DV50" s="224"/>
      <c r="DW50" s="225"/>
      <c r="DX50" s="225"/>
      <c r="DY50" s="226"/>
    </row>
    <row r="51" spans="1:129" x14ac:dyDescent="0.25">
      <c r="A51" s="219" t="s">
        <v>187</v>
      </c>
      <c r="B51" s="220">
        <v>296</v>
      </c>
      <c r="C51" s="221"/>
      <c r="D51" s="221"/>
      <c r="E51" s="221"/>
      <c r="F51" s="221"/>
      <c r="G51" s="221" t="s">
        <v>461</v>
      </c>
      <c r="H51" s="221"/>
      <c r="I51" s="222"/>
      <c r="J51" s="227" t="s">
        <v>461</v>
      </c>
      <c r="K51" s="228" t="s">
        <v>461</v>
      </c>
      <c r="L51" s="228" t="s">
        <v>461</v>
      </c>
      <c r="M51" s="228" t="s">
        <v>461</v>
      </c>
      <c r="N51" s="228" t="s">
        <v>461</v>
      </c>
      <c r="O51" s="228" t="s">
        <v>461</v>
      </c>
      <c r="P51" s="228" t="s">
        <v>461</v>
      </c>
      <c r="Q51" s="225"/>
      <c r="R51" s="225"/>
      <c r="S51" s="226"/>
      <c r="T51" s="227" t="s">
        <v>461</v>
      </c>
      <c r="U51" s="228" t="s">
        <v>461</v>
      </c>
      <c r="V51" s="228" t="s">
        <v>461</v>
      </c>
      <c r="W51" s="228" t="s">
        <v>461</v>
      </c>
      <c r="X51" s="228" t="s">
        <v>461</v>
      </c>
      <c r="Y51" s="228" t="s">
        <v>461</v>
      </c>
      <c r="Z51" s="228" t="s">
        <v>461</v>
      </c>
      <c r="AA51" s="225"/>
      <c r="AB51" s="225"/>
      <c r="AC51" s="226"/>
      <c r="AD51" s="223"/>
      <c r="AE51" s="224"/>
      <c r="AF51" s="224"/>
      <c r="AG51" s="224"/>
      <c r="AH51" s="228" t="s">
        <v>461</v>
      </c>
      <c r="AI51" s="228" t="s">
        <v>461</v>
      </c>
      <c r="AJ51" s="228" t="s">
        <v>461</v>
      </c>
      <c r="AK51" s="225"/>
      <c r="AL51" s="225"/>
      <c r="AM51" s="226"/>
      <c r="AN51" s="227" t="s">
        <v>461</v>
      </c>
      <c r="AO51" s="228" t="s">
        <v>461</v>
      </c>
      <c r="AP51" s="228" t="s">
        <v>461</v>
      </c>
      <c r="AQ51" s="228" t="s">
        <v>461</v>
      </c>
      <c r="AR51" s="228" t="s">
        <v>461</v>
      </c>
      <c r="AS51" s="228" t="s">
        <v>461</v>
      </c>
      <c r="AT51" s="228" t="s">
        <v>461</v>
      </c>
      <c r="AU51" s="225"/>
      <c r="AV51" s="225"/>
      <c r="AW51" s="226"/>
      <c r="AX51" s="227" t="s">
        <v>461</v>
      </c>
      <c r="AY51" s="228" t="s">
        <v>461</v>
      </c>
      <c r="AZ51" s="228" t="s">
        <v>461</v>
      </c>
      <c r="BA51" s="228" t="s">
        <v>461</v>
      </c>
      <c r="BB51" s="228" t="s">
        <v>461</v>
      </c>
      <c r="BC51" s="228" t="s">
        <v>461</v>
      </c>
      <c r="BD51" s="228" t="s">
        <v>461</v>
      </c>
      <c r="BE51" s="225"/>
      <c r="BF51" s="225"/>
      <c r="BG51" s="226"/>
      <c r="BH51" s="227" t="s">
        <v>461</v>
      </c>
      <c r="BI51" s="228" t="s">
        <v>461</v>
      </c>
      <c r="BJ51" s="228" t="s">
        <v>461</v>
      </c>
      <c r="BK51" s="228" t="s">
        <v>461</v>
      </c>
      <c r="BL51" s="228" t="s">
        <v>461</v>
      </c>
      <c r="BM51" s="228" t="s">
        <v>461</v>
      </c>
      <c r="BN51" s="228" t="s">
        <v>461</v>
      </c>
      <c r="BO51" s="225"/>
      <c r="BP51" s="225"/>
      <c r="BQ51" s="226"/>
      <c r="BR51" s="227" t="s">
        <v>461</v>
      </c>
      <c r="BS51" s="228" t="s">
        <v>461</v>
      </c>
      <c r="BT51" s="228" t="s">
        <v>461</v>
      </c>
      <c r="BU51" s="228" t="s">
        <v>461</v>
      </c>
      <c r="BV51" s="228" t="s">
        <v>461</v>
      </c>
      <c r="BW51" s="228" t="s">
        <v>461</v>
      </c>
      <c r="BX51" s="228" t="s">
        <v>461</v>
      </c>
      <c r="BY51" s="225"/>
      <c r="BZ51" s="225"/>
      <c r="CA51" s="226"/>
      <c r="CB51" s="227" t="s">
        <v>461</v>
      </c>
      <c r="CC51" s="228" t="s">
        <v>461</v>
      </c>
      <c r="CD51" s="228" t="s">
        <v>461</v>
      </c>
      <c r="CE51" s="224"/>
      <c r="CF51" s="224"/>
      <c r="CG51" s="224"/>
      <c r="CH51" s="224"/>
      <c r="CI51" s="225"/>
      <c r="CJ51" s="225"/>
      <c r="CK51" s="226"/>
      <c r="CL51" s="223"/>
      <c r="CM51" s="224"/>
      <c r="CN51" s="228" t="s">
        <v>461</v>
      </c>
      <c r="CO51" s="228" t="s">
        <v>461</v>
      </c>
      <c r="CP51" s="228" t="s">
        <v>461</v>
      </c>
      <c r="CQ51" s="228" t="s">
        <v>461</v>
      </c>
      <c r="CR51" s="228" t="s">
        <v>461</v>
      </c>
      <c r="CS51" s="225"/>
      <c r="CT51" s="225"/>
      <c r="CU51" s="226"/>
      <c r="CV51" s="223"/>
      <c r="CW51" s="224"/>
      <c r="CX51" s="228" t="s">
        <v>461</v>
      </c>
      <c r="CY51" s="228" t="s">
        <v>461</v>
      </c>
      <c r="CZ51" s="228" t="s">
        <v>461</v>
      </c>
      <c r="DA51" s="228" t="s">
        <v>461</v>
      </c>
      <c r="DB51" s="228" t="s">
        <v>461</v>
      </c>
      <c r="DC51" s="225"/>
      <c r="DD51" s="225"/>
      <c r="DE51" s="226"/>
      <c r="DF51" s="223"/>
      <c r="DG51" s="224"/>
      <c r="DH51" s="228" t="s">
        <v>461</v>
      </c>
      <c r="DI51" s="228" t="s">
        <v>461</v>
      </c>
      <c r="DJ51" s="228" t="s">
        <v>461</v>
      </c>
      <c r="DK51" s="228" t="s">
        <v>461</v>
      </c>
      <c r="DL51" s="228" t="s">
        <v>461</v>
      </c>
      <c r="DM51" s="225"/>
      <c r="DN51" s="225"/>
      <c r="DO51" s="226"/>
      <c r="DP51" s="223"/>
      <c r="DQ51" s="224"/>
      <c r="DR51" s="228" t="s">
        <v>461</v>
      </c>
      <c r="DS51" s="228" t="s">
        <v>461</v>
      </c>
      <c r="DT51" s="228" t="s">
        <v>461</v>
      </c>
      <c r="DU51" s="228" t="s">
        <v>461</v>
      </c>
      <c r="DV51" s="228" t="s">
        <v>461</v>
      </c>
      <c r="DW51" s="225"/>
      <c r="DX51" s="225"/>
      <c r="DY51" s="226"/>
    </row>
    <row r="52" spans="1:129" x14ac:dyDescent="0.25">
      <c r="A52" s="279" t="s">
        <v>256</v>
      </c>
      <c r="B52" s="220">
        <v>459</v>
      </c>
      <c r="C52" s="221"/>
      <c r="D52" s="221"/>
      <c r="E52" s="221" t="s">
        <v>461</v>
      </c>
      <c r="F52" s="221" t="s">
        <v>461</v>
      </c>
      <c r="G52" s="221"/>
      <c r="H52" s="221"/>
      <c r="I52" s="222"/>
      <c r="J52" s="227" t="s">
        <v>461</v>
      </c>
      <c r="K52" s="228" t="s">
        <v>461</v>
      </c>
      <c r="L52" s="228" t="s">
        <v>461</v>
      </c>
      <c r="M52" s="228" t="s">
        <v>461</v>
      </c>
      <c r="N52" s="228" t="s">
        <v>461</v>
      </c>
      <c r="O52" s="228" t="s">
        <v>461</v>
      </c>
      <c r="P52" s="228" t="s">
        <v>461</v>
      </c>
      <c r="Q52" s="229" t="s">
        <v>461</v>
      </c>
      <c r="R52" s="229" t="s">
        <v>461</v>
      </c>
      <c r="S52" s="230" t="s">
        <v>461</v>
      </c>
      <c r="T52" s="227" t="s">
        <v>461</v>
      </c>
      <c r="U52" s="228" t="s">
        <v>461</v>
      </c>
      <c r="V52" s="228" t="s">
        <v>461</v>
      </c>
      <c r="W52" s="228" t="s">
        <v>461</v>
      </c>
      <c r="X52" s="228" t="s">
        <v>461</v>
      </c>
      <c r="Y52" s="228" t="s">
        <v>461</v>
      </c>
      <c r="Z52" s="228" t="s">
        <v>461</v>
      </c>
      <c r="AA52" s="229" t="s">
        <v>461</v>
      </c>
      <c r="AB52" s="229" t="s">
        <v>461</v>
      </c>
      <c r="AC52" s="230" t="s">
        <v>461</v>
      </c>
      <c r="AD52" s="275" t="s">
        <v>461</v>
      </c>
      <c r="AE52" s="276" t="s">
        <v>461</v>
      </c>
      <c r="AF52" s="276" t="s">
        <v>461</v>
      </c>
      <c r="AG52" s="276" t="s">
        <v>461</v>
      </c>
      <c r="AH52" s="276" t="s">
        <v>461</v>
      </c>
      <c r="AI52" s="276" t="s">
        <v>461</v>
      </c>
      <c r="AJ52" s="276" t="s">
        <v>461</v>
      </c>
      <c r="AK52" s="277" t="s">
        <v>461</v>
      </c>
      <c r="AL52" s="277" t="s">
        <v>461</v>
      </c>
      <c r="AM52" s="278" t="s">
        <v>461</v>
      </c>
      <c r="AN52" s="227" t="s">
        <v>461</v>
      </c>
      <c r="AO52" s="228" t="s">
        <v>461</v>
      </c>
      <c r="AP52" s="228" t="s">
        <v>461</v>
      </c>
      <c r="AQ52" s="228" t="s">
        <v>461</v>
      </c>
      <c r="AR52" s="228" t="s">
        <v>461</v>
      </c>
      <c r="AS52" s="228" t="s">
        <v>461</v>
      </c>
      <c r="AT52" s="228" t="s">
        <v>461</v>
      </c>
      <c r="AU52" s="229" t="s">
        <v>461</v>
      </c>
      <c r="AV52" s="229" t="s">
        <v>461</v>
      </c>
      <c r="AW52" s="230" t="s">
        <v>461</v>
      </c>
      <c r="AX52" s="275" t="s">
        <v>461</v>
      </c>
      <c r="AY52" s="276" t="s">
        <v>461</v>
      </c>
      <c r="AZ52" s="276" t="s">
        <v>461</v>
      </c>
      <c r="BA52" s="276" t="s">
        <v>461</v>
      </c>
      <c r="BB52" s="276" t="s">
        <v>461</v>
      </c>
      <c r="BC52" s="276" t="s">
        <v>461</v>
      </c>
      <c r="BD52" s="276" t="s">
        <v>461</v>
      </c>
      <c r="BE52" s="277" t="s">
        <v>461</v>
      </c>
      <c r="BF52" s="277" t="s">
        <v>461</v>
      </c>
      <c r="BG52" s="278" t="s">
        <v>461</v>
      </c>
      <c r="BH52" s="275" t="s">
        <v>461</v>
      </c>
      <c r="BI52" s="276" t="s">
        <v>461</v>
      </c>
      <c r="BJ52" s="276" t="s">
        <v>461</v>
      </c>
      <c r="BK52" s="276" t="s">
        <v>461</v>
      </c>
      <c r="BL52" s="276" t="s">
        <v>461</v>
      </c>
      <c r="BM52" s="228" t="s">
        <v>461</v>
      </c>
      <c r="BN52" s="228" t="s">
        <v>461</v>
      </c>
      <c r="BO52" s="229" t="s">
        <v>461</v>
      </c>
      <c r="BP52" s="229" t="s">
        <v>461</v>
      </c>
      <c r="BQ52" s="230" t="s">
        <v>461</v>
      </c>
      <c r="BR52" s="223"/>
      <c r="BS52" s="224"/>
      <c r="BT52" s="224"/>
      <c r="BU52" s="224"/>
      <c r="BV52" s="224"/>
      <c r="BW52" s="224"/>
      <c r="BX52" s="224"/>
      <c r="BY52" s="225"/>
      <c r="BZ52" s="225"/>
      <c r="CA52" s="226"/>
      <c r="CB52" s="223"/>
      <c r="CC52" s="224"/>
      <c r="CD52" s="224"/>
      <c r="CE52" s="224"/>
      <c r="CF52" s="224"/>
      <c r="CG52" s="224"/>
      <c r="CH52" s="224"/>
      <c r="CI52" s="225"/>
      <c r="CJ52" s="225"/>
      <c r="CK52" s="226"/>
      <c r="CL52" s="223"/>
      <c r="CM52" s="224"/>
      <c r="CN52" s="224"/>
      <c r="CO52" s="224"/>
      <c r="CP52" s="224"/>
      <c r="CQ52" s="224"/>
      <c r="CR52" s="224"/>
      <c r="CS52" s="225"/>
      <c r="CT52" s="225"/>
      <c r="CU52" s="226"/>
      <c r="CV52" s="223"/>
      <c r="CW52" s="224"/>
      <c r="CX52" s="224"/>
      <c r="CY52" s="224"/>
      <c r="CZ52" s="224"/>
      <c r="DA52" s="224"/>
      <c r="DB52" s="224"/>
      <c r="DC52" s="225"/>
      <c r="DD52" s="225"/>
      <c r="DE52" s="226"/>
      <c r="DF52" s="223"/>
      <c r="DG52" s="224"/>
      <c r="DH52" s="224"/>
      <c r="DI52" s="224"/>
      <c r="DJ52" s="224"/>
      <c r="DK52" s="224"/>
      <c r="DL52" s="224"/>
      <c r="DM52" s="225"/>
      <c r="DN52" s="225"/>
      <c r="DO52" s="226"/>
      <c r="DP52" s="223"/>
      <c r="DQ52" s="224"/>
      <c r="DR52" s="224"/>
      <c r="DS52" s="224"/>
      <c r="DT52" s="224"/>
      <c r="DU52" s="224"/>
      <c r="DV52" s="224"/>
      <c r="DW52" s="225"/>
      <c r="DX52" s="225"/>
      <c r="DY52" s="226"/>
    </row>
    <row r="53" spans="1:129" x14ac:dyDescent="0.25">
      <c r="A53" s="219" t="s">
        <v>85</v>
      </c>
      <c r="B53" s="220">
        <v>78</v>
      </c>
      <c r="C53" s="221"/>
      <c r="D53" s="221"/>
      <c r="E53" s="221"/>
      <c r="F53" s="221"/>
      <c r="G53" s="221"/>
      <c r="H53" s="221"/>
      <c r="I53" s="222"/>
      <c r="J53" s="223"/>
      <c r="K53" s="224"/>
      <c r="L53" s="224"/>
      <c r="M53" s="224"/>
      <c r="N53" s="224"/>
      <c r="O53" s="224"/>
      <c r="P53" s="228" t="s">
        <v>461</v>
      </c>
      <c r="Q53" s="229" t="s">
        <v>461</v>
      </c>
      <c r="R53" s="229" t="s">
        <v>461</v>
      </c>
      <c r="S53" s="230" t="s">
        <v>461</v>
      </c>
      <c r="T53" s="227" t="s">
        <v>461</v>
      </c>
      <c r="U53" s="228" t="s">
        <v>461</v>
      </c>
      <c r="V53" s="228" t="s">
        <v>461</v>
      </c>
      <c r="W53" s="228" t="s">
        <v>461</v>
      </c>
      <c r="X53" s="228" t="s">
        <v>461</v>
      </c>
      <c r="Y53" s="228" t="s">
        <v>461</v>
      </c>
      <c r="Z53" s="228" t="s">
        <v>461</v>
      </c>
      <c r="AA53" s="229" t="s">
        <v>461</v>
      </c>
      <c r="AB53" s="229" t="s">
        <v>461</v>
      </c>
      <c r="AC53" s="230" t="s">
        <v>461</v>
      </c>
      <c r="AD53" s="223"/>
      <c r="AE53" s="224"/>
      <c r="AF53" s="224"/>
      <c r="AG53" s="224"/>
      <c r="AH53" s="224"/>
      <c r="AI53" s="224"/>
      <c r="AJ53" s="228" t="s">
        <v>461</v>
      </c>
      <c r="AK53" s="229" t="s">
        <v>461</v>
      </c>
      <c r="AL53" s="229" t="s">
        <v>461</v>
      </c>
      <c r="AM53" s="230" t="s">
        <v>461</v>
      </c>
      <c r="AN53" s="223"/>
      <c r="AO53" s="224"/>
      <c r="AP53" s="224"/>
      <c r="AQ53" s="224"/>
      <c r="AR53" s="224"/>
      <c r="AS53" s="224"/>
      <c r="AT53" s="228" t="s">
        <v>461</v>
      </c>
      <c r="AU53" s="229" t="s">
        <v>461</v>
      </c>
      <c r="AV53" s="229" t="s">
        <v>461</v>
      </c>
      <c r="AW53" s="230" t="s">
        <v>461</v>
      </c>
      <c r="AX53" s="227" t="s">
        <v>461</v>
      </c>
      <c r="AY53" s="228" t="s">
        <v>461</v>
      </c>
      <c r="AZ53" s="228" t="s">
        <v>461</v>
      </c>
      <c r="BA53" s="228" t="s">
        <v>461</v>
      </c>
      <c r="BB53" s="228" t="s">
        <v>461</v>
      </c>
      <c r="BC53" s="228" t="s">
        <v>461</v>
      </c>
      <c r="BD53" s="228" t="s">
        <v>461</v>
      </c>
      <c r="BE53" s="229" t="s">
        <v>461</v>
      </c>
      <c r="BF53" s="229" t="s">
        <v>461</v>
      </c>
      <c r="BG53" s="230" t="s">
        <v>461</v>
      </c>
      <c r="BH53" s="223"/>
      <c r="BI53" s="224"/>
      <c r="BJ53" s="224"/>
      <c r="BK53" s="224"/>
      <c r="BL53" s="224"/>
      <c r="BM53" s="224"/>
      <c r="BN53" s="228" t="s">
        <v>461</v>
      </c>
      <c r="BO53" s="229" t="s">
        <v>461</v>
      </c>
      <c r="BP53" s="229" t="s">
        <v>461</v>
      </c>
      <c r="BQ53" s="230" t="s">
        <v>461</v>
      </c>
      <c r="BR53" s="227" t="s">
        <v>461</v>
      </c>
      <c r="BS53" s="228" t="s">
        <v>461</v>
      </c>
      <c r="BT53" s="228" t="s">
        <v>461</v>
      </c>
      <c r="BU53" s="228" t="s">
        <v>461</v>
      </c>
      <c r="BV53" s="228" t="s">
        <v>461</v>
      </c>
      <c r="BW53" s="228" t="s">
        <v>461</v>
      </c>
      <c r="BX53" s="228" t="s">
        <v>461</v>
      </c>
      <c r="BY53" s="229" t="s">
        <v>461</v>
      </c>
      <c r="BZ53" s="229" t="s">
        <v>461</v>
      </c>
      <c r="CA53" s="230" t="s">
        <v>461</v>
      </c>
      <c r="CB53" s="227" t="s">
        <v>461</v>
      </c>
      <c r="CC53" s="228" t="s">
        <v>461</v>
      </c>
      <c r="CD53" s="228" t="s">
        <v>461</v>
      </c>
      <c r="CE53" s="228" t="s">
        <v>461</v>
      </c>
      <c r="CF53" s="228" t="s">
        <v>461</v>
      </c>
      <c r="CG53" s="228" t="s">
        <v>461</v>
      </c>
      <c r="CH53" s="228" t="s">
        <v>461</v>
      </c>
      <c r="CI53" s="229" t="s">
        <v>461</v>
      </c>
      <c r="CJ53" s="229" t="s">
        <v>461</v>
      </c>
      <c r="CK53" s="230" t="s">
        <v>461</v>
      </c>
      <c r="CL53" s="227" t="s">
        <v>461</v>
      </c>
      <c r="CM53" s="228" t="s">
        <v>461</v>
      </c>
      <c r="CN53" s="228" t="s">
        <v>461</v>
      </c>
      <c r="CO53" s="228" t="s">
        <v>461</v>
      </c>
      <c r="CP53" s="228" t="s">
        <v>461</v>
      </c>
      <c r="CQ53" s="228" t="s">
        <v>461</v>
      </c>
      <c r="CR53" s="228" t="s">
        <v>461</v>
      </c>
      <c r="CS53" s="229" t="s">
        <v>461</v>
      </c>
      <c r="CT53" s="229" t="s">
        <v>461</v>
      </c>
      <c r="CU53" s="230" t="s">
        <v>461</v>
      </c>
      <c r="CV53" s="227" t="s">
        <v>461</v>
      </c>
      <c r="CW53" s="228" t="s">
        <v>461</v>
      </c>
      <c r="CX53" s="228" t="s">
        <v>461</v>
      </c>
      <c r="CY53" s="228" t="s">
        <v>461</v>
      </c>
      <c r="CZ53" s="228" t="s">
        <v>461</v>
      </c>
      <c r="DA53" s="228" t="s">
        <v>461</v>
      </c>
      <c r="DB53" s="228" t="s">
        <v>461</v>
      </c>
      <c r="DC53" s="229" t="s">
        <v>461</v>
      </c>
      <c r="DD53" s="229" t="s">
        <v>461</v>
      </c>
      <c r="DE53" s="230" t="s">
        <v>461</v>
      </c>
      <c r="DF53" s="227" t="s">
        <v>461</v>
      </c>
      <c r="DG53" s="228" t="s">
        <v>461</v>
      </c>
      <c r="DH53" s="228" t="s">
        <v>461</v>
      </c>
      <c r="DI53" s="228" t="s">
        <v>461</v>
      </c>
      <c r="DJ53" s="228" t="s">
        <v>461</v>
      </c>
      <c r="DK53" s="228" t="s">
        <v>461</v>
      </c>
      <c r="DL53" s="228" t="s">
        <v>461</v>
      </c>
      <c r="DM53" s="229" t="s">
        <v>461</v>
      </c>
      <c r="DN53" s="229" t="s">
        <v>461</v>
      </c>
      <c r="DO53" s="230" t="s">
        <v>461</v>
      </c>
      <c r="DP53" s="227" t="s">
        <v>461</v>
      </c>
      <c r="DQ53" s="228" t="s">
        <v>461</v>
      </c>
      <c r="DR53" s="228" t="s">
        <v>461</v>
      </c>
      <c r="DS53" s="228" t="s">
        <v>461</v>
      </c>
      <c r="DT53" s="228" t="s">
        <v>461</v>
      </c>
      <c r="DU53" s="228" t="s">
        <v>461</v>
      </c>
      <c r="DV53" s="228" t="s">
        <v>461</v>
      </c>
      <c r="DW53" s="229" t="s">
        <v>461</v>
      </c>
      <c r="DX53" s="229" t="s">
        <v>461</v>
      </c>
      <c r="DY53" s="230" t="s">
        <v>461</v>
      </c>
    </row>
    <row r="54" spans="1:129" x14ac:dyDescent="0.25">
      <c r="A54" s="219" t="s">
        <v>146</v>
      </c>
      <c r="B54" s="220">
        <v>144</v>
      </c>
      <c r="C54" s="221"/>
      <c r="D54" s="221"/>
      <c r="E54" s="221"/>
      <c r="F54" s="221"/>
      <c r="G54" s="221"/>
      <c r="H54" s="221"/>
      <c r="I54" s="222"/>
      <c r="J54" s="223"/>
      <c r="K54" s="224"/>
      <c r="L54" s="224"/>
      <c r="M54" s="224"/>
      <c r="N54" s="224"/>
      <c r="O54" s="224"/>
      <c r="P54" s="224"/>
      <c r="Q54" s="225"/>
      <c r="R54" s="225"/>
      <c r="S54" s="226"/>
      <c r="T54" s="227" t="s">
        <v>461</v>
      </c>
      <c r="U54" s="228" t="s">
        <v>461</v>
      </c>
      <c r="V54" s="228" t="s">
        <v>461</v>
      </c>
      <c r="W54" s="228" t="s">
        <v>461</v>
      </c>
      <c r="X54" s="228" t="s">
        <v>461</v>
      </c>
      <c r="Y54" s="228" t="s">
        <v>461</v>
      </c>
      <c r="Z54" s="228" t="s">
        <v>461</v>
      </c>
      <c r="AA54" s="229" t="s">
        <v>461</v>
      </c>
      <c r="AB54" s="229" t="s">
        <v>461</v>
      </c>
      <c r="AC54" s="230" t="s">
        <v>461</v>
      </c>
      <c r="AD54" s="227" t="s">
        <v>461</v>
      </c>
      <c r="AE54" s="228" t="s">
        <v>461</v>
      </c>
      <c r="AF54" s="228" t="s">
        <v>461</v>
      </c>
      <c r="AG54" s="228" t="s">
        <v>461</v>
      </c>
      <c r="AH54" s="228" t="s">
        <v>461</v>
      </c>
      <c r="AI54" s="228" t="s">
        <v>461</v>
      </c>
      <c r="AJ54" s="228" t="s">
        <v>461</v>
      </c>
      <c r="AK54" s="229" t="s">
        <v>461</v>
      </c>
      <c r="AL54" s="229" t="s">
        <v>461</v>
      </c>
      <c r="AM54" s="230" t="s">
        <v>461</v>
      </c>
      <c r="AN54" s="223"/>
      <c r="AO54" s="224"/>
      <c r="AP54" s="224"/>
      <c r="AQ54" s="224"/>
      <c r="AR54" s="224"/>
      <c r="AS54" s="224"/>
      <c r="AT54" s="224"/>
      <c r="AU54" s="225"/>
      <c r="AV54" s="225"/>
      <c r="AW54" s="226"/>
      <c r="AX54" s="227" t="s">
        <v>461</v>
      </c>
      <c r="AY54" s="228" t="s">
        <v>461</v>
      </c>
      <c r="AZ54" s="228" t="s">
        <v>461</v>
      </c>
      <c r="BA54" s="228" t="s">
        <v>461</v>
      </c>
      <c r="BB54" s="228" t="s">
        <v>461</v>
      </c>
      <c r="BC54" s="228" t="s">
        <v>461</v>
      </c>
      <c r="BD54" s="228" t="s">
        <v>461</v>
      </c>
      <c r="BE54" s="229" t="s">
        <v>461</v>
      </c>
      <c r="BF54" s="229" t="s">
        <v>461</v>
      </c>
      <c r="BG54" s="230" t="s">
        <v>461</v>
      </c>
      <c r="BH54" s="227" t="s">
        <v>461</v>
      </c>
      <c r="BI54" s="228" t="s">
        <v>461</v>
      </c>
      <c r="BJ54" s="228" t="s">
        <v>461</v>
      </c>
      <c r="BK54" s="228" t="s">
        <v>461</v>
      </c>
      <c r="BL54" s="228" t="s">
        <v>461</v>
      </c>
      <c r="BM54" s="228" t="s">
        <v>461</v>
      </c>
      <c r="BN54" s="228" t="s">
        <v>461</v>
      </c>
      <c r="BO54" s="229" t="s">
        <v>461</v>
      </c>
      <c r="BP54" s="229" t="s">
        <v>461</v>
      </c>
      <c r="BQ54" s="230" t="s">
        <v>461</v>
      </c>
      <c r="BR54" s="227" t="s">
        <v>461</v>
      </c>
      <c r="BS54" s="228" t="s">
        <v>461</v>
      </c>
      <c r="BT54" s="228" t="s">
        <v>461</v>
      </c>
      <c r="BU54" s="228" t="s">
        <v>461</v>
      </c>
      <c r="BV54" s="228" t="s">
        <v>461</v>
      </c>
      <c r="BW54" s="228" t="s">
        <v>461</v>
      </c>
      <c r="BX54" s="228" t="s">
        <v>461</v>
      </c>
      <c r="BY54" s="229" t="s">
        <v>461</v>
      </c>
      <c r="BZ54" s="229" t="s">
        <v>461</v>
      </c>
      <c r="CA54" s="230" t="s">
        <v>461</v>
      </c>
      <c r="CB54" s="227" t="s">
        <v>461</v>
      </c>
      <c r="CC54" s="228" t="s">
        <v>461</v>
      </c>
      <c r="CD54" s="228" t="s">
        <v>461</v>
      </c>
      <c r="CE54" s="228" t="s">
        <v>461</v>
      </c>
      <c r="CF54" s="228" t="s">
        <v>461</v>
      </c>
      <c r="CG54" s="228" t="s">
        <v>461</v>
      </c>
      <c r="CH54" s="228" t="s">
        <v>461</v>
      </c>
      <c r="CI54" s="229" t="s">
        <v>461</v>
      </c>
      <c r="CJ54" s="229" t="s">
        <v>461</v>
      </c>
      <c r="CK54" s="230" t="s">
        <v>461</v>
      </c>
      <c r="CL54" s="223"/>
      <c r="CM54" s="224"/>
      <c r="CN54" s="224"/>
      <c r="CO54" s="224"/>
      <c r="CP54" s="224"/>
      <c r="CQ54" s="224"/>
      <c r="CR54" s="224"/>
      <c r="CS54" s="225"/>
      <c r="CT54" s="225"/>
      <c r="CU54" s="226"/>
      <c r="CV54" s="227" t="s">
        <v>461</v>
      </c>
      <c r="CW54" s="228" t="s">
        <v>461</v>
      </c>
      <c r="CX54" s="228" t="s">
        <v>461</v>
      </c>
      <c r="CY54" s="228" t="s">
        <v>461</v>
      </c>
      <c r="CZ54" s="228" t="s">
        <v>461</v>
      </c>
      <c r="DA54" s="228" t="s">
        <v>461</v>
      </c>
      <c r="DB54" s="228" t="s">
        <v>461</v>
      </c>
      <c r="DC54" s="229" t="s">
        <v>461</v>
      </c>
      <c r="DD54" s="229" t="s">
        <v>461</v>
      </c>
      <c r="DE54" s="230" t="s">
        <v>461</v>
      </c>
      <c r="DF54" s="227" t="s">
        <v>461</v>
      </c>
      <c r="DG54" s="228" t="s">
        <v>461</v>
      </c>
      <c r="DH54" s="228" t="s">
        <v>461</v>
      </c>
      <c r="DI54" s="228" t="s">
        <v>461</v>
      </c>
      <c r="DJ54" s="228" t="s">
        <v>461</v>
      </c>
      <c r="DK54" s="228" t="s">
        <v>461</v>
      </c>
      <c r="DL54" s="228" t="s">
        <v>461</v>
      </c>
      <c r="DM54" s="229" t="s">
        <v>461</v>
      </c>
      <c r="DN54" s="229" t="s">
        <v>461</v>
      </c>
      <c r="DO54" s="230" t="s">
        <v>461</v>
      </c>
      <c r="DP54" s="227" t="s">
        <v>461</v>
      </c>
      <c r="DQ54" s="228" t="s">
        <v>461</v>
      </c>
      <c r="DR54" s="228" t="s">
        <v>461</v>
      </c>
      <c r="DS54" s="228" t="s">
        <v>461</v>
      </c>
      <c r="DT54" s="228" t="s">
        <v>461</v>
      </c>
      <c r="DU54" s="228" t="s">
        <v>461</v>
      </c>
      <c r="DV54" s="228" t="s">
        <v>461</v>
      </c>
      <c r="DW54" s="229" t="s">
        <v>461</v>
      </c>
      <c r="DX54" s="229" t="s">
        <v>461</v>
      </c>
      <c r="DY54" s="230" t="s">
        <v>461</v>
      </c>
    </row>
    <row r="55" spans="1:129" x14ac:dyDescent="0.25">
      <c r="A55" s="285" t="s">
        <v>705</v>
      </c>
      <c r="B55" s="288"/>
      <c r="C55" s="87"/>
      <c r="D55" s="87"/>
      <c r="E55" s="87"/>
      <c r="F55" s="87"/>
      <c r="G55" s="87"/>
      <c r="H55" s="87"/>
      <c r="I55" s="291"/>
      <c r="J55" s="227" t="s">
        <v>461</v>
      </c>
      <c r="K55" s="228" t="s">
        <v>461</v>
      </c>
      <c r="L55" s="228" t="s">
        <v>461</v>
      </c>
      <c r="M55" s="228" t="s">
        <v>461</v>
      </c>
      <c r="N55" s="228" t="s">
        <v>461</v>
      </c>
      <c r="O55" s="228" t="s">
        <v>461</v>
      </c>
      <c r="P55" s="228" t="s">
        <v>461</v>
      </c>
      <c r="Q55" s="229" t="s">
        <v>461</v>
      </c>
      <c r="R55" s="229" t="s">
        <v>461</v>
      </c>
      <c r="S55" s="230" t="s">
        <v>461</v>
      </c>
      <c r="T55" s="227" t="s">
        <v>461</v>
      </c>
      <c r="U55" s="228" t="s">
        <v>461</v>
      </c>
      <c r="V55" s="228" t="s">
        <v>461</v>
      </c>
      <c r="W55" s="228" t="s">
        <v>461</v>
      </c>
      <c r="X55" s="228" t="s">
        <v>461</v>
      </c>
      <c r="Y55" s="228" t="s">
        <v>461</v>
      </c>
      <c r="Z55" s="228" t="s">
        <v>461</v>
      </c>
      <c r="AA55" s="229" t="s">
        <v>461</v>
      </c>
      <c r="AB55" s="229" t="s">
        <v>461</v>
      </c>
      <c r="AC55" s="230" t="s">
        <v>461</v>
      </c>
      <c r="AD55" s="227" t="s">
        <v>461</v>
      </c>
      <c r="AE55" s="228" t="s">
        <v>461</v>
      </c>
      <c r="AF55" s="228" t="s">
        <v>461</v>
      </c>
      <c r="AG55" s="228" t="s">
        <v>461</v>
      </c>
      <c r="AH55" s="228" t="s">
        <v>461</v>
      </c>
      <c r="AI55" s="228" t="s">
        <v>461</v>
      </c>
      <c r="AJ55" s="228" t="s">
        <v>461</v>
      </c>
      <c r="AK55" s="229" t="s">
        <v>461</v>
      </c>
      <c r="AL55" s="229" t="s">
        <v>461</v>
      </c>
      <c r="AM55" s="230" t="s">
        <v>461</v>
      </c>
      <c r="AN55" s="292"/>
      <c r="AO55" s="87"/>
      <c r="AP55" s="87"/>
      <c r="AQ55" s="87"/>
      <c r="AR55" s="87"/>
      <c r="AS55" s="87"/>
      <c r="AT55" s="87"/>
      <c r="AU55" s="87"/>
      <c r="AV55" s="87"/>
      <c r="AW55" s="291"/>
      <c r="AX55" s="292"/>
      <c r="AY55" s="87"/>
      <c r="AZ55" s="87"/>
      <c r="BA55" s="87"/>
      <c r="BB55" s="87"/>
      <c r="BC55" s="87"/>
      <c r="BD55" s="87"/>
      <c r="BE55" s="87"/>
      <c r="BF55" s="87"/>
      <c r="BG55" s="291"/>
      <c r="BH55" s="292"/>
      <c r="BI55" s="87"/>
      <c r="BJ55" s="87"/>
      <c r="BK55" s="87"/>
      <c r="BL55" s="87"/>
      <c r="BM55" s="87"/>
      <c r="BN55" s="87"/>
      <c r="BO55" s="87"/>
      <c r="BP55" s="87"/>
      <c r="BQ55" s="291"/>
      <c r="BR55" s="292"/>
      <c r="BS55" s="87"/>
      <c r="BT55" s="87"/>
      <c r="BU55" s="87"/>
      <c r="BV55" s="87"/>
      <c r="BW55" s="87"/>
      <c r="BX55" s="87"/>
      <c r="BY55" s="87"/>
      <c r="BZ55" s="87"/>
      <c r="CA55" s="291"/>
      <c r="CB55" s="292"/>
      <c r="CC55" s="87"/>
      <c r="CD55" s="87"/>
      <c r="CE55" s="87"/>
      <c r="CF55" s="87"/>
      <c r="CG55" s="87"/>
      <c r="CH55" s="87"/>
      <c r="CI55" s="87"/>
      <c r="CJ55" s="87"/>
      <c r="CK55" s="291"/>
      <c r="CL55" s="357" t="s">
        <v>461</v>
      </c>
      <c r="CM55" s="51" t="s">
        <v>461</v>
      </c>
      <c r="CN55" s="51" t="s">
        <v>461</v>
      </c>
      <c r="CO55" s="51" t="s">
        <v>461</v>
      </c>
      <c r="CP55" s="51" t="s">
        <v>461</v>
      </c>
      <c r="CQ55" s="51" t="s">
        <v>461</v>
      </c>
      <c r="CR55" s="51" t="s">
        <v>461</v>
      </c>
      <c r="CS55" s="51" t="s">
        <v>461</v>
      </c>
      <c r="CT55" s="51" t="s">
        <v>461</v>
      </c>
      <c r="CU55" s="358" t="s">
        <v>461</v>
      </c>
      <c r="CV55" s="292"/>
      <c r="CW55" s="87"/>
      <c r="CX55" s="87"/>
      <c r="CY55" s="87"/>
      <c r="CZ55" s="87"/>
      <c r="DA55" s="87"/>
      <c r="DB55" s="87"/>
      <c r="DC55" s="87"/>
      <c r="DD55" s="87"/>
      <c r="DE55" s="291"/>
      <c r="DF55" s="292"/>
      <c r="DG55" s="87"/>
      <c r="DH55" s="87"/>
      <c r="DI55" s="87"/>
      <c r="DJ55" s="87"/>
      <c r="DK55" s="87"/>
      <c r="DL55" s="87"/>
      <c r="DM55" s="87"/>
      <c r="DN55" s="87"/>
      <c r="DO55" s="291"/>
      <c r="DP55" s="292"/>
      <c r="DQ55" s="87"/>
      <c r="DR55" s="87"/>
      <c r="DS55" s="87"/>
      <c r="DT55" s="87"/>
      <c r="DU55" s="87"/>
      <c r="DV55" s="87"/>
      <c r="DW55" s="87"/>
      <c r="DX55" s="87"/>
      <c r="DY55" s="291"/>
    </row>
    <row r="56" spans="1:129" x14ac:dyDescent="0.25">
      <c r="A56" s="219" t="s">
        <v>470</v>
      </c>
      <c r="B56" s="220">
        <v>297</v>
      </c>
      <c r="C56" s="221"/>
      <c r="D56" s="221"/>
      <c r="E56" s="221" t="s">
        <v>461</v>
      </c>
      <c r="F56" s="221" t="s">
        <v>461</v>
      </c>
      <c r="G56" s="221"/>
      <c r="H56" s="221"/>
      <c r="I56" s="222"/>
      <c r="J56" s="227" t="s">
        <v>461</v>
      </c>
      <c r="K56" s="228" t="s">
        <v>461</v>
      </c>
      <c r="L56" s="228" t="s">
        <v>461</v>
      </c>
      <c r="M56" s="228" t="s">
        <v>461</v>
      </c>
      <c r="N56" s="228" t="s">
        <v>461</v>
      </c>
      <c r="O56" s="228" t="s">
        <v>461</v>
      </c>
      <c r="P56" s="228" t="s">
        <v>461</v>
      </c>
      <c r="Q56" s="229" t="s">
        <v>461</v>
      </c>
      <c r="R56" s="229" t="s">
        <v>461</v>
      </c>
      <c r="S56" s="230" t="s">
        <v>461</v>
      </c>
      <c r="T56" s="227" t="s">
        <v>461</v>
      </c>
      <c r="U56" s="228" t="s">
        <v>461</v>
      </c>
      <c r="V56" s="228" t="s">
        <v>461</v>
      </c>
      <c r="W56" s="228" t="s">
        <v>461</v>
      </c>
      <c r="X56" s="228" t="s">
        <v>461</v>
      </c>
      <c r="Y56" s="228" t="s">
        <v>461</v>
      </c>
      <c r="Z56" s="228" t="s">
        <v>461</v>
      </c>
      <c r="AA56" s="229" t="s">
        <v>461</v>
      </c>
      <c r="AB56" s="229" t="s">
        <v>461</v>
      </c>
      <c r="AC56" s="230" t="s">
        <v>461</v>
      </c>
      <c r="AD56" s="275" t="s">
        <v>461</v>
      </c>
      <c r="AE56" s="276" t="s">
        <v>461</v>
      </c>
      <c r="AF56" s="276" t="s">
        <v>461</v>
      </c>
      <c r="AG56" s="276" t="s">
        <v>461</v>
      </c>
      <c r="AH56" s="276" t="s">
        <v>461</v>
      </c>
      <c r="AI56" s="276" t="s">
        <v>461</v>
      </c>
      <c r="AJ56" s="276" t="s">
        <v>461</v>
      </c>
      <c r="AK56" s="277" t="s">
        <v>461</v>
      </c>
      <c r="AL56" s="277" t="s">
        <v>461</v>
      </c>
      <c r="AM56" s="278" t="s">
        <v>461</v>
      </c>
      <c r="AN56" s="227" t="s">
        <v>461</v>
      </c>
      <c r="AO56" s="228" t="s">
        <v>461</v>
      </c>
      <c r="AP56" s="228" t="s">
        <v>461</v>
      </c>
      <c r="AQ56" s="228" t="s">
        <v>461</v>
      </c>
      <c r="AR56" s="228" t="s">
        <v>461</v>
      </c>
      <c r="AS56" s="228" t="s">
        <v>461</v>
      </c>
      <c r="AT56" s="228" t="s">
        <v>461</v>
      </c>
      <c r="AU56" s="229" t="s">
        <v>461</v>
      </c>
      <c r="AV56" s="229" t="s">
        <v>461</v>
      </c>
      <c r="AW56" s="230" t="s">
        <v>461</v>
      </c>
      <c r="AX56" s="275" t="s">
        <v>461</v>
      </c>
      <c r="AY56" s="276" t="s">
        <v>461</v>
      </c>
      <c r="AZ56" s="276" t="s">
        <v>461</v>
      </c>
      <c r="BA56" s="276" t="s">
        <v>461</v>
      </c>
      <c r="BB56" s="276" t="s">
        <v>461</v>
      </c>
      <c r="BC56" s="276" t="s">
        <v>461</v>
      </c>
      <c r="BD56" s="276" t="s">
        <v>461</v>
      </c>
      <c r="BE56" s="277" t="s">
        <v>461</v>
      </c>
      <c r="BF56" s="277" t="s">
        <v>461</v>
      </c>
      <c r="BG56" s="278" t="s">
        <v>461</v>
      </c>
      <c r="BH56" s="227" t="s">
        <v>461</v>
      </c>
      <c r="BI56" s="228" t="s">
        <v>461</v>
      </c>
      <c r="BJ56" s="228" t="s">
        <v>461</v>
      </c>
      <c r="BK56" s="228" t="s">
        <v>461</v>
      </c>
      <c r="BL56" s="228" t="s">
        <v>461</v>
      </c>
      <c r="BM56" s="276" t="s">
        <v>461</v>
      </c>
      <c r="BN56" s="276" t="s">
        <v>461</v>
      </c>
      <c r="BO56" s="277" t="s">
        <v>461</v>
      </c>
      <c r="BP56" s="277" t="s">
        <v>461</v>
      </c>
      <c r="BQ56" s="278" t="s">
        <v>461</v>
      </c>
      <c r="BR56" s="223"/>
      <c r="BS56" s="224"/>
      <c r="BT56" s="224"/>
      <c r="BU56" s="224"/>
      <c r="BV56" s="224"/>
      <c r="BW56" s="224"/>
      <c r="BX56" s="224"/>
      <c r="BY56" s="225"/>
      <c r="BZ56" s="225"/>
      <c r="CA56" s="226"/>
      <c r="CB56" s="223"/>
      <c r="CC56" s="224"/>
      <c r="CD56" s="224"/>
      <c r="CE56" s="224"/>
      <c r="CF56" s="224"/>
      <c r="CG56" s="224"/>
      <c r="CH56" s="224"/>
      <c r="CI56" s="225"/>
      <c r="CJ56" s="225"/>
      <c r="CK56" s="226"/>
      <c r="CL56" s="223"/>
      <c r="CM56" s="224"/>
      <c r="CN56" s="224"/>
      <c r="CO56" s="224"/>
      <c r="CP56" s="224"/>
      <c r="CQ56" s="224"/>
      <c r="CR56" s="224"/>
      <c r="CS56" s="225"/>
      <c r="CT56" s="225"/>
      <c r="CU56" s="226"/>
      <c r="CV56" s="223"/>
      <c r="CW56" s="224"/>
      <c r="CX56" s="224"/>
      <c r="CY56" s="224"/>
      <c r="CZ56" s="224"/>
      <c r="DA56" s="224"/>
      <c r="DB56" s="224"/>
      <c r="DC56" s="225"/>
      <c r="DD56" s="225"/>
      <c r="DE56" s="226"/>
      <c r="DF56" s="223"/>
      <c r="DG56" s="224"/>
      <c r="DH56" s="224"/>
      <c r="DI56" s="224"/>
      <c r="DJ56" s="224"/>
      <c r="DK56" s="224"/>
      <c r="DL56" s="224"/>
      <c r="DM56" s="225"/>
      <c r="DN56" s="225"/>
      <c r="DO56" s="226"/>
      <c r="DP56" s="223"/>
      <c r="DQ56" s="224"/>
      <c r="DR56" s="224"/>
      <c r="DS56" s="224"/>
      <c r="DT56" s="224"/>
      <c r="DU56" s="224"/>
      <c r="DV56" s="224"/>
      <c r="DW56" s="225"/>
      <c r="DX56" s="225"/>
      <c r="DY56" s="226"/>
    </row>
    <row r="57" spans="1:129" x14ac:dyDescent="0.25">
      <c r="A57" s="219" t="s">
        <v>462</v>
      </c>
      <c r="B57" s="220">
        <v>120</v>
      </c>
      <c r="C57" s="221"/>
      <c r="D57" s="221"/>
      <c r="E57" s="221" t="s">
        <v>461</v>
      </c>
      <c r="F57" s="221" t="s">
        <v>461</v>
      </c>
      <c r="G57" s="221"/>
      <c r="H57" s="221"/>
      <c r="I57" s="222"/>
      <c r="J57" s="223"/>
      <c r="K57" s="224"/>
      <c r="L57" s="224"/>
      <c r="M57" s="224"/>
      <c r="N57" s="224"/>
      <c r="O57" s="224"/>
      <c r="P57" s="224"/>
      <c r="Q57" s="225"/>
      <c r="R57" s="225"/>
      <c r="S57" s="226"/>
      <c r="T57" s="223"/>
      <c r="U57" s="224"/>
      <c r="V57" s="224"/>
      <c r="W57" s="224"/>
      <c r="X57" s="224"/>
      <c r="Y57" s="224"/>
      <c r="Z57" s="224"/>
      <c r="AA57" s="225"/>
      <c r="AB57" s="225"/>
      <c r="AC57" s="226"/>
      <c r="AD57" s="223"/>
      <c r="AE57" s="224"/>
      <c r="AF57" s="224"/>
      <c r="AG57" s="224"/>
      <c r="AH57" s="224"/>
      <c r="AI57" s="224"/>
      <c r="AJ57" s="224"/>
      <c r="AK57" s="225"/>
      <c r="AL57" s="225"/>
      <c r="AM57" s="226"/>
      <c r="AN57" s="223"/>
      <c r="AO57" s="224"/>
      <c r="AP57" s="224"/>
      <c r="AQ57" s="224"/>
      <c r="AR57" s="224"/>
      <c r="AS57" s="224"/>
      <c r="AT57" s="224"/>
      <c r="AU57" s="225"/>
      <c r="AV57" s="225"/>
      <c r="AW57" s="226"/>
      <c r="AX57" s="223"/>
      <c r="AY57" s="224"/>
      <c r="AZ57" s="224"/>
      <c r="BA57" s="224"/>
      <c r="BB57" s="224"/>
      <c r="BC57" s="224"/>
      <c r="BD57" s="224"/>
      <c r="BE57" s="225"/>
      <c r="BF57" s="225"/>
      <c r="BG57" s="226"/>
      <c r="BH57" s="223"/>
      <c r="BI57" s="224"/>
      <c r="BJ57" s="224"/>
      <c r="BK57" s="224"/>
      <c r="BL57" s="224"/>
      <c r="BM57" s="224"/>
      <c r="BN57" s="224"/>
      <c r="BO57" s="225"/>
      <c r="BP57" s="225"/>
      <c r="BQ57" s="226"/>
      <c r="BR57" s="223"/>
      <c r="BS57" s="224"/>
      <c r="BT57" s="224"/>
      <c r="BU57" s="224"/>
      <c r="BV57" s="224"/>
      <c r="BW57" s="224"/>
      <c r="BX57" s="224"/>
      <c r="BY57" s="225"/>
      <c r="BZ57" s="225"/>
      <c r="CA57" s="226"/>
      <c r="CB57" s="223"/>
      <c r="CC57" s="224"/>
      <c r="CD57" s="224"/>
      <c r="CE57" s="224"/>
      <c r="CF57" s="224"/>
      <c r="CG57" s="224"/>
      <c r="CH57" s="224"/>
      <c r="CI57" s="225"/>
      <c r="CJ57" s="225"/>
      <c r="CK57" s="226"/>
      <c r="CL57" s="223"/>
      <c r="CM57" s="224"/>
      <c r="CN57" s="224"/>
      <c r="CO57" s="224"/>
      <c r="CP57" s="224"/>
      <c r="CQ57" s="224"/>
      <c r="CR57" s="224"/>
      <c r="CS57" s="225"/>
      <c r="CT57" s="225"/>
      <c r="CU57" s="226"/>
      <c r="CV57" s="223"/>
      <c r="CW57" s="224"/>
      <c r="CX57" s="224"/>
      <c r="CY57" s="224"/>
      <c r="CZ57" s="224"/>
      <c r="DA57" s="224"/>
      <c r="DB57" s="224"/>
      <c r="DC57" s="225"/>
      <c r="DD57" s="225"/>
      <c r="DE57" s="226"/>
      <c r="DF57" s="223"/>
      <c r="DG57" s="224"/>
      <c r="DH57" s="224"/>
      <c r="DI57" s="224"/>
      <c r="DJ57" s="224"/>
      <c r="DK57" s="224"/>
      <c r="DL57" s="224"/>
      <c r="DM57" s="225"/>
      <c r="DN57" s="225"/>
      <c r="DO57" s="226"/>
      <c r="DP57" s="223"/>
      <c r="DQ57" s="224"/>
      <c r="DR57" s="224"/>
      <c r="DS57" s="224"/>
      <c r="DT57" s="224"/>
      <c r="DU57" s="224"/>
      <c r="DV57" s="224"/>
      <c r="DW57" s="225"/>
      <c r="DX57" s="225"/>
      <c r="DY57" s="226"/>
    </row>
    <row r="58" spans="1:129" x14ac:dyDescent="0.25">
      <c r="A58" s="219" t="s">
        <v>110</v>
      </c>
      <c r="B58" s="220">
        <v>128</v>
      </c>
      <c r="C58" s="221"/>
      <c r="D58" s="221"/>
      <c r="E58" s="221"/>
      <c r="F58" s="221"/>
      <c r="G58" s="221" t="s">
        <v>461</v>
      </c>
      <c r="H58" s="221"/>
      <c r="I58" s="222"/>
      <c r="J58" s="223"/>
      <c r="K58" s="224"/>
      <c r="L58" s="224"/>
      <c r="M58" s="224"/>
      <c r="N58" s="224"/>
      <c r="O58" s="224"/>
      <c r="P58" s="224"/>
      <c r="Q58" s="229" t="s">
        <v>461</v>
      </c>
      <c r="R58" s="229" t="s">
        <v>461</v>
      </c>
      <c r="S58" s="226"/>
      <c r="T58" s="227" t="s">
        <v>461</v>
      </c>
      <c r="U58" s="228" t="s">
        <v>461</v>
      </c>
      <c r="V58" s="228" t="s">
        <v>461</v>
      </c>
      <c r="W58" s="228" t="s">
        <v>461</v>
      </c>
      <c r="X58" s="228" t="s">
        <v>461</v>
      </c>
      <c r="Y58" s="228" t="s">
        <v>461</v>
      </c>
      <c r="Z58" s="228" t="s">
        <v>461</v>
      </c>
      <c r="AA58" s="229" t="s">
        <v>461</v>
      </c>
      <c r="AB58" s="229" t="s">
        <v>461</v>
      </c>
      <c r="AC58" s="230" t="s">
        <v>461</v>
      </c>
      <c r="AD58" s="227" t="s">
        <v>461</v>
      </c>
      <c r="AE58" s="228" t="s">
        <v>461</v>
      </c>
      <c r="AF58" s="228" t="s">
        <v>461</v>
      </c>
      <c r="AG58" s="228" t="s">
        <v>461</v>
      </c>
      <c r="AH58" s="228" t="s">
        <v>461</v>
      </c>
      <c r="AI58" s="228" t="s">
        <v>461</v>
      </c>
      <c r="AJ58" s="228" t="s">
        <v>461</v>
      </c>
      <c r="AK58" s="229" t="s">
        <v>461</v>
      </c>
      <c r="AL58" s="229" t="s">
        <v>461</v>
      </c>
      <c r="AM58" s="230" t="s">
        <v>461</v>
      </c>
      <c r="AN58" s="223"/>
      <c r="AO58" s="224"/>
      <c r="AP58" s="224"/>
      <c r="AQ58" s="224"/>
      <c r="AR58" s="224"/>
      <c r="AS58" s="224"/>
      <c r="AT58" s="224"/>
      <c r="AU58" s="229" t="s">
        <v>461</v>
      </c>
      <c r="AV58" s="229" t="s">
        <v>461</v>
      </c>
      <c r="AW58" s="230" t="s">
        <v>461</v>
      </c>
      <c r="AX58" s="227" t="s">
        <v>461</v>
      </c>
      <c r="AY58" s="228" t="s">
        <v>461</v>
      </c>
      <c r="AZ58" s="228" t="s">
        <v>461</v>
      </c>
      <c r="BA58" s="228" t="s">
        <v>461</v>
      </c>
      <c r="BB58" s="228" t="s">
        <v>461</v>
      </c>
      <c r="BC58" s="228" t="s">
        <v>461</v>
      </c>
      <c r="BD58" s="228" t="s">
        <v>461</v>
      </c>
      <c r="BE58" s="229" t="s">
        <v>461</v>
      </c>
      <c r="BF58" s="229" t="s">
        <v>461</v>
      </c>
      <c r="BG58" s="230" t="s">
        <v>461</v>
      </c>
      <c r="BH58" s="227" t="s">
        <v>461</v>
      </c>
      <c r="BI58" s="228" t="s">
        <v>461</v>
      </c>
      <c r="BJ58" s="228" t="s">
        <v>461</v>
      </c>
      <c r="BK58" s="228" t="s">
        <v>461</v>
      </c>
      <c r="BL58" s="228" t="s">
        <v>461</v>
      </c>
      <c r="BM58" s="228" t="s">
        <v>461</v>
      </c>
      <c r="BN58" s="228" t="s">
        <v>461</v>
      </c>
      <c r="BO58" s="229" t="s">
        <v>461</v>
      </c>
      <c r="BP58" s="229" t="s">
        <v>461</v>
      </c>
      <c r="BQ58" s="230" t="s">
        <v>461</v>
      </c>
      <c r="BR58" s="227" t="s">
        <v>461</v>
      </c>
      <c r="BS58" s="228" t="s">
        <v>461</v>
      </c>
      <c r="BT58" s="228" t="s">
        <v>461</v>
      </c>
      <c r="BU58" s="228" t="s">
        <v>461</v>
      </c>
      <c r="BV58" s="228" t="s">
        <v>461</v>
      </c>
      <c r="BW58" s="228" t="s">
        <v>461</v>
      </c>
      <c r="BX58" s="228" t="s">
        <v>461</v>
      </c>
      <c r="BY58" s="225"/>
      <c r="BZ58" s="225"/>
      <c r="CA58" s="226"/>
      <c r="CB58" s="227" t="s">
        <v>461</v>
      </c>
      <c r="CC58" s="228" t="s">
        <v>461</v>
      </c>
      <c r="CD58" s="228" t="s">
        <v>461</v>
      </c>
      <c r="CE58" s="228" t="s">
        <v>461</v>
      </c>
      <c r="CF58" s="228" t="s">
        <v>461</v>
      </c>
      <c r="CG58" s="228" t="s">
        <v>461</v>
      </c>
      <c r="CH58" s="228" t="s">
        <v>461</v>
      </c>
      <c r="CI58" s="229" t="s">
        <v>461</v>
      </c>
      <c r="CJ58" s="225"/>
      <c r="CK58" s="226"/>
      <c r="CL58" s="223"/>
      <c r="CM58" s="224"/>
      <c r="CN58" s="224"/>
      <c r="CO58" s="224"/>
      <c r="CP58" s="224"/>
      <c r="CQ58" s="224"/>
      <c r="CR58" s="224"/>
      <c r="CS58" s="225"/>
      <c r="CT58" s="225"/>
      <c r="CU58" s="226"/>
      <c r="CV58" s="223"/>
      <c r="CW58" s="224"/>
      <c r="CX58" s="224"/>
      <c r="CY58" s="224"/>
      <c r="CZ58" s="224"/>
      <c r="DA58" s="224"/>
      <c r="DB58" s="224"/>
      <c r="DC58" s="225"/>
      <c r="DD58" s="225"/>
      <c r="DE58" s="226"/>
      <c r="DF58" s="223"/>
      <c r="DG58" s="224"/>
      <c r="DH58" s="224"/>
      <c r="DI58" s="224"/>
      <c r="DJ58" s="224"/>
      <c r="DK58" s="224"/>
      <c r="DL58" s="224"/>
      <c r="DM58" s="225"/>
      <c r="DN58" s="225"/>
      <c r="DO58" s="226"/>
      <c r="DP58" s="223"/>
      <c r="DQ58" s="224"/>
      <c r="DR58" s="224"/>
      <c r="DS58" s="224"/>
      <c r="DT58" s="224"/>
      <c r="DU58" s="224"/>
      <c r="DV58" s="224"/>
      <c r="DW58" s="225"/>
      <c r="DX58" s="225"/>
      <c r="DY58" s="226"/>
    </row>
    <row r="59" spans="1:129" x14ac:dyDescent="0.25">
      <c r="A59" s="219" t="s">
        <v>81</v>
      </c>
      <c r="B59" s="220">
        <v>46</v>
      </c>
      <c r="C59" s="221"/>
      <c r="D59" s="221"/>
      <c r="E59" s="221"/>
      <c r="F59" s="221" t="s">
        <v>461</v>
      </c>
      <c r="G59" s="221"/>
      <c r="H59" s="221"/>
      <c r="I59" s="222"/>
      <c r="J59" s="227" t="s">
        <v>461</v>
      </c>
      <c r="K59" s="228" t="s">
        <v>461</v>
      </c>
      <c r="L59" s="228" t="s">
        <v>461</v>
      </c>
      <c r="M59" s="228" t="s">
        <v>461</v>
      </c>
      <c r="N59" s="228" t="s">
        <v>461</v>
      </c>
      <c r="O59" s="228" t="s">
        <v>461</v>
      </c>
      <c r="P59" s="228" t="s">
        <v>461</v>
      </c>
      <c r="Q59" s="229" t="s">
        <v>461</v>
      </c>
      <c r="R59" s="229" t="s">
        <v>461</v>
      </c>
      <c r="S59" s="230" t="s">
        <v>461</v>
      </c>
      <c r="T59" s="227" t="s">
        <v>461</v>
      </c>
      <c r="U59" s="228" t="s">
        <v>461</v>
      </c>
      <c r="V59" s="228" t="s">
        <v>461</v>
      </c>
      <c r="W59" s="228" t="s">
        <v>461</v>
      </c>
      <c r="X59" s="228" t="s">
        <v>461</v>
      </c>
      <c r="Y59" s="228" t="s">
        <v>461</v>
      </c>
      <c r="Z59" s="228" t="s">
        <v>461</v>
      </c>
      <c r="AA59" s="229" t="s">
        <v>461</v>
      </c>
      <c r="AB59" s="229" t="s">
        <v>461</v>
      </c>
      <c r="AC59" s="230" t="s">
        <v>461</v>
      </c>
      <c r="AD59" s="227" t="s">
        <v>461</v>
      </c>
      <c r="AE59" s="228" t="s">
        <v>461</v>
      </c>
      <c r="AF59" s="228" t="s">
        <v>461</v>
      </c>
      <c r="AG59" s="228" t="s">
        <v>461</v>
      </c>
      <c r="AH59" s="228" t="s">
        <v>461</v>
      </c>
      <c r="AI59" s="228" t="s">
        <v>461</v>
      </c>
      <c r="AJ59" s="228" t="s">
        <v>461</v>
      </c>
      <c r="AK59" s="229" t="s">
        <v>461</v>
      </c>
      <c r="AL59" s="225"/>
      <c r="AM59" s="226"/>
      <c r="AN59" s="227" t="s">
        <v>461</v>
      </c>
      <c r="AO59" s="228" t="s">
        <v>461</v>
      </c>
      <c r="AP59" s="228" t="s">
        <v>461</v>
      </c>
      <c r="AQ59" s="228" t="s">
        <v>461</v>
      </c>
      <c r="AR59" s="228" t="s">
        <v>461</v>
      </c>
      <c r="AS59" s="228" t="s">
        <v>461</v>
      </c>
      <c r="AT59" s="228" t="s">
        <v>461</v>
      </c>
      <c r="AU59" s="229" t="s">
        <v>461</v>
      </c>
      <c r="AV59" s="229" t="s">
        <v>461</v>
      </c>
      <c r="AW59" s="230" t="s">
        <v>461</v>
      </c>
      <c r="AX59" s="227" t="s">
        <v>461</v>
      </c>
      <c r="AY59" s="228" t="s">
        <v>461</v>
      </c>
      <c r="AZ59" s="228" t="s">
        <v>461</v>
      </c>
      <c r="BA59" s="228" t="s">
        <v>461</v>
      </c>
      <c r="BB59" s="228" t="s">
        <v>461</v>
      </c>
      <c r="BC59" s="228" t="s">
        <v>461</v>
      </c>
      <c r="BD59" s="228" t="s">
        <v>461</v>
      </c>
      <c r="BE59" s="229" t="s">
        <v>461</v>
      </c>
      <c r="BF59" s="229" t="s">
        <v>461</v>
      </c>
      <c r="BG59" s="230" t="s">
        <v>461</v>
      </c>
      <c r="BH59" s="223"/>
      <c r="BI59" s="224"/>
      <c r="BJ59" s="224"/>
      <c r="BK59" s="224"/>
      <c r="BL59" s="224"/>
      <c r="BM59" s="224"/>
      <c r="BN59" s="224"/>
      <c r="BO59" s="225"/>
      <c r="BP59" s="225"/>
      <c r="BQ59" s="226"/>
      <c r="BR59" s="223"/>
      <c r="BS59" s="224"/>
      <c r="BT59" s="224"/>
      <c r="BU59" s="224"/>
      <c r="BV59" s="224"/>
      <c r="BW59" s="224"/>
      <c r="BX59" s="224"/>
      <c r="BY59" s="225"/>
      <c r="BZ59" s="225"/>
      <c r="CA59" s="226"/>
      <c r="CB59" s="223"/>
      <c r="CC59" s="224"/>
      <c r="CD59" s="224"/>
      <c r="CE59" s="224"/>
      <c r="CF59" s="224"/>
      <c r="CG59" s="224"/>
      <c r="CH59" s="224"/>
      <c r="CI59" s="225"/>
      <c r="CJ59" s="225"/>
      <c r="CK59" s="226"/>
      <c r="CL59" s="227" t="s">
        <v>461</v>
      </c>
      <c r="CM59" s="228" t="s">
        <v>461</v>
      </c>
      <c r="CN59" s="228" t="s">
        <v>461</v>
      </c>
      <c r="CO59" s="228" t="s">
        <v>461</v>
      </c>
      <c r="CP59" s="228" t="s">
        <v>461</v>
      </c>
      <c r="CQ59" s="228" t="s">
        <v>461</v>
      </c>
      <c r="CR59" s="228" t="s">
        <v>461</v>
      </c>
      <c r="CS59" s="229" t="s">
        <v>461</v>
      </c>
      <c r="CT59" s="229" t="s">
        <v>461</v>
      </c>
      <c r="CU59" s="230" t="s">
        <v>461</v>
      </c>
      <c r="CV59" s="227" t="s">
        <v>461</v>
      </c>
      <c r="CW59" s="228" t="s">
        <v>461</v>
      </c>
      <c r="CX59" s="228" t="s">
        <v>461</v>
      </c>
      <c r="CY59" s="228" t="s">
        <v>461</v>
      </c>
      <c r="CZ59" s="228" t="s">
        <v>461</v>
      </c>
      <c r="DA59" s="228" t="s">
        <v>461</v>
      </c>
      <c r="DB59" s="228" t="s">
        <v>461</v>
      </c>
      <c r="DC59" s="229" t="s">
        <v>461</v>
      </c>
      <c r="DD59" s="229" t="s">
        <v>461</v>
      </c>
      <c r="DE59" s="230" t="s">
        <v>461</v>
      </c>
      <c r="DF59" s="227" t="s">
        <v>461</v>
      </c>
      <c r="DG59" s="228" t="s">
        <v>461</v>
      </c>
      <c r="DH59" s="228" t="s">
        <v>461</v>
      </c>
      <c r="DI59" s="228" t="s">
        <v>461</v>
      </c>
      <c r="DJ59" s="228" t="s">
        <v>461</v>
      </c>
      <c r="DK59" s="228" t="s">
        <v>461</v>
      </c>
      <c r="DL59" s="228" t="s">
        <v>461</v>
      </c>
      <c r="DM59" s="229" t="s">
        <v>461</v>
      </c>
      <c r="DN59" s="225"/>
      <c r="DO59" s="226"/>
      <c r="DP59" s="223"/>
      <c r="DQ59" s="224"/>
      <c r="DR59" s="224"/>
      <c r="DS59" s="224"/>
      <c r="DT59" s="224"/>
      <c r="DU59" s="224"/>
      <c r="DV59" s="224"/>
      <c r="DW59" s="225"/>
      <c r="DX59" s="225"/>
      <c r="DY59" s="226"/>
    </row>
    <row r="60" spans="1:129" x14ac:dyDescent="0.25">
      <c r="A60" s="219" t="s">
        <v>175</v>
      </c>
      <c r="B60" s="220">
        <v>227</v>
      </c>
      <c r="C60" s="221"/>
      <c r="D60" s="221"/>
      <c r="E60" s="221"/>
      <c r="F60" s="221" t="s">
        <v>461</v>
      </c>
      <c r="G60" s="221"/>
      <c r="H60" s="221"/>
      <c r="I60" s="222"/>
      <c r="J60" s="227" t="s">
        <v>461</v>
      </c>
      <c r="K60" s="228" t="s">
        <v>461</v>
      </c>
      <c r="L60" s="224"/>
      <c r="M60" s="224"/>
      <c r="N60" s="224"/>
      <c r="O60" s="224"/>
      <c r="P60" s="224"/>
      <c r="Q60" s="225"/>
      <c r="R60" s="225"/>
      <c r="S60" s="230" t="s">
        <v>461</v>
      </c>
      <c r="T60" s="227" t="s">
        <v>461</v>
      </c>
      <c r="U60" s="228" t="s">
        <v>461</v>
      </c>
      <c r="V60" s="224"/>
      <c r="W60" s="224"/>
      <c r="X60" s="224"/>
      <c r="Y60" s="224"/>
      <c r="Z60" s="224"/>
      <c r="AA60" s="225"/>
      <c r="AB60" s="225"/>
      <c r="AC60" s="230" t="s">
        <v>461</v>
      </c>
      <c r="AD60" s="227" t="s">
        <v>461</v>
      </c>
      <c r="AE60" s="228" t="s">
        <v>461</v>
      </c>
      <c r="AF60" s="224"/>
      <c r="AG60" s="224"/>
      <c r="AH60" s="224"/>
      <c r="AI60" s="224"/>
      <c r="AJ60" s="224"/>
      <c r="AK60" s="225"/>
      <c r="AL60" s="225"/>
      <c r="AM60" s="230" t="s">
        <v>461</v>
      </c>
      <c r="AN60" s="227" t="s">
        <v>461</v>
      </c>
      <c r="AO60" s="228" t="s">
        <v>461</v>
      </c>
      <c r="AP60" s="224"/>
      <c r="AQ60" s="224"/>
      <c r="AR60" s="224"/>
      <c r="AS60" s="224"/>
      <c r="AT60" s="224"/>
      <c r="AU60" s="225"/>
      <c r="AV60" s="225"/>
      <c r="AW60" s="230" t="s">
        <v>461</v>
      </c>
      <c r="AX60" s="227" t="s">
        <v>461</v>
      </c>
      <c r="AY60" s="228" t="s">
        <v>461</v>
      </c>
      <c r="AZ60" s="224"/>
      <c r="BA60" s="224"/>
      <c r="BB60" s="224"/>
      <c r="BC60" s="224"/>
      <c r="BD60" s="224"/>
      <c r="BE60" s="225"/>
      <c r="BF60" s="225"/>
      <c r="BG60" s="230" t="s">
        <v>461</v>
      </c>
      <c r="BH60" s="227" t="s">
        <v>461</v>
      </c>
      <c r="BI60" s="228" t="s">
        <v>461</v>
      </c>
      <c r="BJ60" s="224"/>
      <c r="BK60" s="224"/>
      <c r="BL60" s="224"/>
      <c r="BM60" s="224"/>
      <c r="BN60" s="224"/>
      <c r="BO60" s="225"/>
      <c r="BP60" s="225"/>
      <c r="BQ60" s="230" t="s">
        <v>461</v>
      </c>
      <c r="BR60" s="227" t="s">
        <v>461</v>
      </c>
      <c r="BS60" s="228" t="s">
        <v>461</v>
      </c>
      <c r="BT60" s="224"/>
      <c r="BU60" s="224"/>
      <c r="BV60" s="224"/>
      <c r="BW60" s="224"/>
      <c r="BX60" s="224"/>
      <c r="BY60" s="225"/>
      <c r="BZ60" s="225"/>
      <c r="CA60" s="230" t="s">
        <v>461</v>
      </c>
      <c r="CB60" s="223"/>
      <c r="CC60" s="224"/>
      <c r="CD60" s="224"/>
      <c r="CE60" s="224"/>
      <c r="CF60" s="224"/>
      <c r="CG60" s="224"/>
      <c r="CH60" s="224"/>
      <c r="CI60" s="225"/>
      <c r="CJ60" s="225"/>
      <c r="CK60" s="226"/>
      <c r="CL60" s="227" t="s">
        <v>461</v>
      </c>
      <c r="CM60" s="228" t="s">
        <v>461</v>
      </c>
      <c r="CN60" s="224"/>
      <c r="CO60" s="224"/>
      <c r="CP60" s="224"/>
      <c r="CQ60" s="224"/>
      <c r="CR60" s="224"/>
      <c r="CS60" s="225"/>
      <c r="CT60" s="225"/>
      <c r="CU60" s="230" t="s">
        <v>461</v>
      </c>
      <c r="CV60" s="227" t="s">
        <v>461</v>
      </c>
      <c r="CW60" s="228" t="s">
        <v>461</v>
      </c>
      <c r="CX60" s="224"/>
      <c r="CY60" s="224"/>
      <c r="CZ60" s="224"/>
      <c r="DA60" s="224"/>
      <c r="DB60" s="224"/>
      <c r="DC60" s="225"/>
      <c r="DD60" s="225"/>
      <c r="DE60" s="230" t="s">
        <v>461</v>
      </c>
      <c r="DF60" s="227" t="s">
        <v>461</v>
      </c>
      <c r="DG60" s="228" t="s">
        <v>461</v>
      </c>
      <c r="DH60" s="224"/>
      <c r="DI60" s="224"/>
      <c r="DJ60" s="224"/>
      <c r="DK60" s="224"/>
      <c r="DL60" s="224"/>
      <c r="DM60" s="225"/>
      <c r="DN60" s="225"/>
      <c r="DO60" s="230" t="s">
        <v>461</v>
      </c>
      <c r="DP60" s="227" t="s">
        <v>461</v>
      </c>
      <c r="DQ60" s="228" t="s">
        <v>461</v>
      </c>
      <c r="DR60" s="224"/>
      <c r="DS60" s="224"/>
      <c r="DT60" s="224"/>
      <c r="DU60" s="224"/>
      <c r="DV60" s="224"/>
      <c r="DW60" s="225"/>
      <c r="DX60" s="225"/>
      <c r="DY60" s="230" t="s">
        <v>461</v>
      </c>
    </row>
    <row r="61" spans="1:129" x14ac:dyDescent="0.25">
      <c r="A61" s="219" t="s">
        <v>573</v>
      </c>
      <c r="B61" s="220">
        <v>1185</v>
      </c>
      <c r="C61" s="221"/>
      <c r="D61" s="221"/>
      <c r="E61" s="221" t="s">
        <v>461</v>
      </c>
      <c r="F61" s="221"/>
      <c r="G61" s="221" t="s">
        <v>461</v>
      </c>
      <c r="H61" s="221"/>
      <c r="I61" s="222"/>
      <c r="J61" s="223"/>
      <c r="K61" s="224"/>
      <c r="L61" s="224"/>
      <c r="M61" s="224"/>
      <c r="N61" s="224"/>
      <c r="O61" s="224"/>
      <c r="P61" s="224"/>
      <c r="Q61" s="225"/>
      <c r="R61" s="225"/>
      <c r="S61" s="226"/>
      <c r="T61" s="223"/>
      <c r="U61" s="224"/>
      <c r="V61" s="224"/>
      <c r="W61" s="224"/>
      <c r="X61" s="224"/>
      <c r="Y61" s="224"/>
      <c r="Z61" s="224"/>
      <c r="AA61" s="225"/>
      <c r="AB61" s="225"/>
      <c r="AC61" s="226"/>
      <c r="AD61" s="223"/>
      <c r="AE61" s="224"/>
      <c r="AF61" s="224"/>
      <c r="AG61" s="224"/>
      <c r="AH61" s="224"/>
      <c r="AI61" s="224"/>
      <c r="AJ61" s="224"/>
      <c r="AK61" s="225"/>
      <c r="AL61" s="225"/>
      <c r="AM61" s="226"/>
      <c r="AN61" s="223"/>
      <c r="AO61" s="224"/>
      <c r="AP61" s="224"/>
      <c r="AQ61" s="224"/>
      <c r="AR61" s="224"/>
      <c r="AS61" s="224"/>
      <c r="AT61" s="224"/>
      <c r="AU61" s="225"/>
      <c r="AV61" s="225"/>
      <c r="AW61" s="226"/>
      <c r="AX61" s="223"/>
      <c r="AY61" s="224"/>
      <c r="AZ61" s="224"/>
      <c r="BA61" s="224"/>
      <c r="BB61" s="224"/>
      <c r="BC61" s="224"/>
      <c r="BD61" s="224"/>
      <c r="BE61" s="225"/>
      <c r="BF61" s="225"/>
      <c r="BG61" s="226"/>
      <c r="BH61" s="275" t="s">
        <v>461</v>
      </c>
      <c r="BI61" s="276" t="s">
        <v>461</v>
      </c>
      <c r="BJ61" s="276" t="s">
        <v>461</v>
      </c>
      <c r="BK61" s="276" t="s">
        <v>461</v>
      </c>
      <c r="BL61" s="276" t="s">
        <v>461</v>
      </c>
      <c r="BM61" s="276" t="s">
        <v>461</v>
      </c>
      <c r="BN61" s="276" t="s">
        <v>461</v>
      </c>
      <c r="BO61" s="277" t="s">
        <v>461</v>
      </c>
      <c r="BP61" s="277" t="s">
        <v>461</v>
      </c>
      <c r="BQ61" s="278" t="s">
        <v>461</v>
      </c>
      <c r="BR61" s="223"/>
      <c r="BS61" s="224"/>
      <c r="BT61" s="224"/>
      <c r="BU61" s="224"/>
      <c r="BV61" s="224"/>
      <c r="BW61" s="224"/>
      <c r="BX61" s="224"/>
      <c r="BY61" s="225"/>
      <c r="BZ61" s="225"/>
      <c r="CA61" s="226"/>
      <c r="CB61" s="223"/>
      <c r="CC61" s="224"/>
      <c r="CD61" s="224"/>
      <c r="CE61" s="224"/>
      <c r="CF61" s="224"/>
      <c r="CG61" s="224"/>
      <c r="CH61" s="224"/>
      <c r="CI61" s="225"/>
      <c r="CJ61" s="225"/>
      <c r="CK61" s="226"/>
      <c r="CL61" s="223"/>
      <c r="CM61" s="224"/>
      <c r="CN61" s="224"/>
      <c r="CO61" s="224"/>
      <c r="CP61" s="224"/>
      <c r="CQ61" s="224"/>
      <c r="CR61" s="224"/>
      <c r="CS61" s="225"/>
      <c r="CT61" s="225"/>
      <c r="CU61" s="226"/>
      <c r="CV61" s="223"/>
      <c r="CW61" s="224"/>
      <c r="CX61" s="224"/>
      <c r="CY61" s="224"/>
      <c r="CZ61" s="224"/>
      <c r="DA61" s="224"/>
      <c r="DB61" s="224"/>
      <c r="DC61" s="225"/>
      <c r="DD61" s="225"/>
      <c r="DE61" s="226"/>
      <c r="DF61" s="223"/>
      <c r="DG61" s="224"/>
      <c r="DH61" s="224"/>
      <c r="DI61" s="224"/>
      <c r="DJ61" s="224"/>
      <c r="DK61" s="224"/>
      <c r="DL61" s="224"/>
      <c r="DM61" s="225"/>
      <c r="DN61" s="225"/>
      <c r="DO61" s="226"/>
      <c r="DP61" s="223"/>
      <c r="DQ61" s="224"/>
      <c r="DR61" s="224"/>
      <c r="DS61" s="224"/>
      <c r="DT61" s="224"/>
      <c r="DU61" s="224"/>
      <c r="DV61" s="224"/>
      <c r="DW61" s="225"/>
      <c r="DX61" s="225"/>
      <c r="DY61" s="226"/>
    </row>
    <row r="62" spans="1:129" x14ac:dyDescent="0.25">
      <c r="A62" s="219" t="s">
        <v>82</v>
      </c>
      <c r="B62" s="220">
        <v>3</v>
      </c>
      <c r="C62" s="221"/>
      <c r="D62" s="221"/>
      <c r="E62" s="221"/>
      <c r="F62" s="221"/>
      <c r="G62" s="221" t="s">
        <v>461</v>
      </c>
      <c r="H62" s="221"/>
      <c r="I62" s="222"/>
      <c r="J62" s="223"/>
      <c r="K62" s="224"/>
      <c r="L62" s="224"/>
      <c r="M62" s="224"/>
      <c r="N62" s="224"/>
      <c r="O62" s="224"/>
      <c r="P62" s="224"/>
      <c r="Q62" s="225"/>
      <c r="R62" s="225"/>
      <c r="S62" s="226"/>
      <c r="T62" s="223"/>
      <c r="U62" s="224"/>
      <c r="V62" s="224"/>
      <c r="W62" s="224"/>
      <c r="X62" s="224"/>
      <c r="Y62" s="224"/>
      <c r="Z62" s="224"/>
      <c r="AA62" s="225"/>
      <c r="AB62" s="225"/>
      <c r="AC62" s="226"/>
      <c r="AD62" s="223"/>
      <c r="AE62" s="224"/>
      <c r="AF62" s="224"/>
      <c r="AG62" s="224"/>
      <c r="AH62" s="224"/>
      <c r="AI62" s="224"/>
      <c r="AJ62" s="224"/>
      <c r="AK62" s="225"/>
      <c r="AL62" s="225"/>
      <c r="AM62" s="226"/>
      <c r="AN62" s="223"/>
      <c r="AO62" s="224"/>
      <c r="AP62" s="224"/>
      <c r="AQ62" s="224"/>
      <c r="AR62" s="224"/>
      <c r="AS62" s="224"/>
      <c r="AT62" s="224"/>
      <c r="AU62" s="225"/>
      <c r="AV62" s="225"/>
      <c r="AW62" s="226"/>
      <c r="AX62" s="223"/>
      <c r="AY62" s="224"/>
      <c r="AZ62" s="224"/>
      <c r="BA62" s="224"/>
      <c r="BB62" s="224"/>
      <c r="BC62" s="224"/>
      <c r="BD62" s="224"/>
      <c r="BE62" s="225"/>
      <c r="BF62" s="225"/>
      <c r="BG62" s="226"/>
      <c r="BH62" s="227" t="s">
        <v>461</v>
      </c>
      <c r="BI62" s="228" t="s">
        <v>461</v>
      </c>
      <c r="BJ62" s="228" t="s">
        <v>461</v>
      </c>
      <c r="BK62" s="228" t="s">
        <v>461</v>
      </c>
      <c r="BL62" s="228" t="s">
        <v>461</v>
      </c>
      <c r="BM62" s="228" t="s">
        <v>461</v>
      </c>
      <c r="BN62" s="228" t="s">
        <v>461</v>
      </c>
      <c r="BO62" s="229" t="s">
        <v>461</v>
      </c>
      <c r="BP62" s="229" t="s">
        <v>461</v>
      </c>
      <c r="BQ62" s="230" t="s">
        <v>461</v>
      </c>
      <c r="BR62" s="227" t="s">
        <v>461</v>
      </c>
      <c r="BS62" s="228" t="s">
        <v>461</v>
      </c>
      <c r="BT62" s="228" t="s">
        <v>461</v>
      </c>
      <c r="BU62" s="228" t="s">
        <v>461</v>
      </c>
      <c r="BV62" s="228" t="s">
        <v>461</v>
      </c>
      <c r="BW62" s="228" t="s">
        <v>461</v>
      </c>
      <c r="BX62" s="228" t="s">
        <v>461</v>
      </c>
      <c r="BY62" s="229" t="s">
        <v>461</v>
      </c>
      <c r="BZ62" s="229" t="s">
        <v>461</v>
      </c>
      <c r="CA62" s="230" t="s">
        <v>461</v>
      </c>
      <c r="CB62" s="227" t="s">
        <v>461</v>
      </c>
      <c r="CC62" s="228" t="s">
        <v>461</v>
      </c>
      <c r="CD62" s="228" t="s">
        <v>461</v>
      </c>
      <c r="CE62" s="228" t="s">
        <v>461</v>
      </c>
      <c r="CF62" s="228" t="s">
        <v>461</v>
      </c>
      <c r="CG62" s="228" t="s">
        <v>461</v>
      </c>
      <c r="CH62" s="228" t="s">
        <v>461</v>
      </c>
      <c r="CI62" s="229" t="s">
        <v>461</v>
      </c>
      <c r="CJ62" s="229" t="s">
        <v>461</v>
      </c>
      <c r="CK62" s="230" t="s">
        <v>461</v>
      </c>
      <c r="CL62" s="223"/>
      <c r="CM62" s="224"/>
      <c r="CN62" s="224"/>
      <c r="CO62" s="224"/>
      <c r="CP62" s="224"/>
      <c r="CQ62" s="224"/>
      <c r="CR62" s="224"/>
      <c r="CS62" s="225"/>
      <c r="CT62" s="225"/>
      <c r="CU62" s="226"/>
      <c r="CV62" s="223"/>
      <c r="CW62" s="224"/>
      <c r="CX62" s="224"/>
      <c r="CY62" s="224"/>
      <c r="CZ62" s="224"/>
      <c r="DA62" s="224"/>
      <c r="DB62" s="224"/>
      <c r="DC62" s="225"/>
      <c r="DD62" s="225"/>
      <c r="DE62" s="226"/>
      <c r="DF62" s="227" t="s">
        <v>461</v>
      </c>
      <c r="DG62" s="228" t="s">
        <v>461</v>
      </c>
      <c r="DH62" s="228" t="s">
        <v>461</v>
      </c>
      <c r="DI62" s="228" t="s">
        <v>461</v>
      </c>
      <c r="DJ62" s="228" t="s">
        <v>461</v>
      </c>
      <c r="DK62" s="228" t="s">
        <v>461</v>
      </c>
      <c r="DL62" s="228" t="s">
        <v>461</v>
      </c>
      <c r="DM62" s="229" t="s">
        <v>461</v>
      </c>
      <c r="DN62" s="229" t="s">
        <v>461</v>
      </c>
      <c r="DO62" s="230" t="s">
        <v>461</v>
      </c>
      <c r="DP62" s="227" t="s">
        <v>461</v>
      </c>
      <c r="DQ62" s="228" t="s">
        <v>461</v>
      </c>
      <c r="DR62" s="228" t="s">
        <v>461</v>
      </c>
      <c r="DS62" s="228" t="s">
        <v>461</v>
      </c>
      <c r="DT62" s="228" t="s">
        <v>461</v>
      </c>
      <c r="DU62" s="228" t="s">
        <v>461</v>
      </c>
      <c r="DV62" s="228" t="s">
        <v>461</v>
      </c>
      <c r="DW62" s="229" t="s">
        <v>461</v>
      </c>
      <c r="DX62" s="229" t="s">
        <v>461</v>
      </c>
      <c r="DY62" s="230" t="s">
        <v>461</v>
      </c>
    </row>
    <row r="63" spans="1:129" x14ac:dyDescent="0.25">
      <c r="A63" s="219" t="s">
        <v>74</v>
      </c>
      <c r="B63" s="220">
        <v>57</v>
      </c>
      <c r="C63" s="221"/>
      <c r="D63" s="221"/>
      <c r="E63" s="221"/>
      <c r="F63" s="221"/>
      <c r="G63" s="221"/>
      <c r="H63" s="221"/>
      <c r="I63" s="222"/>
      <c r="J63" s="227" t="s">
        <v>461</v>
      </c>
      <c r="K63" s="228" t="s">
        <v>461</v>
      </c>
      <c r="L63" s="228" t="s">
        <v>461</v>
      </c>
      <c r="M63" s="228" t="s">
        <v>461</v>
      </c>
      <c r="N63" s="228" t="s">
        <v>461</v>
      </c>
      <c r="O63" s="228" t="s">
        <v>461</v>
      </c>
      <c r="P63" s="228" t="s">
        <v>461</v>
      </c>
      <c r="Q63" s="229" t="s">
        <v>461</v>
      </c>
      <c r="R63" s="229" t="s">
        <v>461</v>
      </c>
      <c r="S63" s="230" t="s">
        <v>461</v>
      </c>
      <c r="T63" s="227" t="s">
        <v>461</v>
      </c>
      <c r="U63" s="228" t="s">
        <v>461</v>
      </c>
      <c r="V63" s="228" t="s">
        <v>461</v>
      </c>
      <c r="W63" s="228" t="s">
        <v>461</v>
      </c>
      <c r="X63" s="228" t="s">
        <v>461</v>
      </c>
      <c r="Y63" s="228" t="s">
        <v>461</v>
      </c>
      <c r="Z63" s="228" t="s">
        <v>461</v>
      </c>
      <c r="AA63" s="229" t="s">
        <v>461</v>
      </c>
      <c r="AB63" s="229" t="s">
        <v>461</v>
      </c>
      <c r="AC63" s="230" t="s">
        <v>461</v>
      </c>
      <c r="AD63" s="227" t="s">
        <v>461</v>
      </c>
      <c r="AE63" s="228" t="s">
        <v>461</v>
      </c>
      <c r="AF63" s="228" t="s">
        <v>461</v>
      </c>
      <c r="AG63" s="228" t="s">
        <v>461</v>
      </c>
      <c r="AH63" s="228" t="s">
        <v>461</v>
      </c>
      <c r="AI63" s="228" t="s">
        <v>461</v>
      </c>
      <c r="AJ63" s="228" t="s">
        <v>461</v>
      </c>
      <c r="AK63" s="229" t="s">
        <v>461</v>
      </c>
      <c r="AL63" s="229" t="s">
        <v>461</v>
      </c>
      <c r="AM63" s="230" t="s">
        <v>461</v>
      </c>
      <c r="AN63" s="223"/>
      <c r="AO63" s="224"/>
      <c r="AP63" s="224"/>
      <c r="AQ63" s="224"/>
      <c r="AR63" s="224"/>
      <c r="AS63" s="224"/>
      <c r="AT63" s="224"/>
      <c r="AU63" s="225"/>
      <c r="AV63" s="225"/>
      <c r="AW63" s="226"/>
      <c r="AX63" s="223"/>
      <c r="AY63" s="224"/>
      <c r="AZ63" s="224"/>
      <c r="BA63" s="224"/>
      <c r="BB63" s="224"/>
      <c r="BC63" s="224"/>
      <c r="BD63" s="224"/>
      <c r="BE63" s="225"/>
      <c r="BF63" s="225"/>
      <c r="BG63" s="226"/>
      <c r="BH63" s="223"/>
      <c r="BI63" s="224"/>
      <c r="BJ63" s="224"/>
      <c r="BK63" s="224"/>
      <c r="BL63" s="224"/>
      <c r="BM63" s="224"/>
      <c r="BN63" s="224"/>
      <c r="BO63" s="225"/>
      <c r="BP63" s="225"/>
      <c r="BQ63" s="226"/>
      <c r="BR63" s="223"/>
      <c r="BS63" s="224"/>
      <c r="BT63" s="224"/>
      <c r="BU63" s="224"/>
      <c r="BV63" s="224"/>
      <c r="BW63" s="224"/>
      <c r="BX63" s="224"/>
      <c r="BY63" s="225"/>
      <c r="BZ63" s="225"/>
      <c r="CA63" s="226"/>
      <c r="CB63" s="223"/>
      <c r="CC63" s="224"/>
      <c r="CD63" s="224"/>
      <c r="CE63" s="224"/>
      <c r="CF63" s="224"/>
      <c r="CG63" s="224"/>
      <c r="CH63" s="224"/>
      <c r="CI63" s="225"/>
      <c r="CJ63" s="225"/>
      <c r="CK63" s="226"/>
      <c r="CL63" s="223"/>
      <c r="CM63" s="224"/>
      <c r="CN63" s="224"/>
      <c r="CO63" s="224"/>
      <c r="CP63" s="224"/>
      <c r="CQ63" s="224"/>
      <c r="CR63" s="224"/>
      <c r="CS63" s="225"/>
      <c r="CT63" s="225"/>
      <c r="CU63" s="226"/>
      <c r="CV63" s="223"/>
      <c r="CW63" s="224"/>
      <c r="CX63" s="224"/>
      <c r="CY63" s="224"/>
      <c r="CZ63" s="224"/>
      <c r="DA63" s="224"/>
      <c r="DB63" s="224"/>
      <c r="DC63" s="225"/>
      <c r="DD63" s="225"/>
      <c r="DE63" s="226"/>
      <c r="DF63" s="223"/>
      <c r="DG63" s="224"/>
      <c r="DH63" s="224"/>
      <c r="DI63" s="224"/>
      <c r="DJ63" s="224"/>
      <c r="DK63" s="224"/>
      <c r="DL63" s="224"/>
      <c r="DM63" s="225"/>
      <c r="DN63" s="225"/>
      <c r="DO63" s="226"/>
      <c r="DP63" s="223"/>
      <c r="DQ63" s="224"/>
      <c r="DR63" s="224"/>
      <c r="DS63" s="224"/>
      <c r="DT63" s="224"/>
      <c r="DU63" s="224"/>
      <c r="DV63" s="224"/>
      <c r="DW63" s="225"/>
      <c r="DX63" s="225"/>
      <c r="DY63" s="226"/>
    </row>
    <row r="64" spans="1:129" x14ac:dyDescent="0.25">
      <c r="A64" s="219" t="s">
        <v>471</v>
      </c>
      <c r="B64" s="220">
        <v>300</v>
      </c>
      <c r="C64" s="221"/>
      <c r="D64" s="221"/>
      <c r="E64" s="221" t="s">
        <v>461</v>
      </c>
      <c r="F64" s="221"/>
      <c r="G64" s="221" t="s">
        <v>461</v>
      </c>
      <c r="H64" s="221"/>
      <c r="I64" s="222"/>
      <c r="J64" s="223"/>
      <c r="K64" s="224"/>
      <c r="L64" s="224"/>
      <c r="M64" s="224"/>
      <c r="N64" s="224"/>
      <c r="O64" s="224"/>
      <c r="P64" s="224"/>
      <c r="Q64" s="225"/>
      <c r="R64" s="225"/>
      <c r="S64" s="226"/>
      <c r="T64" s="223"/>
      <c r="U64" s="224"/>
      <c r="V64" s="224"/>
      <c r="W64" s="224"/>
      <c r="X64" s="224"/>
      <c r="Y64" s="224"/>
      <c r="Z64" s="224"/>
      <c r="AA64" s="225"/>
      <c r="AB64" s="225"/>
      <c r="AC64" s="226"/>
      <c r="AD64" s="223"/>
      <c r="AE64" s="224"/>
      <c r="AF64" s="224"/>
      <c r="AG64" s="224"/>
      <c r="AH64" s="224"/>
      <c r="AI64" s="224"/>
      <c r="AJ64" s="224"/>
      <c r="AK64" s="225"/>
      <c r="AL64" s="225"/>
      <c r="AM64" s="226"/>
      <c r="AN64" s="223"/>
      <c r="AO64" s="224"/>
      <c r="AP64" s="224"/>
      <c r="AQ64" s="224"/>
      <c r="AR64" s="224"/>
      <c r="AS64" s="224"/>
      <c r="AT64" s="224"/>
      <c r="AU64" s="225"/>
      <c r="AV64" s="225"/>
      <c r="AW64" s="226"/>
      <c r="AX64" s="223"/>
      <c r="AY64" s="224"/>
      <c r="AZ64" s="224"/>
      <c r="BA64" s="224"/>
      <c r="BB64" s="224"/>
      <c r="BC64" s="224"/>
      <c r="BD64" s="224"/>
      <c r="BE64" s="225"/>
      <c r="BF64" s="225"/>
      <c r="BG64" s="226"/>
      <c r="BH64" s="223"/>
      <c r="BI64" s="224"/>
      <c r="BJ64" s="224"/>
      <c r="BK64" s="224"/>
      <c r="BL64" s="224"/>
      <c r="BM64" s="224"/>
      <c r="BN64" s="224"/>
      <c r="BO64" s="225"/>
      <c r="BP64" s="225"/>
      <c r="BQ64" s="226"/>
      <c r="BR64" s="223"/>
      <c r="BS64" s="224"/>
      <c r="BT64" s="224"/>
      <c r="BU64" s="224"/>
      <c r="BV64" s="224"/>
      <c r="BW64" s="224"/>
      <c r="BX64" s="224"/>
      <c r="BY64" s="225"/>
      <c r="BZ64" s="225"/>
      <c r="CA64" s="226"/>
      <c r="CB64" s="223"/>
      <c r="CC64" s="224"/>
      <c r="CD64" s="224"/>
      <c r="CE64" s="224"/>
      <c r="CF64" s="224"/>
      <c r="CG64" s="224"/>
      <c r="CH64" s="224"/>
      <c r="CI64" s="225"/>
      <c r="CJ64" s="225"/>
      <c r="CK64" s="226"/>
      <c r="CL64" s="223"/>
      <c r="CM64" s="224"/>
      <c r="CN64" s="224"/>
      <c r="CO64" s="224"/>
      <c r="CP64" s="224"/>
      <c r="CQ64" s="224"/>
      <c r="CR64" s="224"/>
      <c r="CS64" s="225"/>
      <c r="CT64" s="225"/>
      <c r="CU64" s="226"/>
      <c r="CV64" s="223"/>
      <c r="CW64" s="224"/>
      <c r="CX64" s="224"/>
      <c r="CY64" s="224"/>
      <c r="CZ64" s="224"/>
      <c r="DA64" s="224"/>
      <c r="DB64" s="224"/>
      <c r="DC64" s="225"/>
      <c r="DD64" s="225"/>
      <c r="DE64" s="226"/>
      <c r="DF64" s="223"/>
      <c r="DG64" s="224"/>
      <c r="DH64" s="224"/>
      <c r="DI64" s="224"/>
      <c r="DJ64" s="224"/>
      <c r="DK64" s="224"/>
      <c r="DL64" s="224"/>
      <c r="DM64" s="225"/>
      <c r="DN64" s="225"/>
      <c r="DO64" s="226"/>
      <c r="DP64" s="223"/>
      <c r="DQ64" s="224"/>
      <c r="DR64" s="224"/>
      <c r="DS64" s="224"/>
      <c r="DT64" s="224"/>
      <c r="DU64" s="224"/>
      <c r="DV64" s="224"/>
      <c r="DW64" s="225"/>
      <c r="DX64" s="225"/>
      <c r="DY64" s="226"/>
    </row>
    <row r="65" spans="1:129" x14ac:dyDescent="0.25">
      <c r="A65" s="219" t="s">
        <v>122</v>
      </c>
      <c r="B65" s="220">
        <v>95</v>
      </c>
      <c r="C65" s="221"/>
      <c r="D65" s="221"/>
      <c r="E65" s="221"/>
      <c r="F65" s="221" t="s">
        <v>461</v>
      </c>
      <c r="G65" s="221"/>
      <c r="H65" s="221"/>
      <c r="I65" s="222"/>
      <c r="J65" s="223"/>
      <c r="K65" s="224"/>
      <c r="L65" s="224"/>
      <c r="M65" s="224"/>
      <c r="N65" s="228" t="s">
        <v>461</v>
      </c>
      <c r="O65" s="228" t="s">
        <v>461</v>
      </c>
      <c r="P65" s="228" t="s">
        <v>461</v>
      </c>
      <c r="Q65" s="229" t="s">
        <v>461</v>
      </c>
      <c r="R65" s="229" t="s">
        <v>461</v>
      </c>
      <c r="S65" s="230" t="s">
        <v>461</v>
      </c>
      <c r="T65" s="223"/>
      <c r="U65" s="224"/>
      <c r="V65" s="224"/>
      <c r="W65" s="224"/>
      <c r="X65" s="228" t="s">
        <v>461</v>
      </c>
      <c r="Y65" s="228" t="s">
        <v>461</v>
      </c>
      <c r="Z65" s="228" t="s">
        <v>461</v>
      </c>
      <c r="AA65" s="229" t="s">
        <v>461</v>
      </c>
      <c r="AB65" s="229" t="s">
        <v>461</v>
      </c>
      <c r="AC65" s="230" t="s">
        <v>461</v>
      </c>
      <c r="AD65" s="223"/>
      <c r="AE65" s="224"/>
      <c r="AF65" s="224"/>
      <c r="AG65" s="224"/>
      <c r="AH65" s="228" t="s">
        <v>461</v>
      </c>
      <c r="AI65" s="228" t="s">
        <v>461</v>
      </c>
      <c r="AJ65" s="228" t="s">
        <v>461</v>
      </c>
      <c r="AK65" s="229" t="s">
        <v>461</v>
      </c>
      <c r="AL65" s="229" t="s">
        <v>461</v>
      </c>
      <c r="AM65" s="230" t="s">
        <v>461</v>
      </c>
      <c r="AN65" s="223"/>
      <c r="AO65" s="224"/>
      <c r="AP65" s="224"/>
      <c r="AQ65" s="224"/>
      <c r="AR65" s="228" t="s">
        <v>461</v>
      </c>
      <c r="AS65" s="228" t="s">
        <v>461</v>
      </c>
      <c r="AT65" s="228" t="s">
        <v>461</v>
      </c>
      <c r="AU65" s="229" t="s">
        <v>461</v>
      </c>
      <c r="AV65" s="229" t="s">
        <v>461</v>
      </c>
      <c r="AW65" s="230" t="s">
        <v>461</v>
      </c>
      <c r="AX65" s="223"/>
      <c r="AY65" s="224"/>
      <c r="AZ65" s="224"/>
      <c r="BA65" s="224"/>
      <c r="BB65" s="228" t="s">
        <v>461</v>
      </c>
      <c r="BC65" s="228" t="s">
        <v>461</v>
      </c>
      <c r="BD65" s="228" t="s">
        <v>461</v>
      </c>
      <c r="BE65" s="229" t="s">
        <v>461</v>
      </c>
      <c r="BF65" s="229" t="s">
        <v>461</v>
      </c>
      <c r="BG65" s="230" t="s">
        <v>461</v>
      </c>
      <c r="BH65" s="223"/>
      <c r="BI65" s="224"/>
      <c r="BJ65" s="224"/>
      <c r="BK65" s="224"/>
      <c r="BL65" s="228" t="s">
        <v>461</v>
      </c>
      <c r="BM65" s="228" t="s">
        <v>461</v>
      </c>
      <c r="BN65" s="228" t="s">
        <v>461</v>
      </c>
      <c r="BO65" s="229" t="s">
        <v>461</v>
      </c>
      <c r="BP65" s="225"/>
      <c r="BQ65" s="226"/>
      <c r="BR65" s="223"/>
      <c r="BS65" s="224"/>
      <c r="BT65" s="224"/>
      <c r="BU65" s="224"/>
      <c r="BV65" s="228" t="s">
        <v>461</v>
      </c>
      <c r="BW65" s="228" t="s">
        <v>461</v>
      </c>
      <c r="BX65" s="228" t="s">
        <v>461</v>
      </c>
      <c r="BY65" s="229" t="s">
        <v>461</v>
      </c>
      <c r="BZ65" s="229" t="s">
        <v>461</v>
      </c>
      <c r="CA65" s="230" t="s">
        <v>461</v>
      </c>
      <c r="CB65" s="223"/>
      <c r="CC65" s="224"/>
      <c r="CD65" s="224"/>
      <c r="CE65" s="224"/>
      <c r="CF65" s="228" t="s">
        <v>461</v>
      </c>
      <c r="CG65" s="228" t="s">
        <v>461</v>
      </c>
      <c r="CH65" s="228" t="s">
        <v>461</v>
      </c>
      <c r="CI65" s="229" t="s">
        <v>461</v>
      </c>
      <c r="CJ65" s="229" t="s">
        <v>461</v>
      </c>
      <c r="CK65" s="230" t="s">
        <v>461</v>
      </c>
      <c r="CL65" s="223"/>
      <c r="CM65" s="224"/>
      <c r="CN65" s="224"/>
      <c r="CO65" s="224"/>
      <c r="CP65" s="228" t="s">
        <v>461</v>
      </c>
      <c r="CQ65" s="228" t="s">
        <v>461</v>
      </c>
      <c r="CR65" s="228" t="s">
        <v>461</v>
      </c>
      <c r="CS65" s="229" t="s">
        <v>461</v>
      </c>
      <c r="CT65" s="229" t="s">
        <v>461</v>
      </c>
      <c r="CU65" s="230" t="s">
        <v>461</v>
      </c>
      <c r="CV65" s="223"/>
      <c r="CW65" s="224"/>
      <c r="CX65" s="224"/>
      <c r="CY65" s="224"/>
      <c r="CZ65" s="228" t="s">
        <v>461</v>
      </c>
      <c r="DA65" s="228" t="s">
        <v>461</v>
      </c>
      <c r="DB65" s="228" t="s">
        <v>461</v>
      </c>
      <c r="DC65" s="229" t="s">
        <v>461</v>
      </c>
      <c r="DD65" s="229" t="s">
        <v>461</v>
      </c>
      <c r="DE65" s="230" t="s">
        <v>461</v>
      </c>
      <c r="DF65" s="223"/>
      <c r="DG65" s="224"/>
      <c r="DH65" s="224"/>
      <c r="DI65" s="224"/>
      <c r="DJ65" s="228" t="s">
        <v>461</v>
      </c>
      <c r="DK65" s="228" t="s">
        <v>461</v>
      </c>
      <c r="DL65" s="228" t="s">
        <v>461</v>
      </c>
      <c r="DM65" s="229" t="s">
        <v>461</v>
      </c>
      <c r="DN65" s="225"/>
      <c r="DO65" s="226"/>
      <c r="DP65" s="223"/>
      <c r="DQ65" s="224"/>
      <c r="DR65" s="224"/>
      <c r="DS65" s="224"/>
      <c r="DT65" s="228" t="s">
        <v>461</v>
      </c>
      <c r="DU65" s="228" t="s">
        <v>461</v>
      </c>
      <c r="DV65" s="228" t="s">
        <v>461</v>
      </c>
      <c r="DW65" s="229" t="s">
        <v>461</v>
      </c>
      <c r="DX65" s="229" t="s">
        <v>461</v>
      </c>
      <c r="DY65" s="230" t="s">
        <v>461</v>
      </c>
    </row>
    <row r="66" spans="1:129" x14ac:dyDescent="0.25">
      <c r="A66" s="219" t="s">
        <v>250</v>
      </c>
      <c r="B66" s="220">
        <v>302</v>
      </c>
      <c r="C66" s="221"/>
      <c r="D66" s="221" t="s">
        <v>461</v>
      </c>
      <c r="E66" s="221"/>
      <c r="F66" s="221" t="s">
        <v>461</v>
      </c>
      <c r="G66" s="221"/>
      <c r="H66" s="221"/>
      <c r="I66" s="222"/>
      <c r="J66" s="223"/>
      <c r="K66" s="224"/>
      <c r="L66" s="224"/>
      <c r="M66" s="224"/>
      <c r="N66" s="224"/>
      <c r="O66" s="224"/>
      <c r="P66" s="224"/>
      <c r="Q66" s="225"/>
      <c r="R66" s="225"/>
      <c r="S66" s="226"/>
      <c r="T66" s="223"/>
      <c r="U66" s="224"/>
      <c r="V66" s="224"/>
      <c r="W66" s="224"/>
      <c r="X66" s="224"/>
      <c r="Y66" s="224"/>
      <c r="Z66" s="224"/>
      <c r="AA66" s="225"/>
      <c r="AB66" s="225"/>
      <c r="AC66" s="226"/>
      <c r="AD66" s="223"/>
      <c r="AE66" s="224"/>
      <c r="AF66" s="224"/>
      <c r="AG66" s="224"/>
      <c r="AH66" s="224"/>
      <c r="AI66" s="224"/>
      <c r="AJ66" s="224"/>
      <c r="AK66" s="225"/>
      <c r="AL66" s="225"/>
      <c r="AM66" s="226"/>
      <c r="AN66" s="223"/>
      <c r="AO66" s="224"/>
      <c r="AP66" s="224"/>
      <c r="AQ66" s="224"/>
      <c r="AR66" s="224"/>
      <c r="AS66" s="224"/>
      <c r="AT66" s="224"/>
      <c r="AU66" s="225"/>
      <c r="AV66" s="225"/>
      <c r="AW66" s="226"/>
      <c r="AX66" s="223"/>
      <c r="AY66" s="224"/>
      <c r="AZ66" s="224"/>
      <c r="BA66" s="224"/>
      <c r="BB66" s="224"/>
      <c r="BC66" s="224"/>
      <c r="BD66" s="224"/>
      <c r="BE66" s="225"/>
      <c r="BF66" s="225"/>
      <c r="BG66" s="226"/>
      <c r="BH66" s="223"/>
      <c r="BI66" s="224"/>
      <c r="BJ66" s="224"/>
      <c r="BK66" s="224"/>
      <c r="BL66" s="224"/>
      <c r="BM66" s="224"/>
      <c r="BN66" s="224"/>
      <c r="BO66" s="225"/>
      <c r="BP66" s="225"/>
      <c r="BQ66" s="226"/>
      <c r="BR66" s="223"/>
      <c r="BS66" s="224"/>
      <c r="BT66" s="224"/>
      <c r="BU66" s="224"/>
      <c r="BV66" s="224"/>
      <c r="BW66" s="224"/>
      <c r="BX66" s="224"/>
      <c r="BY66" s="225"/>
      <c r="BZ66" s="225"/>
      <c r="CA66" s="226"/>
      <c r="CB66" s="223"/>
      <c r="CC66" s="224"/>
      <c r="CD66" s="224"/>
      <c r="CE66" s="224"/>
      <c r="CF66" s="224"/>
      <c r="CG66" s="224"/>
      <c r="CH66" s="224"/>
      <c r="CI66" s="225"/>
      <c r="CJ66" s="225"/>
      <c r="CK66" s="226"/>
      <c r="CL66" s="223"/>
      <c r="CM66" s="224"/>
      <c r="CN66" s="224"/>
      <c r="CO66" s="224"/>
      <c r="CP66" s="224"/>
      <c r="CQ66" s="224"/>
      <c r="CR66" s="224"/>
      <c r="CS66" s="225"/>
      <c r="CT66" s="225"/>
      <c r="CU66" s="226"/>
      <c r="CV66" s="223"/>
      <c r="CW66" s="224"/>
      <c r="CX66" s="224"/>
      <c r="CY66" s="224"/>
      <c r="CZ66" s="224"/>
      <c r="DA66" s="224"/>
      <c r="DB66" s="224"/>
      <c r="DC66" s="225"/>
      <c r="DD66" s="225"/>
      <c r="DE66" s="226"/>
      <c r="DF66" s="223"/>
      <c r="DG66" s="224"/>
      <c r="DH66" s="224"/>
      <c r="DI66" s="224"/>
      <c r="DJ66" s="224"/>
      <c r="DK66" s="224"/>
      <c r="DL66" s="224"/>
      <c r="DM66" s="225"/>
      <c r="DN66" s="225"/>
      <c r="DO66" s="226"/>
      <c r="DP66" s="223"/>
      <c r="DQ66" s="224"/>
      <c r="DR66" s="224"/>
      <c r="DS66" s="224"/>
      <c r="DT66" s="224"/>
      <c r="DU66" s="224"/>
      <c r="DV66" s="224"/>
      <c r="DW66" s="225"/>
      <c r="DX66" s="225"/>
      <c r="DY66" s="226"/>
    </row>
    <row r="67" spans="1:129" x14ac:dyDescent="0.25">
      <c r="A67" s="219" t="s">
        <v>472</v>
      </c>
      <c r="B67" s="220">
        <v>1057</v>
      </c>
      <c r="C67" s="221"/>
      <c r="D67" s="221"/>
      <c r="E67" s="221" t="s">
        <v>461</v>
      </c>
      <c r="F67" s="221"/>
      <c r="G67" s="221" t="s">
        <v>461</v>
      </c>
      <c r="H67" s="221"/>
      <c r="I67" s="222"/>
      <c r="J67" s="227" t="s">
        <v>461</v>
      </c>
      <c r="K67" s="228" t="s">
        <v>461</v>
      </c>
      <c r="L67" s="228" t="s">
        <v>461</v>
      </c>
      <c r="M67" s="228" t="s">
        <v>461</v>
      </c>
      <c r="N67" s="228" t="s">
        <v>461</v>
      </c>
      <c r="O67" s="228" t="s">
        <v>461</v>
      </c>
      <c r="P67" s="228" t="s">
        <v>461</v>
      </c>
      <c r="Q67" s="229" t="s">
        <v>461</v>
      </c>
      <c r="R67" s="229" t="s">
        <v>461</v>
      </c>
      <c r="S67" s="230" t="s">
        <v>461</v>
      </c>
      <c r="T67" s="275" t="s">
        <v>461</v>
      </c>
      <c r="U67" s="276" t="s">
        <v>461</v>
      </c>
      <c r="V67" s="276" t="s">
        <v>461</v>
      </c>
      <c r="W67" s="276" t="s">
        <v>461</v>
      </c>
      <c r="X67" s="276" t="s">
        <v>461</v>
      </c>
      <c r="Y67" s="276" t="s">
        <v>461</v>
      </c>
      <c r="Z67" s="276" t="s">
        <v>461</v>
      </c>
      <c r="AA67" s="277" t="s">
        <v>461</v>
      </c>
      <c r="AB67" s="277" t="s">
        <v>461</v>
      </c>
      <c r="AC67" s="278" t="s">
        <v>461</v>
      </c>
      <c r="AD67" s="227" t="s">
        <v>461</v>
      </c>
      <c r="AE67" s="228" t="s">
        <v>461</v>
      </c>
      <c r="AF67" s="228" t="s">
        <v>461</v>
      </c>
      <c r="AG67" s="228" t="s">
        <v>461</v>
      </c>
      <c r="AH67" s="228" t="s">
        <v>461</v>
      </c>
      <c r="AI67" s="228" t="s">
        <v>461</v>
      </c>
      <c r="AJ67" s="228" t="s">
        <v>461</v>
      </c>
      <c r="AK67" s="229" t="s">
        <v>461</v>
      </c>
      <c r="AL67" s="229" t="s">
        <v>461</v>
      </c>
      <c r="AM67" s="230" t="s">
        <v>461</v>
      </c>
      <c r="AN67" s="275" t="s">
        <v>461</v>
      </c>
      <c r="AO67" s="276" t="s">
        <v>461</v>
      </c>
      <c r="AP67" s="276" t="s">
        <v>461</v>
      </c>
      <c r="AQ67" s="276" t="s">
        <v>461</v>
      </c>
      <c r="AR67" s="276" t="s">
        <v>461</v>
      </c>
      <c r="AS67" s="276" t="s">
        <v>461</v>
      </c>
      <c r="AT67" s="276" t="s">
        <v>461</v>
      </c>
      <c r="AU67" s="277" t="s">
        <v>461</v>
      </c>
      <c r="AV67" s="277" t="s">
        <v>461</v>
      </c>
      <c r="AW67" s="278" t="s">
        <v>461</v>
      </c>
      <c r="AX67" s="227" t="s">
        <v>461</v>
      </c>
      <c r="AY67" s="228" t="s">
        <v>461</v>
      </c>
      <c r="AZ67" s="228" t="s">
        <v>461</v>
      </c>
      <c r="BA67" s="228" t="s">
        <v>461</v>
      </c>
      <c r="BB67" s="228" t="s">
        <v>461</v>
      </c>
      <c r="BC67" s="228" t="s">
        <v>461</v>
      </c>
      <c r="BD67" s="228" t="s">
        <v>461</v>
      </c>
      <c r="BE67" s="229" t="s">
        <v>461</v>
      </c>
      <c r="BF67" s="229" t="s">
        <v>461</v>
      </c>
      <c r="BG67" s="230" t="s">
        <v>461</v>
      </c>
      <c r="BH67" s="227" t="s">
        <v>461</v>
      </c>
      <c r="BI67" s="228" t="s">
        <v>461</v>
      </c>
      <c r="BJ67" s="228" t="s">
        <v>461</v>
      </c>
      <c r="BK67" s="228" t="s">
        <v>461</v>
      </c>
      <c r="BL67" s="228" t="s">
        <v>461</v>
      </c>
      <c r="BM67" s="228" t="s">
        <v>461</v>
      </c>
      <c r="BN67" s="228" t="s">
        <v>461</v>
      </c>
      <c r="BO67" s="229" t="s">
        <v>461</v>
      </c>
      <c r="BP67" s="229" t="s">
        <v>461</v>
      </c>
      <c r="BQ67" s="230" t="s">
        <v>461</v>
      </c>
      <c r="BR67" s="227" t="s">
        <v>461</v>
      </c>
      <c r="BS67" s="228" t="s">
        <v>461</v>
      </c>
      <c r="BT67" s="228" t="s">
        <v>461</v>
      </c>
      <c r="BU67" s="228" t="s">
        <v>461</v>
      </c>
      <c r="BV67" s="228" t="s">
        <v>461</v>
      </c>
      <c r="BW67" s="228" t="s">
        <v>461</v>
      </c>
      <c r="BX67" s="228" t="s">
        <v>461</v>
      </c>
      <c r="BY67" s="229" t="s">
        <v>461</v>
      </c>
      <c r="BZ67" s="229" t="s">
        <v>461</v>
      </c>
      <c r="CA67" s="230" t="s">
        <v>461</v>
      </c>
      <c r="CB67" s="227" t="s">
        <v>461</v>
      </c>
      <c r="CC67" s="228" t="s">
        <v>461</v>
      </c>
      <c r="CD67" s="228" t="s">
        <v>461</v>
      </c>
      <c r="CE67" s="228" t="s">
        <v>461</v>
      </c>
      <c r="CF67" s="228" t="s">
        <v>461</v>
      </c>
      <c r="CG67" s="228" t="s">
        <v>461</v>
      </c>
      <c r="CH67" s="228" t="s">
        <v>461</v>
      </c>
      <c r="CI67" s="229" t="s">
        <v>461</v>
      </c>
      <c r="CJ67" s="229" t="s">
        <v>461</v>
      </c>
      <c r="CK67" s="230" t="s">
        <v>461</v>
      </c>
      <c r="CL67" s="223"/>
      <c r="CM67" s="224"/>
      <c r="CN67" s="224"/>
      <c r="CO67" s="224"/>
      <c r="CP67" s="224"/>
      <c r="CQ67" s="224"/>
      <c r="CR67" s="224"/>
      <c r="CS67" s="225"/>
      <c r="CT67" s="225"/>
      <c r="CU67" s="226"/>
      <c r="CV67" s="223"/>
      <c r="CW67" s="224"/>
      <c r="CX67" s="224"/>
      <c r="CY67" s="224"/>
      <c r="CZ67" s="224"/>
      <c r="DA67" s="224"/>
      <c r="DB67" s="224"/>
      <c r="DC67" s="225"/>
      <c r="DD67" s="225"/>
      <c r="DE67" s="226"/>
      <c r="DF67" s="223"/>
      <c r="DG67" s="224"/>
      <c r="DH67" s="224"/>
      <c r="DI67" s="224"/>
      <c r="DJ67" s="224"/>
      <c r="DK67" s="224"/>
      <c r="DL67" s="224"/>
      <c r="DM67" s="225"/>
      <c r="DN67" s="225"/>
      <c r="DO67" s="226"/>
      <c r="DP67" s="223"/>
      <c r="DQ67" s="224"/>
      <c r="DR67" s="224"/>
      <c r="DS67" s="224"/>
      <c r="DT67" s="224"/>
      <c r="DU67" s="224"/>
      <c r="DV67" s="224"/>
      <c r="DW67" s="225"/>
      <c r="DX67" s="225"/>
      <c r="DY67" s="226"/>
    </row>
    <row r="68" spans="1:129" x14ac:dyDescent="0.25">
      <c r="A68" s="219" t="s">
        <v>176</v>
      </c>
      <c r="B68" s="220">
        <v>51</v>
      </c>
      <c r="C68" s="221"/>
      <c r="D68" s="221"/>
      <c r="E68" s="221"/>
      <c r="F68" s="221" t="s">
        <v>461</v>
      </c>
      <c r="G68" s="221"/>
      <c r="H68" s="221"/>
      <c r="I68" s="222"/>
      <c r="J68" s="227" t="s">
        <v>461</v>
      </c>
      <c r="K68" s="228" t="s">
        <v>461</v>
      </c>
      <c r="L68" s="228" t="s">
        <v>461</v>
      </c>
      <c r="M68" s="228" t="s">
        <v>461</v>
      </c>
      <c r="N68" s="228" t="s">
        <v>461</v>
      </c>
      <c r="O68" s="228" t="s">
        <v>461</v>
      </c>
      <c r="P68" s="228" t="s">
        <v>461</v>
      </c>
      <c r="Q68" s="229" t="s">
        <v>461</v>
      </c>
      <c r="R68" s="229" t="s">
        <v>461</v>
      </c>
      <c r="S68" s="230" t="s">
        <v>461</v>
      </c>
      <c r="T68" s="227" t="s">
        <v>461</v>
      </c>
      <c r="U68" s="228" t="s">
        <v>461</v>
      </c>
      <c r="V68" s="228" t="s">
        <v>461</v>
      </c>
      <c r="W68" s="228" t="s">
        <v>461</v>
      </c>
      <c r="X68" s="228" t="s">
        <v>461</v>
      </c>
      <c r="Y68" s="228" t="s">
        <v>461</v>
      </c>
      <c r="Z68" s="228" t="s">
        <v>461</v>
      </c>
      <c r="AA68" s="229" t="s">
        <v>461</v>
      </c>
      <c r="AB68" s="229" t="s">
        <v>461</v>
      </c>
      <c r="AC68" s="230" t="s">
        <v>461</v>
      </c>
      <c r="AD68" s="227" t="s">
        <v>461</v>
      </c>
      <c r="AE68" s="228" t="s">
        <v>461</v>
      </c>
      <c r="AF68" s="228" t="s">
        <v>461</v>
      </c>
      <c r="AG68" s="228" t="s">
        <v>461</v>
      </c>
      <c r="AH68" s="228" t="s">
        <v>461</v>
      </c>
      <c r="AI68" s="228" t="s">
        <v>461</v>
      </c>
      <c r="AJ68" s="228" t="s">
        <v>461</v>
      </c>
      <c r="AK68" s="229" t="s">
        <v>461</v>
      </c>
      <c r="AL68" s="229" t="s">
        <v>461</v>
      </c>
      <c r="AM68" s="230" t="s">
        <v>461</v>
      </c>
      <c r="AN68" s="227" t="s">
        <v>461</v>
      </c>
      <c r="AO68" s="228" t="s">
        <v>461</v>
      </c>
      <c r="AP68" s="228" t="s">
        <v>461</v>
      </c>
      <c r="AQ68" s="228" t="s">
        <v>461</v>
      </c>
      <c r="AR68" s="228" t="s">
        <v>461</v>
      </c>
      <c r="AS68" s="228" t="s">
        <v>461</v>
      </c>
      <c r="AT68" s="228" t="s">
        <v>461</v>
      </c>
      <c r="AU68" s="229" t="s">
        <v>461</v>
      </c>
      <c r="AV68" s="229" t="s">
        <v>461</v>
      </c>
      <c r="AW68" s="230" t="s">
        <v>461</v>
      </c>
      <c r="AX68" s="227" t="s">
        <v>461</v>
      </c>
      <c r="AY68" s="228" t="s">
        <v>461</v>
      </c>
      <c r="AZ68" s="228" t="s">
        <v>461</v>
      </c>
      <c r="BA68" s="228" t="s">
        <v>461</v>
      </c>
      <c r="BB68" s="228" t="s">
        <v>461</v>
      </c>
      <c r="BC68" s="228" t="s">
        <v>461</v>
      </c>
      <c r="BD68" s="228" t="s">
        <v>461</v>
      </c>
      <c r="BE68" s="229" t="s">
        <v>461</v>
      </c>
      <c r="BF68" s="229" t="s">
        <v>461</v>
      </c>
      <c r="BG68" s="230" t="s">
        <v>461</v>
      </c>
      <c r="BH68" s="227" t="s">
        <v>461</v>
      </c>
      <c r="BI68" s="228" t="s">
        <v>461</v>
      </c>
      <c r="BJ68" s="228" t="s">
        <v>461</v>
      </c>
      <c r="BK68" s="228" t="s">
        <v>461</v>
      </c>
      <c r="BL68" s="228" t="s">
        <v>461</v>
      </c>
      <c r="BM68" s="228" t="s">
        <v>461</v>
      </c>
      <c r="BN68" s="228" t="s">
        <v>461</v>
      </c>
      <c r="BO68" s="229" t="s">
        <v>461</v>
      </c>
      <c r="BP68" s="229" t="s">
        <v>461</v>
      </c>
      <c r="BQ68" s="230" t="s">
        <v>461</v>
      </c>
      <c r="BR68" s="227" t="s">
        <v>461</v>
      </c>
      <c r="BS68" s="228" t="s">
        <v>461</v>
      </c>
      <c r="BT68" s="228" t="s">
        <v>461</v>
      </c>
      <c r="BU68" s="228" t="s">
        <v>461</v>
      </c>
      <c r="BV68" s="228" t="s">
        <v>461</v>
      </c>
      <c r="BW68" s="228" t="s">
        <v>461</v>
      </c>
      <c r="BX68" s="228" t="s">
        <v>461</v>
      </c>
      <c r="BY68" s="229" t="s">
        <v>461</v>
      </c>
      <c r="BZ68" s="229" t="s">
        <v>461</v>
      </c>
      <c r="CA68" s="230" t="s">
        <v>461</v>
      </c>
      <c r="CB68" s="227" t="s">
        <v>461</v>
      </c>
      <c r="CC68" s="228" t="s">
        <v>461</v>
      </c>
      <c r="CD68" s="228" t="s">
        <v>461</v>
      </c>
      <c r="CE68" s="228" t="s">
        <v>461</v>
      </c>
      <c r="CF68" s="228" t="s">
        <v>461</v>
      </c>
      <c r="CG68" s="228" t="s">
        <v>461</v>
      </c>
      <c r="CH68" s="228" t="s">
        <v>461</v>
      </c>
      <c r="CI68" s="229" t="s">
        <v>461</v>
      </c>
      <c r="CJ68" s="229" t="s">
        <v>461</v>
      </c>
      <c r="CK68" s="230" t="s">
        <v>461</v>
      </c>
      <c r="CL68" s="227" t="s">
        <v>461</v>
      </c>
      <c r="CM68" s="228" t="s">
        <v>461</v>
      </c>
      <c r="CN68" s="228" t="s">
        <v>461</v>
      </c>
      <c r="CO68" s="228" t="s">
        <v>461</v>
      </c>
      <c r="CP68" s="228" t="s">
        <v>461</v>
      </c>
      <c r="CQ68" s="228" t="s">
        <v>461</v>
      </c>
      <c r="CR68" s="228" t="s">
        <v>461</v>
      </c>
      <c r="CS68" s="229" t="s">
        <v>461</v>
      </c>
      <c r="CT68" s="229" t="s">
        <v>461</v>
      </c>
      <c r="CU68" s="230" t="s">
        <v>461</v>
      </c>
      <c r="CV68" s="227" t="s">
        <v>461</v>
      </c>
      <c r="CW68" s="228" t="s">
        <v>461</v>
      </c>
      <c r="CX68" s="228" t="s">
        <v>461</v>
      </c>
      <c r="CY68" s="228" t="s">
        <v>461</v>
      </c>
      <c r="CZ68" s="228" t="s">
        <v>461</v>
      </c>
      <c r="DA68" s="228" t="s">
        <v>461</v>
      </c>
      <c r="DB68" s="228" t="s">
        <v>461</v>
      </c>
      <c r="DC68" s="229" t="s">
        <v>461</v>
      </c>
      <c r="DD68" s="229" t="s">
        <v>461</v>
      </c>
      <c r="DE68" s="230" t="s">
        <v>461</v>
      </c>
      <c r="DF68" s="227" t="s">
        <v>461</v>
      </c>
      <c r="DG68" s="228" t="s">
        <v>461</v>
      </c>
      <c r="DH68" s="228" t="s">
        <v>461</v>
      </c>
      <c r="DI68" s="228" t="s">
        <v>461</v>
      </c>
      <c r="DJ68" s="228" t="s">
        <v>461</v>
      </c>
      <c r="DK68" s="228" t="s">
        <v>461</v>
      </c>
      <c r="DL68" s="228" t="s">
        <v>461</v>
      </c>
      <c r="DM68" s="229" t="s">
        <v>461</v>
      </c>
      <c r="DN68" s="229" t="s">
        <v>461</v>
      </c>
      <c r="DO68" s="230" t="s">
        <v>461</v>
      </c>
      <c r="DP68" s="227" t="s">
        <v>461</v>
      </c>
      <c r="DQ68" s="228" t="s">
        <v>461</v>
      </c>
      <c r="DR68" s="228" t="s">
        <v>461</v>
      </c>
      <c r="DS68" s="228" t="s">
        <v>461</v>
      </c>
      <c r="DT68" s="228" t="s">
        <v>461</v>
      </c>
      <c r="DU68" s="228" t="s">
        <v>461</v>
      </c>
      <c r="DV68" s="228" t="s">
        <v>461</v>
      </c>
      <c r="DW68" s="229" t="s">
        <v>461</v>
      </c>
      <c r="DX68" s="229" t="s">
        <v>461</v>
      </c>
      <c r="DY68" s="230" t="s">
        <v>461</v>
      </c>
    </row>
    <row r="69" spans="1:129" x14ac:dyDescent="0.25">
      <c r="A69" s="287" t="s">
        <v>604</v>
      </c>
      <c r="B69" s="289">
        <v>1200</v>
      </c>
      <c r="C69" s="290"/>
      <c r="D69" s="290"/>
      <c r="E69" s="290" t="s">
        <v>461</v>
      </c>
      <c r="F69" s="290"/>
      <c r="G69" s="290" t="s">
        <v>461</v>
      </c>
      <c r="H69" s="290"/>
      <c r="I69" s="290"/>
      <c r="J69" s="275" t="s">
        <v>461</v>
      </c>
      <c r="K69" s="276" t="s">
        <v>461</v>
      </c>
      <c r="L69" s="276" t="s">
        <v>461</v>
      </c>
      <c r="M69" s="276" t="s">
        <v>461</v>
      </c>
      <c r="N69" s="276" t="s">
        <v>461</v>
      </c>
      <c r="O69" s="276" t="s">
        <v>461</v>
      </c>
      <c r="P69" s="276" t="s">
        <v>461</v>
      </c>
      <c r="Q69" s="277" t="s">
        <v>461</v>
      </c>
      <c r="R69" s="277" t="s">
        <v>461</v>
      </c>
      <c r="S69" s="278" t="s">
        <v>461</v>
      </c>
      <c r="T69" s="223"/>
      <c r="U69" s="224"/>
      <c r="V69" s="224"/>
      <c r="W69" s="224"/>
      <c r="X69" s="224"/>
      <c r="Y69" s="224"/>
      <c r="Z69" s="224"/>
      <c r="AA69" s="225"/>
      <c r="AB69" s="225"/>
      <c r="AC69" s="226"/>
      <c r="AD69" s="223"/>
      <c r="AE69" s="224"/>
      <c r="AF69" s="224"/>
      <c r="AG69" s="224"/>
      <c r="AH69" s="224"/>
      <c r="AI69" s="224"/>
      <c r="AJ69" s="224"/>
      <c r="AK69" s="225"/>
      <c r="AL69" s="225"/>
      <c r="AM69" s="226"/>
      <c r="AN69" s="294"/>
      <c r="AO69" s="294"/>
      <c r="AP69" s="294"/>
      <c r="AQ69" s="294"/>
      <c r="AR69" s="294"/>
      <c r="AS69" s="294"/>
      <c r="AT69" s="294"/>
      <c r="AU69" s="296"/>
      <c r="AV69" s="296"/>
      <c r="AW69" s="296"/>
      <c r="AX69" s="293" t="s">
        <v>461</v>
      </c>
      <c r="AY69" s="293" t="s">
        <v>461</v>
      </c>
      <c r="AZ69" s="293" t="s">
        <v>461</v>
      </c>
      <c r="BA69" s="293" t="s">
        <v>461</v>
      </c>
      <c r="BB69" s="293" t="s">
        <v>461</v>
      </c>
      <c r="BC69" s="293" t="s">
        <v>461</v>
      </c>
      <c r="BD69" s="293" t="s">
        <v>461</v>
      </c>
      <c r="BE69" s="295" t="s">
        <v>461</v>
      </c>
      <c r="BF69" s="295" t="s">
        <v>461</v>
      </c>
      <c r="BG69" s="295" t="s">
        <v>461</v>
      </c>
      <c r="BH69" s="293" t="s">
        <v>461</v>
      </c>
      <c r="BI69" s="293" t="s">
        <v>461</v>
      </c>
      <c r="BJ69" s="293" t="s">
        <v>461</v>
      </c>
      <c r="BK69" s="293" t="s">
        <v>461</v>
      </c>
      <c r="BL69" s="293" t="s">
        <v>461</v>
      </c>
      <c r="BM69" s="293" t="s">
        <v>461</v>
      </c>
      <c r="BN69" s="293" t="s">
        <v>461</v>
      </c>
      <c r="BO69" s="295" t="s">
        <v>461</v>
      </c>
      <c r="BP69" s="295" t="s">
        <v>461</v>
      </c>
      <c r="BQ69" s="295" t="s">
        <v>461</v>
      </c>
      <c r="BR69" s="293" t="s">
        <v>461</v>
      </c>
      <c r="BS69" s="293" t="s">
        <v>461</v>
      </c>
      <c r="BT69" s="293" t="s">
        <v>461</v>
      </c>
      <c r="BU69" s="293" t="s">
        <v>461</v>
      </c>
      <c r="BV69" s="293" t="s">
        <v>461</v>
      </c>
      <c r="BW69" s="293" t="s">
        <v>461</v>
      </c>
      <c r="BX69" s="293" t="s">
        <v>461</v>
      </c>
      <c r="BY69" s="295" t="s">
        <v>461</v>
      </c>
      <c r="BZ69" s="295" t="s">
        <v>461</v>
      </c>
      <c r="CA69" s="295" t="s">
        <v>461</v>
      </c>
      <c r="CB69" s="294"/>
      <c r="CC69" s="294"/>
      <c r="CD69" s="294"/>
      <c r="CE69" s="294"/>
      <c r="CF69" s="294"/>
      <c r="CG69" s="294"/>
      <c r="CH69" s="294"/>
      <c r="CI69" s="296"/>
      <c r="CJ69" s="296"/>
      <c r="CK69" s="296"/>
      <c r="CL69" s="294"/>
      <c r="CM69" s="294"/>
      <c r="CN69" s="294"/>
      <c r="CO69" s="294"/>
      <c r="CP69" s="294"/>
      <c r="CQ69" s="294"/>
      <c r="CR69" s="294"/>
      <c r="CS69" s="296"/>
      <c r="CT69" s="296"/>
      <c r="CU69" s="296"/>
      <c r="CV69" s="293" t="s">
        <v>461</v>
      </c>
      <c r="CW69" s="293" t="s">
        <v>461</v>
      </c>
      <c r="CX69" s="293" t="s">
        <v>461</v>
      </c>
      <c r="CY69" s="293" t="s">
        <v>461</v>
      </c>
      <c r="CZ69" s="293" t="s">
        <v>461</v>
      </c>
      <c r="DA69" s="293" t="s">
        <v>461</v>
      </c>
      <c r="DB69" s="293" t="s">
        <v>461</v>
      </c>
      <c r="DC69" s="295" t="s">
        <v>461</v>
      </c>
      <c r="DD69" s="295" t="s">
        <v>461</v>
      </c>
      <c r="DE69" s="295" t="s">
        <v>461</v>
      </c>
      <c r="DF69" s="293" t="s">
        <v>461</v>
      </c>
      <c r="DG69" s="293" t="s">
        <v>461</v>
      </c>
      <c r="DH69" s="293" t="s">
        <v>461</v>
      </c>
      <c r="DI69" s="293" t="s">
        <v>461</v>
      </c>
      <c r="DJ69" s="293" t="s">
        <v>461</v>
      </c>
      <c r="DK69" s="293" t="s">
        <v>461</v>
      </c>
      <c r="DL69" s="293" t="s">
        <v>461</v>
      </c>
      <c r="DM69" s="295" t="s">
        <v>461</v>
      </c>
      <c r="DN69" s="295" t="s">
        <v>461</v>
      </c>
      <c r="DO69" s="295" t="s">
        <v>461</v>
      </c>
      <c r="DP69" s="293" t="s">
        <v>461</v>
      </c>
      <c r="DQ69" s="293" t="s">
        <v>461</v>
      </c>
      <c r="DR69" s="293" t="s">
        <v>461</v>
      </c>
      <c r="DS69" s="293" t="s">
        <v>461</v>
      </c>
      <c r="DT69" s="293" t="s">
        <v>461</v>
      </c>
      <c r="DU69" s="293" t="s">
        <v>461</v>
      </c>
      <c r="DV69" s="293" t="s">
        <v>461</v>
      </c>
      <c r="DW69" s="295" t="s">
        <v>461</v>
      </c>
      <c r="DX69" s="295" t="s">
        <v>461</v>
      </c>
      <c r="DY69" s="295" t="s">
        <v>461</v>
      </c>
    </row>
    <row r="70" spans="1:129" x14ac:dyDescent="0.25">
      <c r="A70" s="286" t="s">
        <v>120</v>
      </c>
      <c r="B70" s="289">
        <v>242</v>
      </c>
      <c r="C70" s="290"/>
      <c r="D70" s="290"/>
      <c r="E70" s="290"/>
      <c r="F70" s="290" t="s">
        <v>461</v>
      </c>
      <c r="G70" s="290"/>
      <c r="H70" s="290"/>
      <c r="I70" s="290"/>
      <c r="J70" s="294"/>
      <c r="K70" s="223"/>
      <c r="L70" s="227" t="s">
        <v>461</v>
      </c>
      <c r="M70" s="227" t="s">
        <v>461</v>
      </c>
      <c r="N70" s="227" t="s">
        <v>461</v>
      </c>
      <c r="O70" s="293" t="s">
        <v>461</v>
      </c>
      <c r="P70" s="293" t="s">
        <v>461</v>
      </c>
      <c r="Q70" s="295" t="s">
        <v>461</v>
      </c>
      <c r="R70" s="295" t="s">
        <v>461</v>
      </c>
      <c r="S70" s="295" t="s">
        <v>461</v>
      </c>
      <c r="T70" s="294"/>
      <c r="U70" s="294"/>
      <c r="V70" s="293" t="s">
        <v>461</v>
      </c>
      <c r="W70" s="293" t="s">
        <v>461</v>
      </c>
      <c r="X70" s="293" t="s">
        <v>461</v>
      </c>
      <c r="Y70" s="293" t="s">
        <v>461</v>
      </c>
      <c r="Z70" s="293" t="s">
        <v>461</v>
      </c>
      <c r="AA70" s="295" t="s">
        <v>461</v>
      </c>
      <c r="AB70" s="295" t="s">
        <v>461</v>
      </c>
      <c r="AC70" s="295" t="s">
        <v>461</v>
      </c>
      <c r="AD70" s="294"/>
      <c r="AE70" s="298"/>
      <c r="AF70" s="298"/>
      <c r="AG70" s="298"/>
      <c r="AH70" s="298"/>
      <c r="AI70" s="294"/>
      <c r="AJ70" s="294"/>
      <c r="AK70" s="296"/>
      <c r="AL70" s="296"/>
      <c r="AM70" s="296"/>
      <c r="AN70" s="294"/>
      <c r="AO70" s="294"/>
      <c r="AP70" s="293" t="s">
        <v>461</v>
      </c>
      <c r="AQ70" s="293" t="s">
        <v>461</v>
      </c>
      <c r="AR70" s="293" t="s">
        <v>461</v>
      </c>
      <c r="AS70" s="293" t="s">
        <v>461</v>
      </c>
      <c r="AT70" s="293" t="s">
        <v>461</v>
      </c>
      <c r="AU70" s="295" t="s">
        <v>461</v>
      </c>
      <c r="AV70" s="295" t="s">
        <v>461</v>
      </c>
      <c r="AW70" s="295" t="s">
        <v>461</v>
      </c>
      <c r="AX70" s="294"/>
      <c r="AY70" s="294"/>
      <c r="AZ70" s="293" t="s">
        <v>461</v>
      </c>
      <c r="BA70" s="293" t="s">
        <v>461</v>
      </c>
      <c r="BB70" s="293" t="s">
        <v>461</v>
      </c>
      <c r="BC70" s="293" t="s">
        <v>461</v>
      </c>
      <c r="BD70" s="293" t="s">
        <v>461</v>
      </c>
      <c r="BE70" s="295" t="s">
        <v>461</v>
      </c>
      <c r="BF70" s="295" t="s">
        <v>461</v>
      </c>
      <c r="BG70" s="295" t="s">
        <v>461</v>
      </c>
      <c r="BH70" s="294"/>
      <c r="BI70" s="294"/>
      <c r="BJ70" s="293" t="s">
        <v>461</v>
      </c>
      <c r="BK70" s="293" t="s">
        <v>461</v>
      </c>
      <c r="BL70" s="293" t="s">
        <v>461</v>
      </c>
      <c r="BM70" s="293" t="s">
        <v>461</v>
      </c>
      <c r="BN70" s="293" t="s">
        <v>461</v>
      </c>
      <c r="BO70" s="295" t="s">
        <v>461</v>
      </c>
      <c r="BP70" s="295" t="s">
        <v>461</v>
      </c>
      <c r="BQ70" s="295" t="s">
        <v>461</v>
      </c>
      <c r="BR70" s="294"/>
      <c r="BS70" s="294"/>
      <c r="BT70" s="293" t="s">
        <v>461</v>
      </c>
      <c r="BU70" s="293" t="s">
        <v>461</v>
      </c>
      <c r="BV70" s="293" t="s">
        <v>461</v>
      </c>
      <c r="BW70" s="293" t="s">
        <v>461</v>
      </c>
      <c r="BX70" s="293" t="s">
        <v>461</v>
      </c>
      <c r="BY70" s="295" t="s">
        <v>461</v>
      </c>
      <c r="BZ70" s="295" t="s">
        <v>461</v>
      </c>
      <c r="CA70" s="295" t="s">
        <v>461</v>
      </c>
      <c r="CB70" s="294"/>
      <c r="CC70" s="294"/>
      <c r="CD70" s="293" t="s">
        <v>461</v>
      </c>
      <c r="CE70" s="293" t="s">
        <v>461</v>
      </c>
      <c r="CF70" s="293" t="s">
        <v>461</v>
      </c>
      <c r="CG70" s="293" t="s">
        <v>461</v>
      </c>
      <c r="CH70" s="293" t="s">
        <v>461</v>
      </c>
      <c r="CI70" s="295" t="s">
        <v>461</v>
      </c>
      <c r="CJ70" s="295" t="s">
        <v>461</v>
      </c>
      <c r="CK70" s="295" t="s">
        <v>461</v>
      </c>
      <c r="CL70" s="294"/>
      <c r="CM70" s="294"/>
      <c r="CN70" s="293" t="s">
        <v>461</v>
      </c>
      <c r="CO70" s="293" t="s">
        <v>461</v>
      </c>
      <c r="CP70" s="293" t="s">
        <v>461</v>
      </c>
      <c r="CQ70" s="293" t="s">
        <v>461</v>
      </c>
      <c r="CR70" s="293" t="s">
        <v>461</v>
      </c>
      <c r="CS70" s="295" t="s">
        <v>461</v>
      </c>
      <c r="CT70" s="295" t="s">
        <v>461</v>
      </c>
      <c r="CU70" s="295" t="s">
        <v>461</v>
      </c>
      <c r="CV70" s="294"/>
      <c r="CW70" s="294"/>
      <c r="CX70" s="293" t="s">
        <v>461</v>
      </c>
      <c r="CY70" s="293" t="s">
        <v>461</v>
      </c>
      <c r="CZ70" s="293" t="s">
        <v>461</v>
      </c>
      <c r="DA70" s="293" t="s">
        <v>461</v>
      </c>
      <c r="DB70" s="293" t="s">
        <v>461</v>
      </c>
      <c r="DC70" s="295" t="s">
        <v>461</v>
      </c>
      <c r="DD70" s="295" t="s">
        <v>461</v>
      </c>
      <c r="DE70" s="295" t="s">
        <v>461</v>
      </c>
      <c r="DF70" s="294"/>
      <c r="DG70" s="294"/>
      <c r="DH70" s="293" t="s">
        <v>461</v>
      </c>
      <c r="DI70" s="293" t="s">
        <v>461</v>
      </c>
      <c r="DJ70" s="293" t="s">
        <v>461</v>
      </c>
      <c r="DK70" s="293" t="s">
        <v>461</v>
      </c>
      <c r="DL70" s="293" t="s">
        <v>461</v>
      </c>
      <c r="DM70" s="295" t="s">
        <v>461</v>
      </c>
      <c r="DN70" s="295" t="s">
        <v>461</v>
      </c>
      <c r="DO70" s="295" t="s">
        <v>461</v>
      </c>
      <c r="DP70" s="294"/>
      <c r="DQ70" s="294"/>
      <c r="DR70" s="293" t="s">
        <v>461</v>
      </c>
      <c r="DS70" s="293" t="s">
        <v>461</v>
      </c>
      <c r="DT70" s="293" t="s">
        <v>461</v>
      </c>
      <c r="DU70" s="293" t="s">
        <v>461</v>
      </c>
      <c r="DV70" s="293" t="s">
        <v>461</v>
      </c>
      <c r="DW70" s="295" t="s">
        <v>461</v>
      </c>
      <c r="DX70" s="295" t="s">
        <v>461</v>
      </c>
      <c r="DY70" s="295" t="s">
        <v>461</v>
      </c>
    </row>
    <row r="71" spans="1:129" x14ac:dyDescent="0.25">
      <c r="A71" s="286" t="s">
        <v>36</v>
      </c>
      <c r="B71" s="289">
        <v>63</v>
      </c>
      <c r="C71" s="290"/>
      <c r="D71" s="290"/>
      <c r="E71" s="290"/>
      <c r="F71" s="290"/>
      <c r="G71" s="290" t="s">
        <v>461</v>
      </c>
      <c r="H71" s="290"/>
      <c r="I71" s="290"/>
      <c r="J71" s="223"/>
      <c r="K71" s="294"/>
      <c r="L71" s="294"/>
      <c r="M71" s="294"/>
      <c r="N71" s="294"/>
      <c r="O71" s="294"/>
      <c r="P71" s="294"/>
      <c r="Q71" s="296"/>
      <c r="R71" s="296"/>
      <c r="S71" s="296"/>
      <c r="T71" s="293" t="s">
        <v>461</v>
      </c>
      <c r="U71" s="293" t="s">
        <v>461</v>
      </c>
      <c r="V71" s="293" t="s">
        <v>461</v>
      </c>
      <c r="W71" s="293" t="s">
        <v>461</v>
      </c>
      <c r="X71" s="293" t="s">
        <v>461</v>
      </c>
      <c r="Y71" s="293" t="s">
        <v>461</v>
      </c>
      <c r="Z71" s="293" t="s">
        <v>461</v>
      </c>
      <c r="AA71" s="295" t="s">
        <v>461</v>
      </c>
      <c r="AB71" s="295" t="s">
        <v>461</v>
      </c>
      <c r="AC71" s="295" t="s">
        <v>461</v>
      </c>
      <c r="AD71" s="293" t="s">
        <v>461</v>
      </c>
      <c r="AE71" s="293" t="s">
        <v>461</v>
      </c>
      <c r="AF71" s="293" t="s">
        <v>461</v>
      </c>
      <c r="AG71" s="293" t="s">
        <v>461</v>
      </c>
      <c r="AH71" s="293" t="s">
        <v>461</v>
      </c>
      <c r="AI71" s="293" t="s">
        <v>461</v>
      </c>
      <c r="AJ71" s="293" t="s">
        <v>461</v>
      </c>
      <c r="AK71" s="295" t="s">
        <v>461</v>
      </c>
      <c r="AL71" s="295" t="s">
        <v>461</v>
      </c>
      <c r="AM71" s="295" t="s">
        <v>461</v>
      </c>
      <c r="AN71" s="294"/>
      <c r="AO71" s="294"/>
      <c r="AP71" s="294"/>
      <c r="AQ71" s="294"/>
      <c r="AR71" s="294"/>
      <c r="AS71" s="294"/>
      <c r="AT71" s="294"/>
      <c r="AU71" s="296"/>
      <c r="AV71" s="296"/>
      <c r="AW71" s="296"/>
      <c r="AX71" s="293" t="s">
        <v>461</v>
      </c>
      <c r="AY71" s="293" t="s">
        <v>461</v>
      </c>
      <c r="AZ71" s="293" t="s">
        <v>461</v>
      </c>
      <c r="BA71" s="293" t="s">
        <v>461</v>
      </c>
      <c r="BB71" s="293" t="s">
        <v>461</v>
      </c>
      <c r="BC71" s="293" t="s">
        <v>461</v>
      </c>
      <c r="BD71" s="293" t="s">
        <v>461</v>
      </c>
      <c r="BE71" s="295" t="s">
        <v>461</v>
      </c>
      <c r="BF71" s="295" t="s">
        <v>461</v>
      </c>
      <c r="BG71" s="295" t="s">
        <v>461</v>
      </c>
      <c r="BH71" s="293" t="s">
        <v>461</v>
      </c>
      <c r="BI71" s="293" t="s">
        <v>461</v>
      </c>
      <c r="BJ71" s="293" t="s">
        <v>461</v>
      </c>
      <c r="BK71" s="293" t="s">
        <v>461</v>
      </c>
      <c r="BL71" s="293" t="s">
        <v>461</v>
      </c>
      <c r="BM71" s="293" t="s">
        <v>461</v>
      </c>
      <c r="BN71" s="293" t="s">
        <v>461</v>
      </c>
      <c r="BO71" s="295" t="s">
        <v>461</v>
      </c>
      <c r="BP71" s="295" t="s">
        <v>461</v>
      </c>
      <c r="BQ71" s="295" t="s">
        <v>461</v>
      </c>
      <c r="BR71" s="293" t="s">
        <v>461</v>
      </c>
      <c r="BS71" s="293" t="s">
        <v>461</v>
      </c>
      <c r="BT71" s="293" t="s">
        <v>461</v>
      </c>
      <c r="BU71" s="293" t="s">
        <v>461</v>
      </c>
      <c r="BV71" s="293" t="s">
        <v>461</v>
      </c>
      <c r="BW71" s="293" t="s">
        <v>461</v>
      </c>
      <c r="BX71" s="293" t="s">
        <v>461</v>
      </c>
      <c r="BY71" s="295" t="s">
        <v>461</v>
      </c>
      <c r="BZ71" s="295" t="s">
        <v>461</v>
      </c>
      <c r="CA71" s="295" t="s">
        <v>461</v>
      </c>
      <c r="CB71" s="293" t="s">
        <v>461</v>
      </c>
      <c r="CC71" s="293" t="s">
        <v>461</v>
      </c>
      <c r="CD71" s="293" t="s">
        <v>461</v>
      </c>
      <c r="CE71" s="293" t="s">
        <v>461</v>
      </c>
      <c r="CF71" s="293" t="s">
        <v>461</v>
      </c>
      <c r="CG71" s="293" t="s">
        <v>461</v>
      </c>
      <c r="CH71" s="293" t="s">
        <v>461</v>
      </c>
      <c r="CI71" s="295" t="s">
        <v>461</v>
      </c>
      <c r="CJ71" s="295" t="s">
        <v>461</v>
      </c>
      <c r="CK71" s="295" t="s">
        <v>461</v>
      </c>
      <c r="CL71" s="293" t="s">
        <v>461</v>
      </c>
      <c r="CM71" s="293" t="s">
        <v>461</v>
      </c>
      <c r="CN71" s="293" t="s">
        <v>461</v>
      </c>
      <c r="CO71" s="293" t="s">
        <v>461</v>
      </c>
      <c r="CP71" s="293" t="s">
        <v>461</v>
      </c>
      <c r="CQ71" s="293" t="s">
        <v>461</v>
      </c>
      <c r="CR71" s="293" t="s">
        <v>461</v>
      </c>
      <c r="CS71" s="295" t="s">
        <v>461</v>
      </c>
      <c r="CT71" s="295" t="s">
        <v>461</v>
      </c>
      <c r="CU71" s="295" t="s">
        <v>461</v>
      </c>
      <c r="CV71" s="293" t="s">
        <v>461</v>
      </c>
      <c r="CW71" s="293" t="s">
        <v>461</v>
      </c>
      <c r="CX71" s="293" t="s">
        <v>461</v>
      </c>
      <c r="CY71" s="293" t="s">
        <v>461</v>
      </c>
      <c r="CZ71" s="293" t="s">
        <v>461</v>
      </c>
      <c r="DA71" s="293" t="s">
        <v>461</v>
      </c>
      <c r="DB71" s="293" t="s">
        <v>461</v>
      </c>
      <c r="DC71" s="295" t="s">
        <v>461</v>
      </c>
      <c r="DD71" s="295" t="s">
        <v>461</v>
      </c>
      <c r="DE71" s="295" t="s">
        <v>461</v>
      </c>
      <c r="DF71" s="293" t="s">
        <v>461</v>
      </c>
      <c r="DG71" s="293" t="s">
        <v>461</v>
      </c>
      <c r="DH71" s="293" t="s">
        <v>461</v>
      </c>
      <c r="DI71" s="293" t="s">
        <v>461</v>
      </c>
      <c r="DJ71" s="293" t="s">
        <v>461</v>
      </c>
      <c r="DK71" s="293" t="s">
        <v>461</v>
      </c>
      <c r="DL71" s="293" t="s">
        <v>461</v>
      </c>
      <c r="DM71" s="295" t="s">
        <v>461</v>
      </c>
      <c r="DN71" s="295" t="s">
        <v>461</v>
      </c>
      <c r="DO71" s="295" t="s">
        <v>461</v>
      </c>
      <c r="DP71" s="293" t="s">
        <v>461</v>
      </c>
      <c r="DQ71" s="293" t="s">
        <v>461</v>
      </c>
      <c r="DR71" s="293" t="s">
        <v>461</v>
      </c>
      <c r="DS71" s="293" t="s">
        <v>461</v>
      </c>
      <c r="DT71" s="293" t="s">
        <v>461</v>
      </c>
      <c r="DU71" s="293" t="s">
        <v>461</v>
      </c>
      <c r="DV71" s="293" t="s">
        <v>461</v>
      </c>
      <c r="DW71" s="295" t="s">
        <v>461</v>
      </c>
      <c r="DX71" s="295" t="s">
        <v>461</v>
      </c>
      <c r="DY71" s="295" t="s">
        <v>461</v>
      </c>
    </row>
    <row r="72" spans="1:129" x14ac:dyDescent="0.25">
      <c r="A72" s="286" t="s">
        <v>609</v>
      </c>
      <c r="B72" s="289">
        <v>1187</v>
      </c>
      <c r="C72" s="290"/>
      <c r="D72" s="290"/>
      <c r="E72" s="290" t="s">
        <v>461</v>
      </c>
      <c r="F72" s="290"/>
      <c r="G72" s="290" t="s">
        <v>461</v>
      </c>
      <c r="H72" s="290"/>
      <c r="I72" s="290"/>
      <c r="J72" s="223"/>
      <c r="K72" s="224"/>
      <c r="L72" s="224"/>
      <c r="M72" s="224"/>
      <c r="N72" s="224"/>
      <c r="O72" s="224"/>
      <c r="P72" s="224"/>
      <c r="Q72" s="225"/>
      <c r="R72" s="225"/>
      <c r="S72" s="226"/>
      <c r="T72" s="223"/>
      <c r="U72" s="224"/>
      <c r="V72" s="224"/>
      <c r="W72" s="224"/>
      <c r="X72" s="224"/>
      <c r="Y72" s="224"/>
      <c r="Z72" s="224"/>
      <c r="AA72" s="225"/>
      <c r="AB72" s="225"/>
      <c r="AC72" s="226"/>
      <c r="AD72" s="223"/>
      <c r="AE72" s="224"/>
      <c r="AF72" s="224"/>
      <c r="AG72" s="224"/>
      <c r="AH72" s="224"/>
      <c r="AI72" s="224"/>
      <c r="AJ72" s="224"/>
      <c r="AK72" s="225"/>
      <c r="AL72" s="225"/>
      <c r="AM72" s="226"/>
      <c r="AN72" s="294"/>
      <c r="AO72" s="294"/>
      <c r="AP72" s="294"/>
      <c r="AQ72" s="294"/>
      <c r="AR72" s="294"/>
      <c r="AS72" s="294"/>
      <c r="AT72" s="294"/>
      <c r="AU72" s="296"/>
      <c r="AV72" s="296"/>
      <c r="AW72" s="296"/>
      <c r="AX72" s="294"/>
      <c r="AY72" s="294"/>
      <c r="AZ72" s="294"/>
      <c r="BA72" s="294"/>
      <c r="BB72" s="294"/>
      <c r="BC72" s="294"/>
      <c r="BD72" s="294"/>
      <c r="BE72" s="296"/>
      <c r="BF72" s="296"/>
      <c r="BG72" s="296"/>
      <c r="BH72" s="294"/>
      <c r="BI72" s="294"/>
      <c r="BJ72" s="294"/>
      <c r="BK72" s="294"/>
      <c r="BL72" s="294"/>
      <c r="BM72" s="294"/>
      <c r="BN72" s="294"/>
      <c r="BO72" s="296"/>
      <c r="BP72" s="296"/>
      <c r="BQ72" s="296"/>
      <c r="BR72" s="294"/>
      <c r="BS72" s="294"/>
      <c r="BT72" s="294"/>
      <c r="BU72" s="294"/>
      <c r="BV72" s="294"/>
      <c r="BW72" s="294"/>
      <c r="BX72" s="294"/>
      <c r="BY72" s="296"/>
      <c r="BZ72" s="296"/>
      <c r="CA72" s="296"/>
      <c r="CB72" s="294"/>
      <c r="CC72" s="294"/>
      <c r="CD72" s="294"/>
      <c r="CE72" s="294"/>
      <c r="CF72" s="294"/>
      <c r="CG72" s="294"/>
      <c r="CH72" s="294"/>
      <c r="CI72" s="296"/>
      <c r="CJ72" s="296"/>
      <c r="CK72" s="296"/>
      <c r="CL72" s="294"/>
      <c r="CM72" s="294"/>
      <c r="CN72" s="294"/>
      <c r="CO72" s="294"/>
      <c r="CP72" s="294"/>
      <c r="CQ72" s="294"/>
      <c r="CR72" s="294"/>
      <c r="CS72" s="296"/>
      <c r="CT72" s="296"/>
      <c r="CU72" s="296"/>
      <c r="CV72" s="294"/>
      <c r="CW72" s="294"/>
      <c r="CX72" s="294"/>
      <c r="CY72" s="294"/>
      <c r="CZ72" s="294"/>
      <c r="DA72" s="294"/>
      <c r="DB72" s="294"/>
      <c r="DC72" s="296"/>
      <c r="DD72" s="296"/>
      <c r="DE72" s="296"/>
      <c r="DF72" s="294"/>
      <c r="DG72" s="294"/>
      <c r="DH72" s="294"/>
      <c r="DI72" s="294"/>
      <c r="DJ72" s="294"/>
      <c r="DK72" s="294"/>
      <c r="DL72" s="294"/>
      <c r="DM72" s="296"/>
      <c r="DN72" s="296"/>
      <c r="DO72" s="296"/>
      <c r="DP72" s="294"/>
      <c r="DQ72" s="294"/>
      <c r="DR72" s="294"/>
      <c r="DS72" s="294"/>
      <c r="DT72" s="294"/>
      <c r="DU72" s="294"/>
      <c r="DV72" s="294"/>
      <c r="DW72" s="296"/>
      <c r="DX72" s="296"/>
      <c r="DY72" s="296"/>
    </row>
    <row r="73" spans="1:129" x14ac:dyDescent="0.25">
      <c r="A73" s="286" t="s">
        <v>84</v>
      </c>
      <c r="B73" s="289">
        <v>12</v>
      </c>
      <c r="C73" s="290"/>
      <c r="D73" s="290"/>
      <c r="E73" s="290"/>
      <c r="F73" s="290" t="s">
        <v>461</v>
      </c>
      <c r="G73" s="290"/>
      <c r="H73" s="290"/>
      <c r="I73" s="290"/>
      <c r="J73" s="293" t="s">
        <v>461</v>
      </c>
      <c r="K73" s="293" t="s">
        <v>461</v>
      </c>
      <c r="L73" s="293" t="s">
        <v>461</v>
      </c>
      <c r="M73" s="293" t="s">
        <v>461</v>
      </c>
      <c r="N73" s="293" t="s">
        <v>461</v>
      </c>
      <c r="O73" s="293" t="s">
        <v>461</v>
      </c>
      <c r="P73" s="293" t="s">
        <v>461</v>
      </c>
      <c r="Q73" s="295" t="s">
        <v>461</v>
      </c>
      <c r="R73" s="295" t="s">
        <v>461</v>
      </c>
      <c r="S73" s="295" t="s">
        <v>461</v>
      </c>
      <c r="T73" s="293" t="s">
        <v>461</v>
      </c>
      <c r="U73" s="293" t="s">
        <v>461</v>
      </c>
      <c r="V73" s="293" t="s">
        <v>461</v>
      </c>
      <c r="W73" s="293" t="s">
        <v>461</v>
      </c>
      <c r="X73" s="293" t="s">
        <v>461</v>
      </c>
      <c r="Y73" s="293" t="s">
        <v>461</v>
      </c>
      <c r="Z73" s="293" t="s">
        <v>461</v>
      </c>
      <c r="AA73" s="295" t="s">
        <v>461</v>
      </c>
      <c r="AB73" s="295" t="s">
        <v>461</v>
      </c>
      <c r="AC73" s="295" t="s">
        <v>461</v>
      </c>
      <c r="AD73" s="293" t="s">
        <v>461</v>
      </c>
      <c r="AE73" s="293" t="s">
        <v>461</v>
      </c>
      <c r="AF73" s="293" t="s">
        <v>461</v>
      </c>
      <c r="AG73" s="293" t="s">
        <v>461</v>
      </c>
      <c r="AH73" s="293" t="s">
        <v>461</v>
      </c>
      <c r="AI73" s="293" t="s">
        <v>461</v>
      </c>
      <c r="AJ73" s="293" t="s">
        <v>461</v>
      </c>
      <c r="AK73" s="295" t="s">
        <v>461</v>
      </c>
      <c r="AL73" s="295" t="s">
        <v>461</v>
      </c>
      <c r="AM73" s="295" t="s">
        <v>461</v>
      </c>
      <c r="AN73" s="293" t="s">
        <v>461</v>
      </c>
      <c r="AO73" s="293" t="s">
        <v>461</v>
      </c>
      <c r="AP73" s="293" t="s">
        <v>461</v>
      </c>
      <c r="AQ73" s="293" t="s">
        <v>461</v>
      </c>
      <c r="AR73" s="293" t="s">
        <v>461</v>
      </c>
      <c r="AS73" s="293" t="s">
        <v>461</v>
      </c>
      <c r="AT73" s="293" t="s">
        <v>461</v>
      </c>
      <c r="AU73" s="295" t="s">
        <v>461</v>
      </c>
      <c r="AV73" s="295" t="s">
        <v>461</v>
      </c>
      <c r="AW73" s="295" t="s">
        <v>461</v>
      </c>
      <c r="AX73" s="293" t="s">
        <v>461</v>
      </c>
      <c r="AY73" s="293" t="s">
        <v>461</v>
      </c>
      <c r="AZ73" s="293" t="s">
        <v>461</v>
      </c>
      <c r="BA73" s="293" t="s">
        <v>461</v>
      </c>
      <c r="BB73" s="293" t="s">
        <v>461</v>
      </c>
      <c r="BC73" s="293" t="s">
        <v>461</v>
      </c>
      <c r="BD73" s="293" t="s">
        <v>461</v>
      </c>
      <c r="BE73" s="295" t="s">
        <v>461</v>
      </c>
      <c r="BF73" s="295" t="s">
        <v>461</v>
      </c>
      <c r="BG73" s="295" t="s">
        <v>461</v>
      </c>
      <c r="BH73" s="293" t="s">
        <v>461</v>
      </c>
      <c r="BI73" s="293" t="s">
        <v>461</v>
      </c>
      <c r="BJ73" s="293" t="s">
        <v>461</v>
      </c>
      <c r="BK73" s="293" t="s">
        <v>461</v>
      </c>
      <c r="BL73" s="293" t="s">
        <v>461</v>
      </c>
      <c r="BM73" s="293" t="s">
        <v>461</v>
      </c>
      <c r="BN73" s="293" t="s">
        <v>461</v>
      </c>
      <c r="BO73" s="295" t="s">
        <v>461</v>
      </c>
      <c r="BP73" s="295" t="s">
        <v>461</v>
      </c>
      <c r="BQ73" s="295" t="s">
        <v>461</v>
      </c>
      <c r="BR73" s="293" t="s">
        <v>461</v>
      </c>
      <c r="BS73" s="293" t="s">
        <v>461</v>
      </c>
      <c r="BT73" s="293" t="s">
        <v>461</v>
      </c>
      <c r="BU73" s="293" t="s">
        <v>461</v>
      </c>
      <c r="BV73" s="293" t="s">
        <v>461</v>
      </c>
      <c r="BW73" s="293" t="s">
        <v>461</v>
      </c>
      <c r="BX73" s="293" t="s">
        <v>461</v>
      </c>
      <c r="BY73" s="295" t="s">
        <v>461</v>
      </c>
      <c r="BZ73" s="295" t="s">
        <v>461</v>
      </c>
      <c r="CA73" s="295" t="s">
        <v>461</v>
      </c>
      <c r="CB73" s="293" t="s">
        <v>461</v>
      </c>
      <c r="CC73" s="293" t="s">
        <v>461</v>
      </c>
      <c r="CD73" s="293" t="s">
        <v>461</v>
      </c>
      <c r="CE73" s="293" t="s">
        <v>461</v>
      </c>
      <c r="CF73" s="293" t="s">
        <v>461</v>
      </c>
      <c r="CG73" s="293" t="s">
        <v>461</v>
      </c>
      <c r="CH73" s="293" t="s">
        <v>461</v>
      </c>
      <c r="CI73" s="295" t="s">
        <v>461</v>
      </c>
      <c r="CJ73" s="295" t="s">
        <v>461</v>
      </c>
      <c r="CK73" s="295" t="s">
        <v>461</v>
      </c>
      <c r="CL73" s="293" t="s">
        <v>461</v>
      </c>
      <c r="CM73" s="293" t="s">
        <v>461</v>
      </c>
      <c r="CN73" s="293" t="s">
        <v>461</v>
      </c>
      <c r="CO73" s="293" t="s">
        <v>461</v>
      </c>
      <c r="CP73" s="293" t="s">
        <v>461</v>
      </c>
      <c r="CQ73" s="293" t="s">
        <v>461</v>
      </c>
      <c r="CR73" s="293" t="s">
        <v>461</v>
      </c>
      <c r="CS73" s="295" t="s">
        <v>461</v>
      </c>
      <c r="CT73" s="295" t="s">
        <v>461</v>
      </c>
      <c r="CU73" s="295" t="s">
        <v>461</v>
      </c>
      <c r="CV73" s="293" t="s">
        <v>461</v>
      </c>
      <c r="CW73" s="293" t="s">
        <v>461</v>
      </c>
      <c r="CX73" s="293" t="s">
        <v>461</v>
      </c>
      <c r="CY73" s="293" t="s">
        <v>461</v>
      </c>
      <c r="CZ73" s="293" t="s">
        <v>461</v>
      </c>
      <c r="DA73" s="293" t="s">
        <v>461</v>
      </c>
      <c r="DB73" s="293" t="s">
        <v>461</v>
      </c>
      <c r="DC73" s="295" t="s">
        <v>461</v>
      </c>
      <c r="DD73" s="295" t="s">
        <v>461</v>
      </c>
      <c r="DE73" s="295" t="s">
        <v>461</v>
      </c>
      <c r="DF73" s="293" t="s">
        <v>461</v>
      </c>
      <c r="DG73" s="293" t="s">
        <v>461</v>
      </c>
      <c r="DH73" s="293" t="s">
        <v>461</v>
      </c>
      <c r="DI73" s="293" t="s">
        <v>461</v>
      </c>
      <c r="DJ73" s="293" t="s">
        <v>461</v>
      </c>
      <c r="DK73" s="293" t="s">
        <v>461</v>
      </c>
      <c r="DL73" s="293" t="s">
        <v>461</v>
      </c>
      <c r="DM73" s="295" t="s">
        <v>461</v>
      </c>
      <c r="DN73" s="295" t="s">
        <v>461</v>
      </c>
      <c r="DO73" s="295" t="s">
        <v>461</v>
      </c>
      <c r="DP73" s="293" t="s">
        <v>461</v>
      </c>
      <c r="DQ73" s="293" t="s">
        <v>461</v>
      </c>
      <c r="DR73" s="293" t="s">
        <v>461</v>
      </c>
      <c r="DS73" s="293" t="s">
        <v>461</v>
      </c>
      <c r="DT73" s="293" t="s">
        <v>461</v>
      </c>
      <c r="DU73" s="293" t="s">
        <v>461</v>
      </c>
      <c r="DV73" s="293" t="s">
        <v>461</v>
      </c>
      <c r="DW73" s="295" t="s">
        <v>461</v>
      </c>
      <c r="DX73" s="295" t="s">
        <v>461</v>
      </c>
      <c r="DY73" s="295" t="s">
        <v>461</v>
      </c>
    </row>
    <row r="74" spans="1:129" x14ac:dyDescent="0.25">
      <c r="A74" s="286" t="s">
        <v>862</v>
      </c>
      <c r="B74" s="289">
        <v>1089</v>
      </c>
      <c r="C74" s="290"/>
      <c r="D74" s="290"/>
      <c r="E74" s="290" t="s">
        <v>461</v>
      </c>
      <c r="F74" s="290"/>
      <c r="G74" s="290" t="s">
        <v>461</v>
      </c>
      <c r="H74" s="290"/>
      <c r="I74" s="290"/>
      <c r="J74" s="223"/>
      <c r="K74" s="224"/>
      <c r="L74" s="224"/>
      <c r="M74" s="224"/>
      <c r="N74" s="224"/>
      <c r="O74" s="224"/>
      <c r="P74" s="224"/>
      <c r="Q74" s="225"/>
      <c r="R74" s="225"/>
      <c r="S74" s="226"/>
      <c r="T74" s="227" t="s">
        <v>461</v>
      </c>
      <c r="U74" s="228" t="s">
        <v>461</v>
      </c>
      <c r="V74" s="228" t="s">
        <v>461</v>
      </c>
      <c r="W74" s="228" t="s">
        <v>461</v>
      </c>
      <c r="X74" s="228" t="s">
        <v>461</v>
      </c>
      <c r="Y74" s="228" t="s">
        <v>461</v>
      </c>
      <c r="Z74" s="228" t="s">
        <v>461</v>
      </c>
      <c r="AA74" s="229" t="s">
        <v>461</v>
      </c>
      <c r="AB74" s="229" t="s">
        <v>461</v>
      </c>
      <c r="AC74" s="230" t="s">
        <v>461</v>
      </c>
      <c r="AD74" s="275" t="s">
        <v>461</v>
      </c>
      <c r="AE74" s="276" t="s">
        <v>461</v>
      </c>
      <c r="AF74" s="276" t="s">
        <v>461</v>
      </c>
      <c r="AG74" s="276" t="s">
        <v>461</v>
      </c>
      <c r="AH74" s="276" t="s">
        <v>461</v>
      </c>
      <c r="AI74" s="276" t="s">
        <v>461</v>
      </c>
      <c r="AJ74" s="276" t="s">
        <v>461</v>
      </c>
      <c r="AK74" s="277" t="s">
        <v>461</v>
      </c>
      <c r="AL74" s="277" t="s">
        <v>461</v>
      </c>
      <c r="AM74" s="278" t="s">
        <v>461</v>
      </c>
      <c r="AN74" s="294"/>
      <c r="AO74" s="294"/>
      <c r="AP74" s="294"/>
      <c r="AQ74" s="294"/>
      <c r="AR74" s="294"/>
      <c r="AS74" s="294"/>
      <c r="AT74" s="294"/>
      <c r="AU74" s="296"/>
      <c r="AV74" s="296"/>
      <c r="AW74" s="296"/>
      <c r="AX74" s="293" t="s">
        <v>461</v>
      </c>
      <c r="AY74" s="293" t="s">
        <v>461</v>
      </c>
      <c r="AZ74" s="293" t="s">
        <v>461</v>
      </c>
      <c r="BA74" s="293" t="s">
        <v>461</v>
      </c>
      <c r="BB74" s="293" t="s">
        <v>461</v>
      </c>
      <c r="BC74" s="293" t="s">
        <v>461</v>
      </c>
      <c r="BD74" s="293" t="s">
        <v>461</v>
      </c>
      <c r="BE74" s="295" t="s">
        <v>461</v>
      </c>
      <c r="BF74" s="295" t="s">
        <v>461</v>
      </c>
      <c r="BG74" s="295" t="s">
        <v>461</v>
      </c>
      <c r="BH74" s="294"/>
      <c r="BI74" s="294"/>
      <c r="BJ74" s="294"/>
      <c r="BK74" s="294"/>
      <c r="BL74" s="294"/>
      <c r="BM74" s="294"/>
      <c r="BN74" s="294"/>
      <c r="BO74" s="296"/>
      <c r="BP74" s="296"/>
      <c r="BQ74" s="296"/>
      <c r="BR74" s="293" t="s">
        <v>461</v>
      </c>
      <c r="BS74" s="293" t="s">
        <v>461</v>
      </c>
      <c r="BT74" s="293" t="s">
        <v>461</v>
      </c>
      <c r="BU74" s="293" t="s">
        <v>461</v>
      </c>
      <c r="BV74" s="293" t="s">
        <v>461</v>
      </c>
      <c r="BW74" s="293" t="s">
        <v>461</v>
      </c>
      <c r="BX74" s="293" t="s">
        <v>461</v>
      </c>
      <c r="BY74" s="295" t="s">
        <v>461</v>
      </c>
      <c r="BZ74" s="295" t="s">
        <v>461</v>
      </c>
      <c r="CA74" s="295" t="s">
        <v>461</v>
      </c>
      <c r="CB74" s="293" t="s">
        <v>461</v>
      </c>
      <c r="CC74" s="293" t="s">
        <v>461</v>
      </c>
      <c r="CD74" s="293" t="s">
        <v>461</v>
      </c>
      <c r="CE74" s="293" t="s">
        <v>461</v>
      </c>
      <c r="CF74" s="293" t="s">
        <v>461</v>
      </c>
      <c r="CG74" s="293" t="s">
        <v>461</v>
      </c>
      <c r="CH74" s="293" t="s">
        <v>461</v>
      </c>
      <c r="CI74" s="295" t="s">
        <v>461</v>
      </c>
      <c r="CJ74" s="295" t="s">
        <v>461</v>
      </c>
      <c r="CK74" s="295" t="s">
        <v>461</v>
      </c>
      <c r="CL74" s="293" t="s">
        <v>461</v>
      </c>
      <c r="CM74" s="293" t="s">
        <v>461</v>
      </c>
      <c r="CN74" s="293" t="s">
        <v>461</v>
      </c>
      <c r="CO74" s="293" t="s">
        <v>461</v>
      </c>
      <c r="CP74" s="293" t="s">
        <v>461</v>
      </c>
      <c r="CQ74" s="293" t="s">
        <v>461</v>
      </c>
      <c r="CR74" s="293" t="s">
        <v>461</v>
      </c>
      <c r="CS74" s="295" t="s">
        <v>461</v>
      </c>
      <c r="CT74" s="295" t="s">
        <v>461</v>
      </c>
      <c r="CU74" s="295" t="s">
        <v>461</v>
      </c>
      <c r="CV74" s="293" t="s">
        <v>461</v>
      </c>
      <c r="CW74" s="293" t="s">
        <v>461</v>
      </c>
      <c r="CX74" s="293" t="s">
        <v>461</v>
      </c>
      <c r="CY74" s="293" t="s">
        <v>461</v>
      </c>
      <c r="CZ74" s="293" t="s">
        <v>461</v>
      </c>
      <c r="DA74" s="293" t="s">
        <v>461</v>
      </c>
      <c r="DB74" s="293" t="s">
        <v>461</v>
      </c>
      <c r="DC74" s="295" t="s">
        <v>461</v>
      </c>
      <c r="DD74" s="295" t="s">
        <v>461</v>
      </c>
      <c r="DE74" s="295" t="s">
        <v>461</v>
      </c>
      <c r="DF74" s="294"/>
      <c r="DG74" s="294"/>
      <c r="DH74" s="294"/>
      <c r="DI74" s="294"/>
      <c r="DJ74" s="294"/>
      <c r="DK74" s="294"/>
      <c r="DL74" s="294"/>
      <c r="DM74" s="296"/>
      <c r="DN74" s="296"/>
      <c r="DO74" s="296"/>
      <c r="DP74" s="293" t="s">
        <v>461</v>
      </c>
      <c r="DQ74" s="293" t="s">
        <v>461</v>
      </c>
      <c r="DR74" s="293" t="s">
        <v>461</v>
      </c>
      <c r="DS74" s="293" t="s">
        <v>461</v>
      </c>
      <c r="DT74" s="293" t="s">
        <v>461</v>
      </c>
      <c r="DU74" s="293" t="s">
        <v>461</v>
      </c>
      <c r="DV74" s="293" t="s">
        <v>461</v>
      </c>
      <c r="DW74" s="295" t="s">
        <v>461</v>
      </c>
      <c r="DX74" s="295" t="s">
        <v>461</v>
      </c>
      <c r="DY74" s="295" t="s">
        <v>461</v>
      </c>
    </row>
    <row r="75" spans="1:129" x14ac:dyDescent="0.25">
      <c r="A75" s="144" t="s">
        <v>1859</v>
      </c>
      <c r="J75" s="227" t="s">
        <v>461</v>
      </c>
      <c r="K75" s="228" t="s">
        <v>461</v>
      </c>
      <c r="L75" s="228" t="s">
        <v>461</v>
      </c>
      <c r="M75" s="228" t="s">
        <v>461</v>
      </c>
      <c r="N75" s="228" t="s">
        <v>461</v>
      </c>
      <c r="O75" s="228" t="s">
        <v>461</v>
      </c>
      <c r="P75" s="228" t="s">
        <v>461</v>
      </c>
      <c r="Q75" s="229" t="s">
        <v>461</v>
      </c>
      <c r="R75" s="229" t="s">
        <v>461</v>
      </c>
      <c r="S75" s="230" t="s">
        <v>461</v>
      </c>
      <c r="T75" s="227" t="s">
        <v>461</v>
      </c>
      <c r="U75" s="228" t="s">
        <v>461</v>
      </c>
      <c r="V75" s="228" t="s">
        <v>461</v>
      </c>
      <c r="W75" s="228" t="s">
        <v>461</v>
      </c>
      <c r="X75" s="228" t="s">
        <v>461</v>
      </c>
      <c r="Y75" s="228" t="s">
        <v>461</v>
      </c>
      <c r="Z75" s="228" t="s">
        <v>461</v>
      </c>
      <c r="AA75" s="229" t="s">
        <v>461</v>
      </c>
      <c r="AB75" s="229" t="s">
        <v>461</v>
      </c>
      <c r="AC75" s="230" t="s">
        <v>461</v>
      </c>
      <c r="AD75" s="227" t="s">
        <v>461</v>
      </c>
      <c r="AE75" s="228" t="s">
        <v>461</v>
      </c>
      <c r="AF75" s="228" t="s">
        <v>461</v>
      </c>
      <c r="AG75" s="228" t="s">
        <v>461</v>
      </c>
      <c r="AH75" s="228" t="s">
        <v>461</v>
      </c>
      <c r="AI75" s="228" t="s">
        <v>461</v>
      </c>
      <c r="AJ75" s="228" t="s">
        <v>461</v>
      </c>
      <c r="AK75" s="229" t="s">
        <v>461</v>
      </c>
      <c r="AL75" s="229" t="s">
        <v>461</v>
      </c>
      <c r="AM75" s="230" t="s">
        <v>461</v>
      </c>
    </row>
    <row r="76" spans="1:129" x14ac:dyDescent="0.25">
      <c r="A76" s="325" t="s">
        <v>188</v>
      </c>
    </row>
    <row r="77" spans="1:129" x14ac:dyDescent="0.25">
      <c r="A77" s="326" t="s">
        <v>1561</v>
      </c>
    </row>
    <row r="78" spans="1:129" x14ac:dyDescent="0.25">
      <c r="A78" s="324" t="s">
        <v>217</v>
      </c>
    </row>
    <row r="79" spans="1:129" x14ac:dyDescent="0.25">
      <c r="A79" s="327" t="s">
        <v>62</v>
      </c>
    </row>
    <row r="80" spans="1:129" x14ac:dyDescent="0.25">
      <c r="A80" s="324" t="s">
        <v>94</v>
      </c>
    </row>
    <row r="81" spans="1:1" x14ac:dyDescent="0.25">
      <c r="A81" s="323" t="s">
        <v>1568</v>
      </c>
    </row>
    <row r="82" spans="1:1" x14ac:dyDescent="0.25">
      <c r="A82" s="323" t="s">
        <v>109</v>
      </c>
    </row>
    <row r="83" spans="1:1" x14ac:dyDescent="0.25">
      <c r="A83" s="325" t="s">
        <v>1940</v>
      </c>
    </row>
    <row r="84" spans="1:1" x14ac:dyDescent="0.25">
      <c r="A84" s="326" t="s">
        <v>740</v>
      </c>
    </row>
    <row r="85" spans="1:1" x14ac:dyDescent="0.25">
      <c r="A85" s="328" t="s">
        <v>260</v>
      </c>
    </row>
    <row r="86" spans="1:1" x14ac:dyDescent="0.25">
      <c r="A86" s="324" t="s">
        <v>255</v>
      </c>
    </row>
    <row r="87" spans="1:1" x14ac:dyDescent="0.25">
      <c r="A87" s="326" t="s">
        <v>685</v>
      </c>
    </row>
    <row r="88" spans="1:1" x14ac:dyDescent="0.25">
      <c r="A88" s="324" t="s">
        <v>390</v>
      </c>
    </row>
    <row r="89" spans="1:1" x14ac:dyDescent="0.25">
      <c r="A89" s="325" t="s">
        <v>443</v>
      </c>
    </row>
    <row r="90" spans="1:1" x14ac:dyDescent="0.25">
      <c r="A90" s="323" t="s">
        <v>380</v>
      </c>
    </row>
    <row r="91" spans="1:1" x14ac:dyDescent="0.25">
      <c r="A91" s="323" t="s">
        <v>354</v>
      </c>
    </row>
    <row r="92" spans="1:1" x14ac:dyDescent="0.25">
      <c r="A92" s="326" t="s">
        <v>349</v>
      </c>
    </row>
    <row r="93" spans="1:1" x14ac:dyDescent="0.25">
      <c r="A93" s="325" t="s">
        <v>848</v>
      </c>
    </row>
    <row r="94" spans="1:1" x14ac:dyDescent="0.25">
      <c r="A94" s="326" t="s">
        <v>696</v>
      </c>
    </row>
    <row r="95" spans="1:1" x14ac:dyDescent="0.25">
      <c r="A95" s="323" t="s">
        <v>1918</v>
      </c>
    </row>
  </sheetData>
  <autoFilter ref="A2:DY95" xr:uid="{C7D17EDD-54EE-48BE-B06B-3F218AE0C35D}"/>
  <mergeCells count="12">
    <mergeCell ref="J1:S1"/>
    <mergeCell ref="T1:AC1"/>
    <mergeCell ref="AD1:AM1"/>
    <mergeCell ref="AN1:AW1"/>
    <mergeCell ref="AX1:BG1"/>
    <mergeCell ref="DF1:DO1"/>
    <mergeCell ref="DP1:DY1"/>
    <mergeCell ref="BH1:BQ1"/>
    <mergeCell ref="BR1:CA1"/>
    <mergeCell ref="CB1:CK1"/>
    <mergeCell ref="CL1:CU1"/>
    <mergeCell ref="CV1:D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3:U36"/>
  <sheetViews>
    <sheetView topLeftCell="E1" workbookViewId="0">
      <selection activeCell="Q15" sqref="Q15"/>
    </sheetView>
  </sheetViews>
  <sheetFormatPr defaultRowHeight="15" x14ac:dyDescent="0.25"/>
  <cols>
    <col min="4" max="4" width="26.5703125" customWidth="1"/>
    <col min="5" max="5" width="23" bestFit="1" customWidth="1"/>
    <col min="6" max="6" width="6" bestFit="1" customWidth="1"/>
    <col min="7" max="7" width="22.7109375" bestFit="1" customWidth="1"/>
    <col min="8" max="8" width="6" bestFit="1" customWidth="1"/>
    <col min="9" max="9" width="19.5703125" bestFit="1" customWidth="1"/>
    <col min="10" max="10" width="6" bestFit="1" customWidth="1"/>
    <col min="11" max="11" width="24.28515625" bestFit="1" customWidth="1"/>
    <col min="12" max="12" width="6" bestFit="1" customWidth="1"/>
    <col min="17" max="17" width="10" bestFit="1" customWidth="1"/>
  </cols>
  <sheetData>
    <row r="3" spans="4:21" x14ac:dyDescent="0.25">
      <c r="E3" s="247" t="s">
        <v>193</v>
      </c>
      <c r="Q3" t="s">
        <v>706</v>
      </c>
      <c r="R3">
        <v>1</v>
      </c>
      <c r="S3">
        <v>2</v>
      </c>
    </row>
    <row r="4" spans="4:21" x14ac:dyDescent="0.25">
      <c r="E4" s="176" t="s">
        <v>192</v>
      </c>
      <c r="Q4" t="s">
        <v>707</v>
      </c>
      <c r="R4">
        <v>2</v>
      </c>
      <c r="S4">
        <v>1</v>
      </c>
    </row>
    <row r="5" spans="4:21" ht="15.75" thickBot="1" x14ac:dyDescent="0.3">
      <c r="Q5" t="s">
        <v>708</v>
      </c>
      <c r="R5">
        <v>2</v>
      </c>
      <c r="S5">
        <v>1</v>
      </c>
    </row>
    <row r="6" spans="4:21" ht="15.75" thickBot="1" x14ac:dyDescent="0.3">
      <c r="E6" s="394" t="s">
        <v>193</v>
      </c>
      <c r="F6" s="395"/>
      <c r="G6" s="394" t="s">
        <v>192</v>
      </c>
      <c r="H6" s="407"/>
      <c r="I6" s="407"/>
      <c r="J6" s="407"/>
      <c r="K6" s="407"/>
      <c r="L6" s="395"/>
      <c r="Q6" t="s">
        <v>709</v>
      </c>
      <c r="R6">
        <v>1</v>
      </c>
      <c r="S6">
        <v>2</v>
      </c>
    </row>
    <row r="7" spans="4:21" x14ac:dyDescent="0.25">
      <c r="E7" s="392" t="s">
        <v>195</v>
      </c>
      <c r="F7" s="393"/>
      <c r="G7" s="392" t="s">
        <v>194</v>
      </c>
      <c r="H7" s="400"/>
      <c r="I7" s="401" t="s">
        <v>344</v>
      </c>
      <c r="J7" s="393"/>
      <c r="K7" s="401" t="s">
        <v>1820</v>
      </c>
      <c r="L7" s="393"/>
      <c r="Q7" t="s">
        <v>710</v>
      </c>
      <c r="R7">
        <v>1</v>
      </c>
      <c r="S7">
        <v>1</v>
      </c>
    </row>
    <row r="8" spans="4:21" ht="15.75" thickBot="1" x14ac:dyDescent="0.3">
      <c r="E8" s="22" t="s">
        <v>184</v>
      </c>
      <c r="F8" s="23" t="s">
        <v>196</v>
      </c>
      <c r="G8" s="22" t="s">
        <v>184</v>
      </c>
      <c r="H8" s="24" t="s">
        <v>196</v>
      </c>
      <c r="I8" s="24" t="s">
        <v>184</v>
      </c>
      <c r="J8" s="23" t="s">
        <v>196</v>
      </c>
      <c r="K8" s="24" t="s">
        <v>184</v>
      </c>
      <c r="L8" s="23" t="s">
        <v>196</v>
      </c>
      <c r="Q8" s="55"/>
    </row>
    <row r="9" spans="4:21" x14ac:dyDescent="0.25">
      <c r="D9" s="384" t="s">
        <v>1821</v>
      </c>
      <c r="E9" s="389" t="s">
        <v>154</v>
      </c>
      <c r="F9" s="387"/>
      <c r="G9" s="396" t="s">
        <v>40</v>
      </c>
      <c r="H9" s="404"/>
      <c r="I9" s="398" t="s">
        <v>55</v>
      </c>
      <c r="J9" s="402"/>
      <c r="K9" s="244" t="s">
        <v>1836</v>
      </c>
      <c r="L9" s="402"/>
    </row>
    <row r="10" spans="4:21" ht="15.75" thickBot="1" x14ac:dyDescent="0.3">
      <c r="D10" s="385"/>
      <c r="E10" s="391"/>
      <c r="F10" s="388"/>
      <c r="G10" s="397"/>
      <c r="H10" s="405"/>
      <c r="I10" s="399"/>
      <c r="J10" s="403"/>
      <c r="K10" s="245" t="s">
        <v>1837</v>
      </c>
      <c r="L10" s="403"/>
      <c r="Q10" t="s">
        <v>711</v>
      </c>
      <c r="R10">
        <v>1</v>
      </c>
      <c r="S10">
        <v>2</v>
      </c>
    </row>
    <row r="11" spans="4:21" x14ac:dyDescent="0.25">
      <c r="D11" s="384" t="s">
        <v>1822</v>
      </c>
      <c r="E11" s="389" t="s">
        <v>65</v>
      </c>
      <c r="F11" s="387"/>
      <c r="G11" s="398" t="s">
        <v>40</v>
      </c>
      <c r="H11" s="404"/>
      <c r="I11" s="410" t="s">
        <v>17</v>
      </c>
      <c r="J11" s="402"/>
      <c r="K11" s="398" t="s">
        <v>31</v>
      </c>
      <c r="L11" s="402"/>
      <c r="Q11" t="s">
        <v>712</v>
      </c>
      <c r="R11">
        <v>1</v>
      </c>
      <c r="S11">
        <v>1</v>
      </c>
    </row>
    <row r="12" spans="4:21" ht="15.75" thickBot="1" x14ac:dyDescent="0.3">
      <c r="D12" s="386"/>
      <c r="E12" s="391"/>
      <c r="F12" s="388"/>
      <c r="G12" s="399"/>
      <c r="H12" s="409"/>
      <c r="I12" s="411"/>
      <c r="J12" s="406"/>
      <c r="K12" s="399"/>
      <c r="L12" s="406"/>
      <c r="Q12" s="92"/>
      <c r="R12" s="50"/>
      <c r="S12" s="50"/>
      <c r="T12" s="50"/>
    </row>
    <row r="13" spans="4:21" ht="15.75" thickBot="1" x14ac:dyDescent="0.3">
      <c r="D13" s="385" t="s">
        <v>1823</v>
      </c>
      <c r="E13" s="389" t="s">
        <v>105</v>
      </c>
      <c r="F13" s="387"/>
      <c r="G13" s="396" t="s">
        <v>34</v>
      </c>
      <c r="H13" s="405"/>
      <c r="I13" s="410" t="s">
        <v>152</v>
      </c>
      <c r="J13" s="402"/>
      <c r="K13" s="244" t="s">
        <v>1836</v>
      </c>
      <c r="L13" s="402"/>
      <c r="O13" s="87"/>
      <c r="P13" s="87"/>
      <c r="Q13" s="87" t="s">
        <v>367</v>
      </c>
      <c r="R13" s="87" t="s">
        <v>191</v>
      </c>
    </row>
    <row r="14" spans="4:21" ht="15.75" thickBot="1" x14ac:dyDescent="0.3">
      <c r="D14" s="386"/>
      <c r="E14" s="390"/>
      <c r="F14" s="388"/>
      <c r="G14" s="408"/>
      <c r="H14" s="409"/>
      <c r="I14" s="411"/>
      <c r="J14" s="406"/>
      <c r="K14" s="246" t="s">
        <v>1838</v>
      </c>
      <c r="L14" s="406"/>
      <c r="O14" s="210"/>
      <c r="P14" s="211"/>
      <c r="Q14" s="211" t="s">
        <v>1818</v>
      </c>
      <c r="R14" s="211" t="s">
        <v>1819</v>
      </c>
      <c r="T14" s="50" t="s">
        <v>225</v>
      </c>
      <c r="U14">
        <f>R15/11</f>
        <v>3</v>
      </c>
    </row>
    <row r="15" spans="4:21" ht="15.75" thickBot="1" x14ac:dyDescent="0.3">
      <c r="D15" s="128"/>
      <c r="E15" s="128"/>
      <c r="F15" s="128"/>
      <c r="G15" s="128"/>
      <c r="H15" s="128"/>
      <c r="I15" s="128"/>
      <c r="J15" s="128"/>
      <c r="K15" s="128"/>
      <c r="L15" s="128"/>
      <c r="O15" s="212" t="s">
        <v>46</v>
      </c>
      <c r="P15" s="213" t="s">
        <v>192</v>
      </c>
      <c r="Q15" s="214">
        <v>97</v>
      </c>
      <c r="R15" s="214">
        <v>33</v>
      </c>
      <c r="T15" s="50" t="s">
        <v>838</v>
      </c>
      <c r="U15">
        <f>R16/11</f>
        <v>0.63636363636363635</v>
      </c>
    </row>
    <row r="16" spans="4:21" ht="15.75" thickBot="1" x14ac:dyDescent="0.3">
      <c r="D16" s="128"/>
      <c r="E16" s="247" t="s">
        <v>193</v>
      </c>
      <c r="F16" s="128"/>
      <c r="G16" s="128"/>
      <c r="H16" s="128"/>
      <c r="I16" s="128"/>
      <c r="J16" s="128"/>
      <c r="K16" s="128"/>
      <c r="L16" s="128"/>
      <c r="O16" s="212"/>
      <c r="P16" s="213" t="s">
        <v>366</v>
      </c>
      <c r="Q16" s="214">
        <v>26</v>
      </c>
      <c r="R16" s="213">
        <v>7</v>
      </c>
    </row>
    <row r="17" spans="4:21" ht="15.75" thickBot="1" x14ac:dyDescent="0.3">
      <c r="E17" s="176" t="s">
        <v>192</v>
      </c>
      <c r="O17" s="212"/>
      <c r="P17" s="213"/>
      <c r="Q17" s="213"/>
      <c r="R17" s="213"/>
    </row>
    <row r="18" spans="4:21" ht="15.75" thickBot="1" x14ac:dyDescent="0.3">
      <c r="I18" s="306"/>
      <c r="J18" s="306"/>
      <c r="K18" s="306"/>
      <c r="L18" s="306"/>
      <c r="O18" s="212" t="s">
        <v>18</v>
      </c>
      <c r="P18" s="213" t="s">
        <v>192</v>
      </c>
      <c r="Q18" s="213"/>
      <c r="R18" s="214">
        <v>63</v>
      </c>
      <c r="U18">
        <f>R18/8</f>
        <v>7.875</v>
      </c>
    </row>
    <row r="19" spans="4:21" ht="15.75" thickBot="1" x14ac:dyDescent="0.3">
      <c r="D19" s="303"/>
      <c r="E19" s="417" t="s">
        <v>195</v>
      </c>
      <c r="F19" s="418"/>
      <c r="G19" s="417" t="s">
        <v>194</v>
      </c>
      <c r="H19" s="418"/>
      <c r="I19" s="419"/>
      <c r="J19" s="419"/>
      <c r="K19" s="419"/>
      <c r="L19" s="419"/>
      <c r="O19" s="212"/>
      <c r="P19" s="213" t="s">
        <v>366</v>
      </c>
      <c r="Q19" s="213"/>
      <c r="R19" s="214">
        <v>25</v>
      </c>
      <c r="U19">
        <f>R19/8</f>
        <v>3.125</v>
      </c>
    </row>
    <row r="20" spans="4:21" ht="15.75" thickBot="1" x14ac:dyDescent="0.3">
      <c r="D20" s="303"/>
      <c r="E20" s="310" t="s">
        <v>184</v>
      </c>
      <c r="F20" s="305" t="s">
        <v>196</v>
      </c>
      <c r="G20" s="310" t="s">
        <v>184</v>
      </c>
      <c r="H20" s="305" t="s">
        <v>196</v>
      </c>
      <c r="I20" s="307"/>
      <c r="J20" s="307"/>
      <c r="K20" s="307"/>
      <c r="L20" s="307"/>
    </row>
    <row r="21" spans="4:21" x14ac:dyDescent="0.25">
      <c r="D21" s="384" t="s">
        <v>1865</v>
      </c>
      <c r="E21" s="389" t="s">
        <v>89</v>
      </c>
      <c r="F21" s="387"/>
      <c r="G21" s="422" t="s">
        <v>17</v>
      </c>
      <c r="H21" s="414"/>
      <c r="I21" s="420"/>
      <c r="J21" s="421"/>
      <c r="K21" s="308"/>
      <c r="L21" s="421"/>
    </row>
    <row r="22" spans="4:21" ht="15.75" thickBot="1" x14ac:dyDescent="0.3">
      <c r="D22" s="385"/>
      <c r="E22" s="391"/>
      <c r="F22" s="388"/>
      <c r="G22" s="423"/>
      <c r="H22" s="416"/>
      <c r="I22" s="420"/>
      <c r="J22" s="421"/>
      <c r="K22" s="308"/>
      <c r="L22" s="421"/>
    </row>
    <row r="23" spans="4:21" x14ac:dyDescent="0.25">
      <c r="D23" s="384" t="s">
        <v>1866</v>
      </c>
      <c r="E23" s="422" t="s">
        <v>55</v>
      </c>
      <c r="F23" s="414"/>
      <c r="G23" s="412" t="s">
        <v>40</v>
      </c>
      <c r="H23" s="414"/>
      <c r="I23" s="420"/>
      <c r="J23" s="421"/>
      <c r="K23" s="420"/>
      <c r="L23" s="421"/>
    </row>
    <row r="24" spans="4:21" ht="15.75" thickBot="1" x14ac:dyDescent="0.3">
      <c r="D24" s="386"/>
      <c r="E24" s="423"/>
      <c r="F24" s="415"/>
      <c r="G24" s="413"/>
      <c r="H24" s="415"/>
      <c r="I24" s="420"/>
      <c r="J24" s="421"/>
      <c r="K24" s="420"/>
      <c r="L24" s="421"/>
    </row>
    <row r="25" spans="4:21" x14ac:dyDescent="0.25">
      <c r="D25" s="385" t="s">
        <v>1867</v>
      </c>
      <c r="E25" s="389" t="s">
        <v>105</v>
      </c>
      <c r="F25" s="387"/>
      <c r="G25" s="422" t="s">
        <v>34</v>
      </c>
      <c r="H25" s="416"/>
      <c r="I25" s="420"/>
      <c r="J25" s="421"/>
      <c r="K25" s="308"/>
      <c r="L25" s="421"/>
    </row>
    <row r="26" spans="4:21" ht="15.75" thickBot="1" x14ac:dyDescent="0.3">
      <c r="D26" s="386"/>
      <c r="E26" s="390"/>
      <c r="F26" s="388"/>
      <c r="G26" s="424"/>
      <c r="H26" s="415"/>
      <c r="I26" s="420"/>
      <c r="J26" s="421"/>
      <c r="K26" s="308"/>
      <c r="L26" s="421"/>
    </row>
    <row r="27" spans="4:21" x14ac:dyDescent="0.25">
      <c r="D27" s="384" t="s">
        <v>1868</v>
      </c>
      <c r="E27" s="422" t="s">
        <v>152</v>
      </c>
      <c r="F27" s="414"/>
      <c r="G27" s="422" t="s">
        <v>165</v>
      </c>
      <c r="H27" s="414"/>
      <c r="I27" s="309"/>
      <c r="J27" s="309"/>
      <c r="K27" s="309"/>
      <c r="L27" s="309"/>
    </row>
    <row r="28" spans="4:21" ht="15.75" thickBot="1" x14ac:dyDescent="0.3">
      <c r="D28" s="385"/>
      <c r="E28" s="423"/>
      <c r="F28" s="415"/>
      <c r="G28" s="423"/>
      <c r="H28" s="416"/>
      <c r="I28" s="309"/>
      <c r="J28" s="309"/>
      <c r="K28" s="309"/>
      <c r="L28" s="309"/>
    </row>
    <row r="29" spans="4:21" x14ac:dyDescent="0.25">
      <c r="D29" s="384" t="s">
        <v>1831</v>
      </c>
      <c r="E29" s="389" t="s">
        <v>65</v>
      </c>
      <c r="F29" s="387"/>
      <c r="G29" s="412" t="s">
        <v>55</v>
      </c>
      <c r="H29" s="414"/>
      <c r="I29" s="309"/>
      <c r="J29" s="309"/>
      <c r="K29" s="309"/>
      <c r="L29" s="309"/>
    </row>
    <row r="30" spans="4:21" ht="15.75" thickBot="1" x14ac:dyDescent="0.3">
      <c r="D30" s="386"/>
      <c r="E30" s="391"/>
      <c r="F30" s="388"/>
      <c r="G30" s="413"/>
      <c r="H30" s="415"/>
      <c r="I30" s="309"/>
      <c r="J30" s="309"/>
      <c r="K30" s="309"/>
      <c r="L30" s="309"/>
    </row>
    <row r="31" spans="4:21" x14ac:dyDescent="0.25">
      <c r="D31" s="385" t="s">
        <v>1832</v>
      </c>
      <c r="E31" s="389" t="s">
        <v>154</v>
      </c>
      <c r="F31" s="387"/>
      <c r="G31" s="312" t="s">
        <v>1869</v>
      </c>
      <c r="H31" s="416"/>
    </row>
    <row r="32" spans="4:21" ht="15.75" thickBot="1" x14ac:dyDescent="0.3">
      <c r="D32" s="386"/>
      <c r="E32" s="390"/>
      <c r="F32" s="388"/>
      <c r="G32" s="311" t="s">
        <v>1871</v>
      </c>
      <c r="H32" s="415"/>
    </row>
    <row r="33" spans="4:8" x14ac:dyDescent="0.25">
      <c r="D33" s="384" t="s">
        <v>1833</v>
      </c>
      <c r="E33" s="422" t="s">
        <v>152</v>
      </c>
      <c r="F33" s="414"/>
      <c r="G33" s="422" t="s">
        <v>31</v>
      </c>
      <c r="H33" s="414"/>
    </row>
    <row r="34" spans="4:8" ht="15.75" thickBot="1" x14ac:dyDescent="0.3">
      <c r="D34" s="385"/>
      <c r="E34" s="423"/>
      <c r="F34" s="415"/>
      <c r="G34" s="423"/>
      <c r="H34" s="416"/>
    </row>
    <row r="35" spans="4:8" x14ac:dyDescent="0.25">
      <c r="D35" s="384" t="s">
        <v>1834</v>
      </c>
      <c r="E35" s="312" t="s">
        <v>1870</v>
      </c>
      <c r="F35" s="414"/>
      <c r="G35" s="422"/>
      <c r="H35" s="414"/>
    </row>
    <row r="36" spans="4:8" ht="15.75" thickBot="1" x14ac:dyDescent="0.3">
      <c r="D36" s="386"/>
      <c r="E36" s="311" t="s">
        <v>1838</v>
      </c>
      <c r="F36" s="415"/>
      <c r="G36" s="424"/>
      <c r="H36" s="415"/>
    </row>
  </sheetData>
  <mergeCells count="83">
    <mergeCell ref="D27:D28"/>
    <mergeCell ref="D29:D30"/>
    <mergeCell ref="D31:D32"/>
    <mergeCell ref="D33:D34"/>
    <mergeCell ref="D35:D36"/>
    <mergeCell ref="E33:E34"/>
    <mergeCell ref="F33:F34"/>
    <mergeCell ref="G33:G34"/>
    <mergeCell ref="H33:H34"/>
    <mergeCell ref="F35:F36"/>
    <mergeCell ref="H35:H36"/>
    <mergeCell ref="G35:G36"/>
    <mergeCell ref="I25:I26"/>
    <mergeCell ref="J25:J26"/>
    <mergeCell ref="L25:L26"/>
    <mergeCell ref="E27:E28"/>
    <mergeCell ref="F27:F28"/>
    <mergeCell ref="G27:G28"/>
    <mergeCell ref="H27:H28"/>
    <mergeCell ref="D25:D26"/>
    <mergeCell ref="E25:E26"/>
    <mergeCell ref="F25:F26"/>
    <mergeCell ref="G25:G26"/>
    <mergeCell ref="H25:H26"/>
    <mergeCell ref="I23:I24"/>
    <mergeCell ref="J23:J24"/>
    <mergeCell ref="K23:K24"/>
    <mergeCell ref="L23:L24"/>
    <mergeCell ref="D21:D22"/>
    <mergeCell ref="E21:E22"/>
    <mergeCell ref="F21:F22"/>
    <mergeCell ref="G21:G22"/>
    <mergeCell ref="D23:D24"/>
    <mergeCell ref="E23:E24"/>
    <mergeCell ref="F23:F24"/>
    <mergeCell ref="G23:G24"/>
    <mergeCell ref="H23:H24"/>
    <mergeCell ref="H21:H22"/>
    <mergeCell ref="E19:F19"/>
    <mergeCell ref="G19:H19"/>
    <mergeCell ref="I19:J19"/>
    <mergeCell ref="K19:L19"/>
    <mergeCell ref="I21:I22"/>
    <mergeCell ref="J21:J22"/>
    <mergeCell ref="L21:L22"/>
    <mergeCell ref="E29:E30"/>
    <mergeCell ref="F29:F30"/>
    <mergeCell ref="G29:G30"/>
    <mergeCell ref="H29:H30"/>
    <mergeCell ref="E31:E32"/>
    <mergeCell ref="F31:F32"/>
    <mergeCell ref="H31:H32"/>
    <mergeCell ref="L13:L14"/>
    <mergeCell ref="G6:L6"/>
    <mergeCell ref="K7:L7"/>
    <mergeCell ref="L9:L10"/>
    <mergeCell ref="K11:K12"/>
    <mergeCell ref="L11:L12"/>
    <mergeCell ref="G11:G12"/>
    <mergeCell ref="G13:G14"/>
    <mergeCell ref="J11:J12"/>
    <mergeCell ref="H11:H12"/>
    <mergeCell ref="H13:H14"/>
    <mergeCell ref="J13:J14"/>
    <mergeCell ref="I13:I14"/>
    <mergeCell ref="I11:I12"/>
    <mergeCell ref="E7:F7"/>
    <mergeCell ref="E6:F6"/>
    <mergeCell ref="E9:E10"/>
    <mergeCell ref="G9:G10"/>
    <mergeCell ref="I9:I10"/>
    <mergeCell ref="G7:H7"/>
    <mergeCell ref="I7:J7"/>
    <mergeCell ref="J9:J10"/>
    <mergeCell ref="H9:H10"/>
    <mergeCell ref="D9:D10"/>
    <mergeCell ref="D11:D12"/>
    <mergeCell ref="D13:D14"/>
    <mergeCell ref="F11:F12"/>
    <mergeCell ref="E13:E14"/>
    <mergeCell ref="F13:F14"/>
    <mergeCell ref="F9:F10"/>
    <mergeCell ref="E11:E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G31"/>
  <sheetViews>
    <sheetView workbookViewId="0">
      <selection activeCell="G7" sqref="G7"/>
    </sheetView>
  </sheetViews>
  <sheetFormatPr defaultRowHeight="15" x14ac:dyDescent="0.25"/>
  <cols>
    <col min="1" max="1" width="46.28515625" customWidth="1"/>
    <col min="2" max="2" width="19" customWidth="1"/>
    <col min="3" max="3" width="21.7109375" bestFit="1" customWidth="1"/>
    <col min="4" max="4" width="0" hidden="1" customWidth="1"/>
    <col min="5" max="5" width="28.85546875" hidden="1" customWidth="1"/>
    <col min="6" max="6" width="56.28515625" bestFit="1" customWidth="1"/>
    <col min="7" max="7" width="7.7109375" customWidth="1"/>
    <col min="8" max="8" width="17.5703125" customWidth="1"/>
  </cols>
  <sheetData>
    <row r="4" spans="1:7" x14ac:dyDescent="0.25">
      <c r="A4" s="93" t="s">
        <v>508</v>
      </c>
      <c r="B4" s="93" t="s">
        <v>509</v>
      </c>
      <c r="C4" s="83" t="s">
        <v>510</v>
      </c>
      <c r="D4" s="83" t="s">
        <v>204</v>
      </c>
      <c r="E4" s="83"/>
      <c r="F4" s="83" t="s">
        <v>511</v>
      </c>
      <c r="G4" s="83" t="s">
        <v>512</v>
      </c>
    </row>
    <row r="5" spans="1:7" x14ac:dyDescent="0.25">
      <c r="A5" s="94" t="s">
        <v>71</v>
      </c>
      <c r="B5" s="94" t="s">
        <v>72</v>
      </c>
      <c r="C5" s="77" t="s">
        <v>481</v>
      </c>
      <c r="D5" s="83" t="s">
        <v>230</v>
      </c>
      <c r="E5" s="84" t="s">
        <v>513</v>
      </c>
      <c r="F5" s="83" t="s">
        <v>514</v>
      </c>
      <c r="G5" s="83" t="s">
        <v>515</v>
      </c>
    </row>
    <row r="6" spans="1:7" x14ac:dyDescent="0.25">
      <c r="A6" s="90" t="s">
        <v>267</v>
      </c>
      <c r="B6" s="90" t="s">
        <v>268</v>
      </c>
      <c r="C6" s="77" t="s">
        <v>481</v>
      </c>
      <c r="D6" s="83" t="s">
        <v>230</v>
      </c>
      <c r="E6" s="84" t="s">
        <v>513</v>
      </c>
      <c r="F6" s="50" t="s">
        <v>516</v>
      </c>
      <c r="G6" s="50" t="s">
        <v>1856</v>
      </c>
    </row>
    <row r="7" spans="1:7" x14ac:dyDescent="0.25">
      <c r="A7" s="90" t="s">
        <v>57</v>
      </c>
      <c r="B7" s="90" t="s">
        <v>58</v>
      </c>
      <c r="C7" s="77" t="s">
        <v>476</v>
      </c>
      <c r="D7" s="83" t="s">
        <v>231</v>
      </c>
      <c r="E7" s="84" t="s">
        <v>56</v>
      </c>
      <c r="F7" s="83" t="s">
        <v>517</v>
      </c>
      <c r="G7" s="50" t="s">
        <v>518</v>
      </c>
    </row>
    <row r="8" spans="1:7" x14ac:dyDescent="0.25">
      <c r="A8" s="90" t="s">
        <v>265</v>
      </c>
      <c r="B8" s="90" t="s">
        <v>266</v>
      </c>
      <c r="C8" s="77" t="s">
        <v>476</v>
      </c>
      <c r="D8" s="83" t="s">
        <v>231</v>
      </c>
      <c r="E8" s="84" t="s">
        <v>56</v>
      </c>
      <c r="F8" s="50" t="s">
        <v>519</v>
      </c>
      <c r="G8" s="83" t="s">
        <v>520</v>
      </c>
    </row>
    <row r="9" spans="1:7" x14ac:dyDescent="0.25">
      <c r="A9" s="90" t="s">
        <v>38</v>
      </c>
      <c r="B9" s="90" t="s">
        <v>39</v>
      </c>
      <c r="C9" s="77" t="s">
        <v>36</v>
      </c>
      <c r="D9" s="83" t="s">
        <v>521</v>
      </c>
      <c r="E9" s="84" t="s">
        <v>522</v>
      </c>
      <c r="F9" s="50" t="s">
        <v>523</v>
      </c>
      <c r="G9" s="83" t="s">
        <v>520</v>
      </c>
    </row>
    <row r="10" spans="1:7" x14ac:dyDescent="0.25">
      <c r="A10" s="90" t="s">
        <v>261</v>
      </c>
      <c r="B10" s="90" t="s">
        <v>262</v>
      </c>
      <c r="C10" s="77" t="s">
        <v>68</v>
      </c>
      <c r="D10" s="83" t="s">
        <v>524</v>
      </c>
      <c r="E10" s="84" t="s">
        <v>525</v>
      </c>
      <c r="F10" s="50" t="s">
        <v>363</v>
      </c>
      <c r="G10" s="83" t="s">
        <v>481</v>
      </c>
    </row>
    <row r="11" spans="1:7" x14ac:dyDescent="0.25">
      <c r="A11" s="90" t="s">
        <v>441</v>
      </c>
      <c r="B11" s="90" t="s">
        <v>58</v>
      </c>
      <c r="C11" s="77" t="s">
        <v>474</v>
      </c>
      <c r="D11" s="83" t="s">
        <v>507</v>
      </c>
      <c r="E11" s="84" t="s">
        <v>140</v>
      </c>
      <c r="F11" s="83" t="s">
        <v>474</v>
      </c>
      <c r="G11" s="83" t="s">
        <v>476</v>
      </c>
    </row>
    <row r="12" spans="1:7" x14ac:dyDescent="0.25">
      <c r="A12" s="91" t="s">
        <v>164</v>
      </c>
      <c r="B12" s="91" t="s">
        <v>400</v>
      </c>
      <c r="C12" s="77" t="s">
        <v>480</v>
      </c>
      <c r="D12" s="83" t="s">
        <v>226</v>
      </c>
      <c r="E12" s="84" t="s">
        <v>526</v>
      </c>
      <c r="F12" s="50" t="s">
        <v>527</v>
      </c>
      <c r="G12" s="83" t="s">
        <v>528</v>
      </c>
    </row>
    <row r="13" spans="1:7" x14ac:dyDescent="0.25">
      <c r="A13" s="90" t="s">
        <v>142</v>
      </c>
      <c r="B13" s="90" t="s">
        <v>143</v>
      </c>
      <c r="C13" s="77" t="s">
        <v>480</v>
      </c>
      <c r="D13" s="83" t="s">
        <v>226</v>
      </c>
      <c r="E13" s="84" t="s">
        <v>526</v>
      </c>
      <c r="F13" s="50" t="s">
        <v>529</v>
      </c>
      <c r="G13" s="83" t="s">
        <v>530</v>
      </c>
    </row>
    <row r="14" spans="1:7" x14ac:dyDescent="0.25">
      <c r="A14" s="90" t="s">
        <v>104</v>
      </c>
      <c r="B14" s="90" t="s">
        <v>399</v>
      </c>
      <c r="C14" s="77" t="s">
        <v>219</v>
      </c>
      <c r="D14" s="83" t="s">
        <v>394</v>
      </c>
      <c r="E14" s="84" t="s">
        <v>531</v>
      </c>
      <c r="F14" s="83" t="s">
        <v>219</v>
      </c>
      <c r="G14" s="83" t="s">
        <v>479</v>
      </c>
    </row>
    <row r="15" spans="1:7" x14ac:dyDescent="0.25">
      <c r="A15" s="90" t="s">
        <v>220</v>
      </c>
      <c r="B15" s="90" t="s">
        <v>532</v>
      </c>
      <c r="C15" s="77" t="s">
        <v>482</v>
      </c>
      <c r="D15" s="83" t="s">
        <v>227</v>
      </c>
      <c r="E15" s="84" t="s">
        <v>533</v>
      </c>
      <c r="F15" s="50" t="s">
        <v>482</v>
      </c>
      <c r="G15" s="83" t="s">
        <v>534</v>
      </c>
    </row>
    <row r="16" spans="1:7" x14ac:dyDescent="0.25">
      <c r="A16" s="91" t="s">
        <v>66</v>
      </c>
      <c r="B16" s="91" t="s">
        <v>67</v>
      </c>
      <c r="C16" s="77" t="s">
        <v>68</v>
      </c>
      <c r="D16" s="83" t="s">
        <v>524</v>
      </c>
      <c r="E16" s="84" t="s">
        <v>525</v>
      </c>
      <c r="F16" s="50" t="s">
        <v>535</v>
      </c>
      <c r="G16" s="83" t="s">
        <v>481</v>
      </c>
    </row>
    <row r="17" spans="1:7" x14ac:dyDescent="0.25">
      <c r="A17" s="90" t="s">
        <v>269</v>
      </c>
      <c r="B17" s="90" t="s">
        <v>270</v>
      </c>
      <c r="C17" s="77" t="s">
        <v>536</v>
      </c>
      <c r="D17" s="83" t="s">
        <v>537</v>
      </c>
      <c r="E17" s="84" t="s">
        <v>70</v>
      </c>
      <c r="F17" s="50" t="s">
        <v>538</v>
      </c>
      <c r="G17" s="83" t="s">
        <v>150</v>
      </c>
    </row>
    <row r="18" spans="1:7" x14ac:dyDescent="0.25">
      <c r="A18" s="91" t="s">
        <v>63</v>
      </c>
      <c r="B18" s="91" t="s">
        <v>64</v>
      </c>
      <c r="C18" s="77" t="s">
        <v>478</v>
      </c>
      <c r="D18" s="83" t="s">
        <v>521</v>
      </c>
      <c r="E18" s="84" t="s">
        <v>446</v>
      </c>
      <c r="F18" s="83" t="s">
        <v>539</v>
      </c>
      <c r="G18" s="83" t="s">
        <v>540</v>
      </c>
    </row>
    <row r="19" spans="1:7" x14ac:dyDescent="0.25">
      <c r="A19" s="90" t="s">
        <v>63</v>
      </c>
      <c r="B19" s="90" t="s">
        <v>272</v>
      </c>
      <c r="C19" s="77" t="s">
        <v>478</v>
      </c>
      <c r="D19" s="83" t="s">
        <v>521</v>
      </c>
      <c r="E19" s="84" t="s">
        <v>446</v>
      </c>
      <c r="F19" s="83" t="s">
        <v>539</v>
      </c>
      <c r="G19" s="83" t="s">
        <v>540</v>
      </c>
    </row>
    <row r="20" spans="1:7" x14ac:dyDescent="0.25">
      <c r="A20" s="90" t="s">
        <v>180</v>
      </c>
      <c r="B20" s="90" t="s">
        <v>181</v>
      </c>
      <c r="C20" s="95" t="s">
        <v>475</v>
      </c>
      <c r="D20" s="83" t="s">
        <v>541</v>
      </c>
      <c r="E20" s="84" t="s">
        <v>542</v>
      </c>
      <c r="F20" s="83" t="s">
        <v>221</v>
      </c>
      <c r="G20" s="83" t="s">
        <v>520</v>
      </c>
    </row>
    <row r="21" spans="1:7" x14ac:dyDescent="0.25">
      <c r="A21" s="91" t="s">
        <v>131</v>
      </c>
      <c r="B21" s="91" t="s">
        <v>132</v>
      </c>
      <c r="C21" s="78" t="s">
        <v>475</v>
      </c>
      <c r="D21" s="83" t="s">
        <v>541</v>
      </c>
      <c r="E21" s="84" t="s">
        <v>542</v>
      </c>
      <c r="F21" s="83" t="s">
        <v>221</v>
      </c>
      <c r="G21" s="83" t="s">
        <v>543</v>
      </c>
    </row>
    <row r="22" spans="1:7" x14ac:dyDescent="0.25">
      <c r="A22" s="90" t="s">
        <v>29</v>
      </c>
      <c r="B22" s="90" t="s">
        <v>30</v>
      </c>
      <c r="C22" s="78" t="s">
        <v>475</v>
      </c>
      <c r="D22" s="83" t="s">
        <v>541</v>
      </c>
      <c r="E22" s="84" t="s">
        <v>542</v>
      </c>
      <c r="F22" s="83" t="s">
        <v>475</v>
      </c>
      <c r="G22" s="83" t="s">
        <v>473</v>
      </c>
    </row>
    <row r="23" spans="1:7" x14ac:dyDescent="0.25">
      <c r="A23" s="91" t="s">
        <v>136</v>
      </c>
      <c r="B23" s="91" t="s">
        <v>137</v>
      </c>
      <c r="C23" s="77" t="s">
        <v>219</v>
      </c>
      <c r="D23" s="83" t="s">
        <v>228</v>
      </c>
      <c r="E23" s="84" t="s">
        <v>531</v>
      </c>
      <c r="F23" s="83" t="s">
        <v>219</v>
      </c>
      <c r="G23" s="83" t="s">
        <v>85</v>
      </c>
    </row>
    <row r="24" spans="1:7" x14ac:dyDescent="0.25">
      <c r="A24" s="90" t="s">
        <v>86</v>
      </c>
      <c r="B24" s="90" t="s">
        <v>130</v>
      </c>
      <c r="C24" s="77" t="s">
        <v>478</v>
      </c>
      <c r="D24" s="83" t="s">
        <v>228</v>
      </c>
      <c r="E24" s="84" t="s">
        <v>446</v>
      </c>
      <c r="F24" s="83" t="s">
        <v>222</v>
      </c>
      <c r="G24" s="83" t="s">
        <v>520</v>
      </c>
    </row>
    <row r="25" spans="1:7" x14ac:dyDescent="0.25">
      <c r="A25" s="91" t="s">
        <v>86</v>
      </c>
      <c r="B25" s="91" t="s">
        <v>87</v>
      </c>
      <c r="C25" s="77" t="s">
        <v>478</v>
      </c>
      <c r="D25" s="83" t="s">
        <v>228</v>
      </c>
      <c r="E25" s="84" t="s">
        <v>446</v>
      </c>
      <c r="F25" s="83" t="s">
        <v>222</v>
      </c>
      <c r="G25" s="83" t="s">
        <v>520</v>
      </c>
    </row>
    <row r="26" spans="1:7" x14ac:dyDescent="0.25">
      <c r="A26" s="91" t="s">
        <v>23</v>
      </c>
      <c r="B26" s="91" t="s">
        <v>24</v>
      </c>
      <c r="C26" s="77" t="s">
        <v>480</v>
      </c>
      <c r="D26" s="83" t="s">
        <v>226</v>
      </c>
      <c r="E26" s="84" t="s">
        <v>526</v>
      </c>
      <c r="F26" s="83" t="s">
        <v>480</v>
      </c>
      <c r="G26" s="83" t="s">
        <v>544</v>
      </c>
    </row>
    <row r="27" spans="1:7" x14ac:dyDescent="0.25">
      <c r="A27" s="90" t="s">
        <v>23</v>
      </c>
      <c r="B27" s="90" t="s">
        <v>99</v>
      </c>
      <c r="C27" s="77" t="s">
        <v>480</v>
      </c>
      <c r="D27" s="83" t="s">
        <v>226</v>
      </c>
      <c r="E27" s="84" t="s">
        <v>526</v>
      </c>
      <c r="F27" s="83" t="s">
        <v>480</v>
      </c>
      <c r="G27" s="83" t="s">
        <v>544</v>
      </c>
    </row>
    <row r="28" spans="1:7" x14ac:dyDescent="0.25">
      <c r="A28" s="91" t="s">
        <v>32</v>
      </c>
      <c r="B28" s="91" t="s">
        <v>33</v>
      </c>
      <c r="C28" s="77" t="s">
        <v>477</v>
      </c>
      <c r="D28" s="83" t="s">
        <v>507</v>
      </c>
      <c r="E28" s="84" t="s">
        <v>545</v>
      </c>
      <c r="F28" s="83" t="s">
        <v>546</v>
      </c>
      <c r="G28" s="83" t="s">
        <v>520</v>
      </c>
    </row>
    <row r="29" spans="1:7" x14ac:dyDescent="0.25">
      <c r="A29" s="90" t="s">
        <v>90</v>
      </c>
      <c r="B29" s="90" t="s">
        <v>91</v>
      </c>
      <c r="C29" s="77" t="s">
        <v>482</v>
      </c>
      <c r="D29" s="83" t="s">
        <v>227</v>
      </c>
      <c r="E29" s="84" t="s">
        <v>533</v>
      </c>
      <c r="F29" s="83" t="s">
        <v>482</v>
      </c>
      <c r="G29" s="83" t="s">
        <v>547</v>
      </c>
    </row>
    <row r="30" spans="1:7" x14ac:dyDescent="0.25">
      <c r="A30" s="91" t="s">
        <v>79</v>
      </c>
      <c r="B30" s="91" t="s">
        <v>80</v>
      </c>
      <c r="C30" s="77" t="s">
        <v>473</v>
      </c>
      <c r="D30" s="83" t="s">
        <v>229</v>
      </c>
      <c r="E30" s="84" t="s">
        <v>548</v>
      </c>
      <c r="F30" s="83" t="s">
        <v>549</v>
      </c>
      <c r="G30" s="83" t="s">
        <v>550</v>
      </c>
    </row>
    <row r="31" spans="1:7" x14ac:dyDescent="0.25">
      <c r="A31" s="102" t="s">
        <v>554</v>
      </c>
      <c r="B31" s="91" t="s">
        <v>33</v>
      </c>
      <c r="C31" s="77" t="s">
        <v>81</v>
      </c>
    </row>
  </sheetData>
  <hyperlinks>
    <hyperlink ref="E5" r:id="rId1" xr:uid="{00000000-0004-0000-0800-000000000000}"/>
    <hyperlink ref="E6" r:id="rId2" xr:uid="{00000000-0004-0000-0800-000001000000}"/>
    <hyperlink ref="E9" r:id="rId3" xr:uid="{00000000-0004-0000-0800-000002000000}"/>
    <hyperlink ref="E24" r:id="rId4" xr:uid="{00000000-0004-0000-0800-000003000000}"/>
    <hyperlink ref="E25" r:id="rId5" xr:uid="{00000000-0004-0000-0800-000004000000}"/>
    <hyperlink ref="E28" r:id="rId6" xr:uid="{00000000-0004-0000-0800-000005000000}"/>
    <hyperlink ref="E17" r:id="rId7" xr:uid="{00000000-0004-0000-0800-000006000000}"/>
    <hyperlink ref="E14" r:id="rId8" xr:uid="{00000000-0004-0000-0800-000007000000}"/>
    <hyperlink ref="E22" r:id="rId9" xr:uid="{00000000-0004-0000-0800-000008000000}"/>
    <hyperlink ref="E21" r:id="rId10" xr:uid="{00000000-0004-0000-0800-000009000000}"/>
    <hyperlink ref="E20" r:id="rId11" xr:uid="{00000000-0004-0000-0800-00000A000000}"/>
    <hyperlink ref="E30" r:id="rId12" xr:uid="{00000000-0004-0000-0800-00000B000000}"/>
    <hyperlink ref="E7" r:id="rId13" xr:uid="{00000000-0004-0000-0800-00000C000000}"/>
    <hyperlink ref="E8" r:id="rId14" xr:uid="{00000000-0004-0000-0800-00000D000000}"/>
    <hyperlink ref="E27" r:id="rId15" xr:uid="{00000000-0004-0000-0800-00000E000000}"/>
    <hyperlink ref="E13" r:id="rId16" xr:uid="{00000000-0004-0000-0800-00000F000000}"/>
    <hyperlink ref="E12" r:id="rId17" xr:uid="{00000000-0004-0000-0800-000010000000}"/>
    <hyperlink ref="E26" r:id="rId18" xr:uid="{00000000-0004-0000-0800-000011000000}"/>
    <hyperlink ref="E11" r:id="rId19" xr:uid="{00000000-0004-0000-0800-000012000000}"/>
    <hyperlink ref="E16" r:id="rId20" xr:uid="{00000000-0004-0000-0800-000013000000}"/>
    <hyperlink ref="E10" r:id="rId21" xr:uid="{00000000-0004-0000-0800-000014000000}"/>
    <hyperlink ref="E29" r:id="rId22" xr:uid="{00000000-0004-0000-0800-000015000000}"/>
    <hyperlink ref="E15" r:id="rId23" xr:uid="{00000000-0004-0000-0800-000016000000}"/>
    <hyperlink ref="E23" r:id="rId24" xr:uid="{00000000-0004-0000-0800-000017000000}"/>
    <hyperlink ref="E18" r:id="rId25" xr:uid="{00000000-0004-0000-0800-000018000000}"/>
    <hyperlink ref="E19" r:id="rId26" xr:uid="{00000000-0004-0000-0800-000019000000}"/>
  </hyperlinks>
  <pageMargins left="0.25" right="0.25" top="0.75" bottom="0.75" header="0.3" footer="0.3"/>
  <pageSetup paperSize="9" orientation="landscape" r:id="rId2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N316"/>
  <sheetViews>
    <sheetView zoomScale="70" zoomScaleNormal="70" workbookViewId="0">
      <selection activeCell="G18" sqref="G18"/>
    </sheetView>
  </sheetViews>
  <sheetFormatPr defaultRowHeight="15" x14ac:dyDescent="0.25"/>
  <cols>
    <col min="1" max="1" width="12.28515625" bestFit="1" customWidth="1"/>
    <col min="2" max="2" width="8.7109375" style="318"/>
    <col min="3" max="3" width="19.85546875" bestFit="1" customWidth="1"/>
    <col min="4" max="4" width="20" bestFit="1" customWidth="1"/>
    <col min="5" max="5" width="47.7109375" bestFit="1" customWidth="1"/>
    <col min="6" max="6" width="14" bestFit="1" customWidth="1"/>
    <col min="7" max="7" width="49.28515625" bestFit="1" customWidth="1"/>
    <col min="8" max="8" width="30.5703125" bestFit="1" customWidth="1"/>
    <col min="9" max="9" width="21.85546875" customWidth="1"/>
    <col min="10" max="10" width="36.5703125" style="12" bestFit="1" customWidth="1"/>
    <col min="11" max="11" width="92.28515625" bestFit="1" customWidth="1"/>
  </cols>
  <sheetData>
    <row r="5" spans="3:10" x14ac:dyDescent="0.25">
      <c r="D5" s="8" t="s">
        <v>197</v>
      </c>
      <c r="E5" s="8" t="s">
        <v>200</v>
      </c>
      <c r="F5" s="8" t="s">
        <v>201</v>
      </c>
      <c r="G5" s="8" t="s">
        <v>202</v>
      </c>
      <c r="H5" s="8" t="s">
        <v>203</v>
      </c>
      <c r="I5" s="8" t="s">
        <v>204</v>
      </c>
      <c r="J5" s="10" t="s">
        <v>205</v>
      </c>
    </row>
    <row r="6" spans="3:10" x14ac:dyDescent="0.25">
      <c r="C6" t="s">
        <v>37</v>
      </c>
      <c r="D6" s="15" t="s">
        <v>145</v>
      </c>
      <c r="E6" s="16" t="s">
        <v>147</v>
      </c>
      <c r="F6" s="15" t="s">
        <v>148</v>
      </c>
      <c r="G6" s="15" t="s">
        <v>149</v>
      </c>
      <c r="H6" s="16" t="s">
        <v>206</v>
      </c>
      <c r="I6" s="17" t="s">
        <v>207</v>
      </c>
      <c r="J6" s="11"/>
    </row>
    <row r="7" spans="3:10" x14ac:dyDescent="0.25">
      <c r="C7" t="s">
        <v>37</v>
      </c>
      <c r="D7" s="16" t="s">
        <v>144</v>
      </c>
      <c r="E7" s="15" t="s">
        <v>41</v>
      </c>
      <c r="F7" s="15" t="s">
        <v>42</v>
      </c>
      <c r="G7" s="15" t="s">
        <v>43</v>
      </c>
      <c r="H7" s="16" t="s">
        <v>44</v>
      </c>
      <c r="I7" s="16" t="s">
        <v>207</v>
      </c>
      <c r="J7" s="11"/>
    </row>
    <row r="8" spans="3:10" x14ac:dyDescent="0.25">
      <c r="C8" t="s">
        <v>37</v>
      </c>
      <c r="D8" s="15" t="s">
        <v>35</v>
      </c>
      <c r="E8" s="15" t="s">
        <v>41</v>
      </c>
      <c r="F8" s="15" t="s">
        <v>42</v>
      </c>
      <c r="G8" s="15" t="s">
        <v>43</v>
      </c>
      <c r="H8" s="15" t="s">
        <v>44</v>
      </c>
      <c r="I8" s="16" t="s">
        <v>207</v>
      </c>
      <c r="J8" s="11"/>
    </row>
    <row r="9" spans="3:10" x14ac:dyDescent="0.25">
      <c r="C9" t="s">
        <v>19</v>
      </c>
      <c r="D9" s="15" t="s">
        <v>111</v>
      </c>
      <c r="E9" s="16" t="s">
        <v>112</v>
      </c>
      <c r="F9" s="15" t="s">
        <v>113</v>
      </c>
      <c r="G9" s="15" t="s">
        <v>114</v>
      </c>
      <c r="H9" s="15" t="s">
        <v>115</v>
      </c>
      <c r="I9" s="16" t="s">
        <v>208</v>
      </c>
      <c r="J9" s="11"/>
    </row>
    <row r="10" spans="3:10" x14ac:dyDescent="0.25">
      <c r="C10" t="s">
        <v>37</v>
      </c>
      <c r="D10" s="15" t="s">
        <v>45</v>
      </c>
      <c r="E10" s="15" t="s">
        <v>51</v>
      </c>
      <c r="F10" s="15" t="s">
        <v>52</v>
      </c>
      <c r="G10" s="15" t="s">
        <v>47</v>
      </c>
      <c r="H10" s="15" t="s">
        <v>53</v>
      </c>
      <c r="I10" s="16" t="s">
        <v>207</v>
      </c>
      <c r="J10" s="10"/>
    </row>
    <row r="11" spans="3:10" x14ac:dyDescent="0.25">
      <c r="C11" t="s">
        <v>19</v>
      </c>
      <c r="D11" s="18" t="s">
        <v>126</v>
      </c>
      <c r="E11" s="18" t="s">
        <v>127</v>
      </c>
      <c r="F11" s="18" t="s">
        <v>128</v>
      </c>
      <c r="G11" s="18" t="s">
        <v>43</v>
      </c>
      <c r="H11" s="18" t="s">
        <v>129</v>
      </c>
      <c r="I11" s="19" t="s">
        <v>209</v>
      </c>
      <c r="J11" s="11"/>
    </row>
    <row r="12" spans="3:10" x14ac:dyDescent="0.25">
      <c r="C12" t="s">
        <v>37</v>
      </c>
      <c r="D12" s="15" t="s">
        <v>54</v>
      </c>
      <c r="E12" s="16" t="s">
        <v>59</v>
      </c>
      <c r="F12" s="15" t="s">
        <v>60</v>
      </c>
      <c r="G12" s="15" t="s">
        <v>61</v>
      </c>
      <c r="H12" s="16" t="s">
        <v>62</v>
      </c>
      <c r="I12" s="17" t="s">
        <v>210</v>
      </c>
    </row>
    <row r="13" spans="3:10" x14ac:dyDescent="0.25">
      <c r="C13" t="s">
        <v>19</v>
      </c>
      <c r="D13" s="18" t="s">
        <v>166</v>
      </c>
      <c r="E13" s="19" t="s">
        <v>167</v>
      </c>
      <c r="F13" s="18" t="s">
        <v>168</v>
      </c>
      <c r="G13" s="18" t="s">
        <v>47</v>
      </c>
      <c r="H13" s="18" t="s">
        <v>169</v>
      </c>
      <c r="I13" s="20" t="s">
        <v>207</v>
      </c>
      <c r="J13" s="11"/>
    </row>
    <row r="14" spans="3:10" x14ac:dyDescent="0.25">
      <c r="C14" t="s">
        <v>37</v>
      </c>
      <c r="D14" s="15" t="s">
        <v>153</v>
      </c>
      <c r="E14" s="16" t="s">
        <v>155</v>
      </c>
      <c r="F14" s="15" t="s">
        <v>156</v>
      </c>
      <c r="G14" s="15" t="s">
        <v>61</v>
      </c>
      <c r="H14" s="15" t="s">
        <v>157</v>
      </c>
      <c r="I14" s="16" t="s">
        <v>211</v>
      </c>
      <c r="J14" s="11"/>
    </row>
    <row r="15" spans="3:10" x14ac:dyDescent="0.25">
      <c r="C15" t="s">
        <v>37</v>
      </c>
      <c r="D15" s="15" t="s">
        <v>144</v>
      </c>
      <c r="E15" s="16" t="s">
        <v>92</v>
      </c>
      <c r="F15" s="15" t="s">
        <v>93</v>
      </c>
      <c r="G15" s="15" t="s">
        <v>47</v>
      </c>
      <c r="H15" s="16" t="s">
        <v>94</v>
      </c>
      <c r="I15" s="16" t="s">
        <v>212</v>
      </c>
      <c r="J15" s="11"/>
    </row>
    <row r="16" spans="3:10" x14ac:dyDescent="0.25">
      <c r="C16" t="s">
        <v>37</v>
      </c>
      <c r="D16" s="15" t="s">
        <v>88</v>
      </c>
      <c r="E16" s="15" t="s">
        <v>92</v>
      </c>
      <c r="F16" s="15" t="s">
        <v>93</v>
      </c>
      <c r="G16" s="15" t="s">
        <v>47</v>
      </c>
      <c r="H16" s="15" t="s">
        <v>94</v>
      </c>
      <c r="I16" s="16" t="s">
        <v>212</v>
      </c>
      <c r="J16" s="11"/>
    </row>
    <row r="17" spans="3:10" x14ac:dyDescent="0.25">
      <c r="C17" t="s">
        <v>19</v>
      </c>
      <c r="D17" s="15" t="s">
        <v>106</v>
      </c>
      <c r="E17" s="15" t="s">
        <v>107</v>
      </c>
      <c r="F17" s="15" t="s">
        <v>108</v>
      </c>
      <c r="G17" s="15" t="s">
        <v>47</v>
      </c>
      <c r="H17" s="15" t="s">
        <v>109</v>
      </c>
      <c r="I17" s="17" t="s">
        <v>213</v>
      </c>
      <c r="J17" s="11"/>
    </row>
    <row r="18" spans="3:10" x14ac:dyDescent="0.25">
      <c r="C18" t="s">
        <v>19</v>
      </c>
      <c r="D18" s="15" t="s">
        <v>75</v>
      </c>
      <c r="E18" s="16" t="s">
        <v>76</v>
      </c>
      <c r="F18" s="15" t="s">
        <v>77</v>
      </c>
      <c r="G18" s="15" t="s">
        <v>47</v>
      </c>
      <c r="H18" s="15" t="s">
        <v>78</v>
      </c>
      <c r="I18" s="16" t="s">
        <v>207</v>
      </c>
      <c r="J18" s="11"/>
    </row>
    <row r="19" spans="3:10" x14ac:dyDescent="0.25">
      <c r="C19" t="s">
        <v>19</v>
      </c>
      <c r="D19" s="15" t="s">
        <v>172</v>
      </c>
      <c r="E19" s="16" t="s">
        <v>173</v>
      </c>
      <c r="F19" s="15" t="s">
        <v>174</v>
      </c>
      <c r="G19" s="15" t="s">
        <v>47</v>
      </c>
      <c r="H19" s="16" t="s">
        <v>109</v>
      </c>
      <c r="I19" s="17" t="s">
        <v>213</v>
      </c>
      <c r="J19" s="11"/>
    </row>
    <row r="20" spans="3:10" x14ac:dyDescent="0.25">
      <c r="C20" t="s">
        <v>19</v>
      </c>
      <c r="D20" s="15" t="s">
        <v>100</v>
      </c>
      <c r="E20" s="16" t="s">
        <v>102</v>
      </c>
      <c r="F20" s="15" t="s">
        <v>103</v>
      </c>
      <c r="G20" s="15" t="s">
        <v>101</v>
      </c>
      <c r="H20" s="15" t="s">
        <v>214</v>
      </c>
      <c r="I20" s="16" t="s">
        <v>215</v>
      </c>
      <c r="J20" s="11"/>
    </row>
    <row r="21" spans="3:10" x14ac:dyDescent="0.25">
      <c r="C21" t="s">
        <v>37</v>
      </c>
      <c r="D21" s="15" t="s">
        <v>95</v>
      </c>
      <c r="E21" s="16" t="s">
        <v>96</v>
      </c>
      <c r="F21" s="15" t="s">
        <v>97</v>
      </c>
      <c r="G21" s="15" t="s">
        <v>61</v>
      </c>
      <c r="H21" s="16" t="s">
        <v>98</v>
      </c>
      <c r="I21" s="16" t="s">
        <v>216</v>
      </c>
      <c r="J21" s="11"/>
    </row>
    <row r="22" spans="3:10" x14ac:dyDescent="0.25">
      <c r="C22" t="s">
        <v>19</v>
      </c>
      <c r="D22" s="15" t="s">
        <v>121</v>
      </c>
      <c r="E22" s="16" t="s">
        <v>123</v>
      </c>
      <c r="F22" s="15" t="s">
        <v>124</v>
      </c>
      <c r="G22" s="15" t="s">
        <v>61</v>
      </c>
      <c r="H22" s="16" t="s">
        <v>125</v>
      </c>
      <c r="I22" s="16" t="s">
        <v>207</v>
      </c>
      <c r="J22" s="11"/>
    </row>
    <row r="23" spans="3:10" x14ac:dyDescent="0.25">
      <c r="C23" t="s">
        <v>37</v>
      </c>
      <c r="D23" s="15" t="s">
        <v>158</v>
      </c>
      <c r="E23" s="16" t="s">
        <v>159</v>
      </c>
      <c r="F23" s="15" t="s">
        <v>160</v>
      </c>
      <c r="G23" s="15" t="s">
        <v>161</v>
      </c>
      <c r="H23" s="15" t="s">
        <v>162</v>
      </c>
      <c r="I23" s="17" t="s">
        <v>207</v>
      </c>
      <c r="J23" s="11"/>
    </row>
    <row r="24" spans="3:10" x14ac:dyDescent="0.25">
      <c r="C24" t="s">
        <v>19</v>
      </c>
      <c r="D24" s="15" t="s">
        <v>116</v>
      </c>
      <c r="E24" s="16" t="s">
        <v>117</v>
      </c>
      <c r="F24" s="15" t="s">
        <v>118</v>
      </c>
      <c r="G24" s="15" t="s">
        <v>101</v>
      </c>
      <c r="H24" s="15" t="s">
        <v>119</v>
      </c>
      <c r="I24" s="17" t="s">
        <v>215</v>
      </c>
      <c r="J24" s="11"/>
    </row>
    <row r="25" spans="3:10" x14ac:dyDescent="0.25">
      <c r="C25" t="s">
        <v>19</v>
      </c>
      <c r="D25" s="15" t="s">
        <v>138</v>
      </c>
      <c r="E25" s="16" t="s">
        <v>134</v>
      </c>
      <c r="F25" s="15" t="s">
        <v>135</v>
      </c>
      <c r="G25" s="15" t="s">
        <v>61</v>
      </c>
      <c r="H25" s="15" t="s">
        <v>217</v>
      </c>
      <c r="I25" s="17" t="s">
        <v>218</v>
      </c>
      <c r="J25" s="13"/>
    </row>
    <row r="26" spans="3:10" x14ac:dyDescent="0.25">
      <c r="C26" t="s">
        <v>19</v>
      </c>
      <c r="D26" s="15" t="s">
        <v>133</v>
      </c>
      <c r="E26" s="15" t="s">
        <v>134</v>
      </c>
      <c r="F26" s="15" t="s">
        <v>135</v>
      </c>
      <c r="G26" s="15" t="s">
        <v>61</v>
      </c>
      <c r="H26" s="15" t="s">
        <v>217</v>
      </c>
      <c r="I26" s="17" t="s">
        <v>218</v>
      </c>
      <c r="J26" s="13"/>
    </row>
    <row r="30" spans="3:10" x14ac:dyDescent="0.25">
      <c r="D30" s="8" t="s">
        <v>197</v>
      </c>
      <c r="E30" s="8" t="s">
        <v>200</v>
      </c>
      <c r="F30" s="8" t="s">
        <v>201</v>
      </c>
      <c r="G30" s="8" t="s">
        <v>202</v>
      </c>
      <c r="H30" s="8" t="s">
        <v>203</v>
      </c>
      <c r="I30" s="8" t="s">
        <v>204</v>
      </c>
      <c r="J30" s="10" t="s">
        <v>205</v>
      </c>
    </row>
    <row r="31" spans="3:10" x14ac:dyDescent="0.25">
      <c r="C31" s="9" t="s">
        <v>19</v>
      </c>
      <c r="D31" s="9" t="s">
        <v>288</v>
      </c>
      <c r="E31" s="9" t="s">
        <v>289</v>
      </c>
      <c r="F31" s="9" t="s">
        <v>290</v>
      </c>
      <c r="G31" s="9" t="s">
        <v>291</v>
      </c>
      <c r="H31" s="9" t="s">
        <v>354</v>
      </c>
      <c r="I31" s="43" t="s">
        <v>355</v>
      </c>
      <c r="J31" s="46"/>
    </row>
    <row r="32" spans="3:10" x14ac:dyDescent="0.25">
      <c r="C32" s="9" t="s">
        <v>19</v>
      </c>
      <c r="D32" s="9" t="s">
        <v>339</v>
      </c>
      <c r="E32" s="9" t="s">
        <v>51</v>
      </c>
      <c r="F32" s="9" t="s">
        <v>52</v>
      </c>
      <c r="G32" s="9" t="s">
        <v>47</v>
      </c>
      <c r="H32" s="9" t="s">
        <v>53</v>
      </c>
      <c r="I32" s="43" t="s">
        <v>212</v>
      </c>
      <c r="J32" s="47" t="s">
        <v>351</v>
      </c>
    </row>
    <row r="33" spans="3:10" x14ac:dyDescent="0.25">
      <c r="C33" s="9" t="s">
        <v>19</v>
      </c>
      <c r="D33" s="9" t="s">
        <v>338</v>
      </c>
      <c r="E33" s="9" t="s">
        <v>51</v>
      </c>
      <c r="F33" s="9" t="s">
        <v>52</v>
      </c>
      <c r="G33" s="9" t="s">
        <v>47</v>
      </c>
      <c r="H33" s="9" t="s">
        <v>53</v>
      </c>
      <c r="I33" s="43" t="s">
        <v>212</v>
      </c>
      <c r="J33" s="47" t="s">
        <v>351</v>
      </c>
    </row>
    <row r="34" spans="3:10" x14ac:dyDescent="0.25">
      <c r="C34" s="9" t="s">
        <v>19</v>
      </c>
      <c r="D34" s="9" t="s">
        <v>313</v>
      </c>
      <c r="E34" s="9" t="s">
        <v>134</v>
      </c>
      <c r="F34" s="9" t="s">
        <v>314</v>
      </c>
      <c r="G34" s="9" t="s">
        <v>61</v>
      </c>
      <c r="H34" s="9" t="s">
        <v>217</v>
      </c>
      <c r="I34" s="44" t="s">
        <v>218</v>
      </c>
      <c r="J34" s="45" t="s">
        <v>352</v>
      </c>
    </row>
    <row r="35" spans="3:10" x14ac:dyDescent="0.25">
      <c r="C35" s="9" t="s">
        <v>37</v>
      </c>
      <c r="D35" s="9" t="s">
        <v>318</v>
      </c>
      <c r="E35" s="9" t="s">
        <v>134</v>
      </c>
      <c r="F35" s="9" t="s">
        <v>314</v>
      </c>
      <c r="G35" s="9" t="s">
        <v>61</v>
      </c>
      <c r="H35" s="9" t="s">
        <v>217</v>
      </c>
      <c r="I35" s="44" t="s">
        <v>218</v>
      </c>
      <c r="J35" s="45" t="s">
        <v>352</v>
      </c>
    </row>
    <row r="36" spans="3:10" x14ac:dyDescent="0.25">
      <c r="C36" s="9" t="s">
        <v>19</v>
      </c>
      <c r="D36" s="9" t="s">
        <v>319</v>
      </c>
      <c r="E36" s="9" t="s">
        <v>134</v>
      </c>
      <c r="F36" s="9" t="s">
        <v>314</v>
      </c>
      <c r="G36" s="9" t="s">
        <v>61</v>
      </c>
      <c r="H36" s="9" t="s">
        <v>217</v>
      </c>
      <c r="I36" s="44" t="s">
        <v>218</v>
      </c>
      <c r="J36" s="45" t="s">
        <v>352</v>
      </c>
    </row>
    <row r="37" spans="3:10" x14ac:dyDescent="0.25">
      <c r="C37" s="9" t="s">
        <v>19</v>
      </c>
      <c r="D37" s="9" t="s">
        <v>288</v>
      </c>
      <c r="E37" s="9" t="s">
        <v>292</v>
      </c>
      <c r="F37" s="9" t="s">
        <v>135</v>
      </c>
      <c r="G37" s="9" t="s">
        <v>61</v>
      </c>
      <c r="H37" s="9" t="s">
        <v>217</v>
      </c>
      <c r="I37" s="44" t="s">
        <v>218</v>
      </c>
      <c r="J37" s="45" t="s">
        <v>352</v>
      </c>
    </row>
    <row r="38" spans="3:10" x14ac:dyDescent="0.25">
      <c r="C38" s="9" t="s">
        <v>37</v>
      </c>
      <c r="D38" s="9" t="s">
        <v>310</v>
      </c>
      <c r="E38" s="9" t="s">
        <v>311</v>
      </c>
      <c r="F38" s="9" t="s">
        <v>312</v>
      </c>
      <c r="G38" s="9" t="s">
        <v>61</v>
      </c>
      <c r="H38" s="43" t="s">
        <v>349</v>
      </c>
      <c r="I38" s="44" t="s">
        <v>350</v>
      </c>
      <c r="J38" s="45" t="s">
        <v>353</v>
      </c>
    </row>
    <row r="39" spans="3:10" x14ac:dyDescent="0.25">
      <c r="C39" s="9" t="s">
        <v>19</v>
      </c>
      <c r="D39" s="9" t="s">
        <v>326</v>
      </c>
      <c r="E39" s="9" t="s">
        <v>327</v>
      </c>
      <c r="F39" s="9" t="s">
        <v>328</v>
      </c>
      <c r="G39" s="9" t="s">
        <v>47</v>
      </c>
      <c r="H39" s="9" t="s">
        <v>329</v>
      </c>
      <c r="I39" s="44" t="s">
        <v>346</v>
      </c>
      <c r="J39" s="47" t="s">
        <v>348</v>
      </c>
    </row>
    <row r="40" spans="3:10" x14ac:dyDescent="0.25">
      <c r="C40" s="9" t="s">
        <v>37</v>
      </c>
      <c r="D40" s="9" t="s">
        <v>307</v>
      </c>
      <c r="E40" s="9" t="s">
        <v>308</v>
      </c>
      <c r="F40" s="9" t="s">
        <v>309</v>
      </c>
      <c r="G40" s="9" t="s">
        <v>61</v>
      </c>
      <c r="H40" s="9" t="s">
        <v>190</v>
      </c>
      <c r="I40" s="44" t="s">
        <v>345</v>
      </c>
      <c r="J40" s="48" t="s">
        <v>347</v>
      </c>
    </row>
    <row r="41" spans="3:10" x14ac:dyDescent="0.25">
      <c r="C41" s="9" t="s">
        <v>19</v>
      </c>
      <c r="D41" s="43" t="s">
        <v>335</v>
      </c>
      <c r="E41" s="43" t="s">
        <v>333</v>
      </c>
      <c r="F41" s="43" t="s">
        <v>334</v>
      </c>
      <c r="G41" s="43" t="s">
        <v>47</v>
      </c>
      <c r="H41" s="43" t="s">
        <v>356</v>
      </c>
      <c r="I41" s="43" t="s">
        <v>357</v>
      </c>
      <c r="J41" s="47"/>
    </row>
    <row r="44" spans="3:10" x14ac:dyDescent="0.25">
      <c r="C44" s="57" t="s">
        <v>368</v>
      </c>
      <c r="D44" s="8" t="s">
        <v>197</v>
      </c>
      <c r="E44" s="8" t="s">
        <v>200</v>
      </c>
      <c r="F44" s="8" t="s">
        <v>201</v>
      </c>
      <c r="G44" s="8" t="s">
        <v>202</v>
      </c>
      <c r="H44" s="8" t="s">
        <v>203</v>
      </c>
      <c r="I44" s="8" t="s">
        <v>204</v>
      </c>
      <c r="J44" s="60" t="s">
        <v>205</v>
      </c>
    </row>
    <row r="45" spans="3:10" x14ac:dyDescent="0.25">
      <c r="C45" s="58" t="s">
        <v>37</v>
      </c>
      <c r="D45" s="79" t="s">
        <v>336</v>
      </c>
      <c r="E45" s="77" t="s">
        <v>294</v>
      </c>
      <c r="F45" s="77" t="s">
        <v>295</v>
      </c>
      <c r="G45" s="77" t="s">
        <v>61</v>
      </c>
      <c r="H45" s="77" t="s">
        <v>393</v>
      </c>
      <c r="I45" s="78" t="s">
        <v>209</v>
      </c>
      <c r="J45" s="76">
        <v>24</v>
      </c>
    </row>
    <row r="46" spans="3:10" x14ac:dyDescent="0.25">
      <c r="C46" s="59" t="s">
        <v>37</v>
      </c>
      <c r="D46" s="77" t="s">
        <v>293</v>
      </c>
      <c r="E46" s="77" t="s">
        <v>294</v>
      </c>
      <c r="F46" s="77" t="s">
        <v>295</v>
      </c>
      <c r="G46" s="77" t="s">
        <v>61</v>
      </c>
      <c r="H46" s="77" t="s">
        <v>393</v>
      </c>
      <c r="I46" s="78" t="s">
        <v>209</v>
      </c>
      <c r="J46" s="76">
        <v>24</v>
      </c>
    </row>
    <row r="47" spans="3:10" x14ac:dyDescent="0.25">
      <c r="C47" s="59" t="s">
        <v>37</v>
      </c>
      <c r="D47" s="77" t="s">
        <v>296</v>
      </c>
      <c r="E47" s="77" t="s">
        <v>294</v>
      </c>
      <c r="F47" s="77" t="s">
        <v>295</v>
      </c>
      <c r="G47" s="77" t="s">
        <v>61</v>
      </c>
      <c r="H47" s="77" t="s">
        <v>393</v>
      </c>
      <c r="I47" s="78" t="s">
        <v>209</v>
      </c>
      <c r="J47" s="76">
        <v>24</v>
      </c>
    </row>
    <row r="48" spans="3:10" x14ac:dyDescent="0.25">
      <c r="C48" s="59" t="s">
        <v>37</v>
      </c>
      <c r="D48" s="77" t="s">
        <v>297</v>
      </c>
      <c r="E48" s="77" t="s">
        <v>294</v>
      </c>
      <c r="F48" s="77" t="s">
        <v>295</v>
      </c>
      <c r="G48" s="77" t="s">
        <v>61</v>
      </c>
      <c r="H48" s="77" t="s">
        <v>393</v>
      </c>
      <c r="I48" s="78" t="s">
        <v>209</v>
      </c>
      <c r="J48" s="76">
        <v>24</v>
      </c>
    </row>
    <row r="49" spans="3:10" x14ac:dyDescent="0.25">
      <c r="C49" s="59" t="s">
        <v>37</v>
      </c>
      <c r="D49" s="77" t="s">
        <v>298</v>
      </c>
      <c r="E49" s="77" t="s">
        <v>294</v>
      </c>
      <c r="F49" s="77" t="s">
        <v>295</v>
      </c>
      <c r="G49" s="77" t="s">
        <v>61</v>
      </c>
      <c r="H49" s="77" t="s">
        <v>393</v>
      </c>
      <c r="I49" s="78" t="s">
        <v>209</v>
      </c>
      <c r="J49" s="76">
        <v>24</v>
      </c>
    </row>
    <row r="50" spans="3:10" x14ac:dyDescent="0.25">
      <c r="C50" s="14" t="s">
        <v>19</v>
      </c>
      <c r="D50" s="77" t="s">
        <v>273</v>
      </c>
      <c r="E50" s="77" t="s">
        <v>274</v>
      </c>
      <c r="F50" s="77" t="s">
        <v>275</v>
      </c>
      <c r="G50" s="77" t="s">
        <v>43</v>
      </c>
      <c r="H50" s="77" t="s">
        <v>188</v>
      </c>
      <c r="I50" s="78" t="s">
        <v>372</v>
      </c>
      <c r="J50" s="75" t="s">
        <v>388</v>
      </c>
    </row>
    <row r="51" spans="3:10" x14ac:dyDescent="0.25">
      <c r="C51" s="14" t="s">
        <v>19</v>
      </c>
      <c r="D51" s="77" t="s">
        <v>276</v>
      </c>
      <c r="E51" s="77" t="s">
        <v>274</v>
      </c>
      <c r="F51" s="77" t="s">
        <v>275</v>
      </c>
      <c r="G51" s="77" t="s">
        <v>43</v>
      </c>
      <c r="H51" s="77" t="s">
        <v>188</v>
      </c>
      <c r="I51" s="78" t="s">
        <v>372</v>
      </c>
      <c r="J51" s="75" t="s">
        <v>388</v>
      </c>
    </row>
    <row r="52" spans="3:10" x14ac:dyDescent="0.25">
      <c r="C52" s="14" t="s">
        <v>19</v>
      </c>
      <c r="D52" s="77" t="s">
        <v>271</v>
      </c>
      <c r="E52" s="77" t="s">
        <v>274</v>
      </c>
      <c r="F52" s="77" t="s">
        <v>275</v>
      </c>
      <c r="G52" s="77" t="s">
        <v>43</v>
      </c>
      <c r="H52" s="77" t="s">
        <v>188</v>
      </c>
      <c r="I52" s="78" t="s">
        <v>372</v>
      </c>
      <c r="J52" s="75" t="s">
        <v>388</v>
      </c>
    </row>
    <row r="53" spans="3:10" x14ac:dyDescent="0.25">
      <c r="C53" s="14" t="s">
        <v>19</v>
      </c>
      <c r="D53" s="77" t="s">
        <v>179</v>
      </c>
      <c r="E53" s="77" t="s">
        <v>112</v>
      </c>
      <c r="F53" s="77" t="s">
        <v>113</v>
      </c>
      <c r="G53" s="77" t="s">
        <v>114</v>
      </c>
      <c r="H53" s="78" t="s">
        <v>115</v>
      </c>
      <c r="I53" s="77" t="s">
        <v>208</v>
      </c>
      <c r="J53" s="66" t="s">
        <v>384</v>
      </c>
    </row>
    <row r="54" spans="3:10" x14ac:dyDescent="0.25">
      <c r="C54" s="68" t="s">
        <v>37</v>
      </c>
      <c r="D54" s="79" t="s">
        <v>278</v>
      </c>
      <c r="E54" s="77" t="s">
        <v>279</v>
      </c>
      <c r="F54" s="77" t="s">
        <v>280</v>
      </c>
      <c r="G54" s="77" t="s">
        <v>47</v>
      </c>
      <c r="H54" s="77" t="s">
        <v>53</v>
      </c>
      <c r="I54" s="77" t="s">
        <v>212</v>
      </c>
      <c r="J54" s="61"/>
    </row>
    <row r="55" spans="3:10" x14ac:dyDescent="0.25">
      <c r="C55" s="14" t="s">
        <v>19</v>
      </c>
      <c r="D55" s="80" t="s">
        <v>126</v>
      </c>
      <c r="E55" s="78" t="s">
        <v>127</v>
      </c>
      <c r="F55" s="77" t="s">
        <v>128</v>
      </c>
      <c r="G55" s="77" t="s">
        <v>43</v>
      </c>
      <c r="H55" s="77" t="s">
        <v>129</v>
      </c>
      <c r="I55" s="77" t="s">
        <v>209</v>
      </c>
      <c r="J55" s="65" t="s">
        <v>392</v>
      </c>
    </row>
    <row r="56" spans="3:10" x14ac:dyDescent="0.25">
      <c r="C56" s="14" t="s">
        <v>37</v>
      </c>
      <c r="D56" s="77" t="s">
        <v>277</v>
      </c>
      <c r="E56" s="77" t="s">
        <v>330</v>
      </c>
      <c r="F56" s="77" t="s">
        <v>331</v>
      </c>
      <c r="G56" s="77" t="s">
        <v>47</v>
      </c>
      <c r="H56" s="77" t="s">
        <v>189</v>
      </c>
      <c r="I56" s="78" t="s">
        <v>371</v>
      </c>
      <c r="J56" s="61" t="s">
        <v>385</v>
      </c>
    </row>
    <row r="57" spans="3:10" x14ac:dyDescent="0.25">
      <c r="C57" s="14" t="s">
        <v>19</v>
      </c>
      <c r="D57" s="80" t="s">
        <v>166</v>
      </c>
      <c r="E57" s="78" t="s">
        <v>167</v>
      </c>
      <c r="F57" s="77" t="s">
        <v>168</v>
      </c>
      <c r="G57" s="77" t="s">
        <v>47</v>
      </c>
      <c r="H57" s="77" t="s">
        <v>169</v>
      </c>
      <c r="I57" s="77" t="s">
        <v>207</v>
      </c>
      <c r="J57" s="64" t="s">
        <v>378</v>
      </c>
    </row>
    <row r="58" spans="3:10" x14ac:dyDescent="0.25">
      <c r="C58" s="56" t="s">
        <v>37</v>
      </c>
      <c r="D58" s="73" t="s">
        <v>298</v>
      </c>
      <c r="E58" s="74" t="s">
        <v>92</v>
      </c>
      <c r="F58" s="74" t="s">
        <v>93</v>
      </c>
      <c r="G58" s="74" t="s">
        <v>47</v>
      </c>
      <c r="H58" s="74" t="s">
        <v>94</v>
      </c>
      <c r="I58" s="74" t="s">
        <v>212</v>
      </c>
      <c r="J58" s="69" t="s">
        <v>377</v>
      </c>
    </row>
    <row r="59" spans="3:10" x14ac:dyDescent="0.25">
      <c r="C59" s="21" t="s">
        <v>37</v>
      </c>
      <c r="D59" s="74" t="s">
        <v>336</v>
      </c>
      <c r="E59" s="74" t="s">
        <v>92</v>
      </c>
      <c r="F59" s="74" t="s">
        <v>93</v>
      </c>
      <c r="G59" s="74" t="s">
        <v>47</v>
      </c>
      <c r="H59" s="74" t="s">
        <v>94</v>
      </c>
      <c r="I59" s="74" t="s">
        <v>212</v>
      </c>
      <c r="J59" s="69" t="s">
        <v>377</v>
      </c>
    </row>
    <row r="60" spans="3:10" x14ac:dyDescent="0.25">
      <c r="C60" s="56" t="s">
        <v>37</v>
      </c>
      <c r="D60" s="79" t="s">
        <v>282</v>
      </c>
      <c r="E60" s="77" t="s">
        <v>283</v>
      </c>
      <c r="F60" s="77" t="s">
        <v>284</v>
      </c>
      <c r="G60" s="77" t="s">
        <v>161</v>
      </c>
      <c r="H60" s="81" t="s">
        <v>285</v>
      </c>
      <c r="I60" s="81" t="s">
        <v>370</v>
      </c>
      <c r="J60" s="70" t="s">
        <v>383</v>
      </c>
    </row>
    <row r="61" spans="3:10" x14ac:dyDescent="0.25">
      <c r="C61" s="21" t="s">
        <v>37</v>
      </c>
      <c r="D61" s="77" t="s">
        <v>343</v>
      </c>
      <c r="E61" s="77" t="s">
        <v>283</v>
      </c>
      <c r="F61" s="77" t="s">
        <v>284</v>
      </c>
      <c r="G61" s="77" t="s">
        <v>161</v>
      </c>
      <c r="H61" s="81" t="s">
        <v>285</v>
      </c>
      <c r="I61" s="81" t="s">
        <v>370</v>
      </c>
      <c r="J61" s="70" t="s">
        <v>383</v>
      </c>
    </row>
    <row r="62" spans="3:10" x14ac:dyDescent="0.25">
      <c r="C62" s="14" t="s">
        <v>19</v>
      </c>
      <c r="D62" s="77" t="s">
        <v>315</v>
      </c>
      <c r="E62" s="78" t="s">
        <v>134</v>
      </c>
      <c r="F62" s="77" t="s">
        <v>314</v>
      </c>
      <c r="G62" s="77" t="s">
        <v>61</v>
      </c>
      <c r="H62" s="77" t="s">
        <v>260</v>
      </c>
      <c r="I62" s="78" t="s">
        <v>218</v>
      </c>
      <c r="J62" s="64" t="s">
        <v>387</v>
      </c>
    </row>
    <row r="63" spans="3:10" x14ac:dyDescent="0.25">
      <c r="C63" s="14" t="s">
        <v>19</v>
      </c>
      <c r="D63" s="77" t="s">
        <v>317</v>
      </c>
      <c r="E63" s="77" t="s">
        <v>134</v>
      </c>
      <c r="F63" s="77" t="s">
        <v>314</v>
      </c>
      <c r="G63" s="77" t="s">
        <v>61</v>
      </c>
      <c r="H63" s="77" t="s">
        <v>260</v>
      </c>
      <c r="I63" s="78" t="s">
        <v>218</v>
      </c>
      <c r="J63" s="64" t="s">
        <v>387</v>
      </c>
    </row>
    <row r="64" spans="3:10" x14ac:dyDescent="0.25">
      <c r="C64" s="14" t="s">
        <v>19</v>
      </c>
      <c r="D64" s="77" t="s">
        <v>320</v>
      </c>
      <c r="E64" s="77" t="s">
        <v>134</v>
      </c>
      <c r="F64" s="77" t="s">
        <v>314</v>
      </c>
      <c r="G64" s="77" t="s">
        <v>61</v>
      </c>
      <c r="H64" s="77" t="s">
        <v>260</v>
      </c>
      <c r="I64" s="78" t="s">
        <v>218</v>
      </c>
      <c r="J64" s="64" t="s">
        <v>387</v>
      </c>
    </row>
    <row r="65" spans="3:14" x14ac:dyDescent="0.25">
      <c r="C65" s="14" t="s">
        <v>19</v>
      </c>
      <c r="D65" s="77" t="s">
        <v>182</v>
      </c>
      <c r="E65" s="77" t="s">
        <v>134</v>
      </c>
      <c r="F65" s="77" t="s">
        <v>135</v>
      </c>
      <c r="G65" s="77" t="s">
        <v>61</v>
      </c>
      <c r="H65" s="77" t="s">
        <v>260</v>
      </c>
      <c r="I65" s="78" t="s">
        <v>218</v>
      </c>
      <c r="J65" s="64" t="s">
        <v>387</v>
      </c>
    </row>
    <row r="66" spans="3:14" x14ac:dyDescent="0.25">
      <c r="C66" s="21" t="s">
        <v>37</v>
      </c>
      <c r="D66" s="77" t="s">
        <v>299</v>
      </c>
      <c r="E66" s="78" t="s">
        <v>300</v>
      </c>
      <c r="F66" s="77" t="s">
        <v>301</v>
      </c>
      <c r="G66" s="77" t="s">
        <v>61</v>
      </c>
      <c r="H66" s="77" t="s">
        <v>380</v>
      </c>
      <c r="I66" s="78" t="s">
        <v>381</v>
      </c>
      <c r="J66" s="78" t="s">
        <v>379</v>
      </c>
    </row>
    <row r="67" spans="3:14" x14ac:dyDescent="0.25">
      <c r="C67" s="21" t="s">
        <v>37</v>
      </c>
      <c r="D67" s="77" t="s">
        <v>302</v>
      </c>
      <c r="E67" s="77" t="s">
        <v>300</v>
      </c>
      <c r="F67" s="77" t="s">
        <v>301</v>
      </c>
      <c r="G67" s="77" t="s">
        <v>61</v>
      </c>
      <c r="H67" s="77" t="s">
        <v>380</v>
      </c>
      <c r="I67" s="78" t="s">
        <v>381</v>
      </c>
      <c r="J67" s="78" t="s">
        <v>379</v>
      </c>
      <c r="N67" s="50" t="s">
        <v>375</v>
      </c>
    </row>
    <row r="68" spans="3:14" x14ac:dyDescent="0.25">
      <c r="C68" s="62" t="s">
        <v>19</v>
      </c>
      <c r="D68" s="79" t="s">
        <v>252</v>
      </c>
      <c r="E68" s="77" t="s">
        <v>253</v>
      </c>
      <c r="F68" s="77" t="s">
        <v>254</v>
      </c>
      <c r="G68" s="77" t="s">
        <v>61</v>
      </c>
      <c r="H68" s="78" t="s">
        <v>255</v>
      </c>
      <c r="I68" s="78" t="s">
        <v>369</v>
      </c>
      <c r="J68" s="66" t="s">
        <v>373</v>
      </c>
    </row>
    <row r="69" spans="3:14" x14ac:dyDescent="0.25">
      <c r="C69" s="21" t="s">
        <v>37</v>
      </c>
      <c r="D69" s="77" t="s">
        <v>287</v>
      </c>
      <c r="E69" s="78" t="s">
        <v>96</v>
      </c>
      <c r="F69" s="77" t="s">
        <v>97</v>
      </c>
      <c r="G69" s="77" t="s">
        <v>61</v>
      </c>
      <c r="H69" s="77" t="s">
        <v>98</v>
      </c>
      <c r="I69" s="77" t="s">
        <v>216</v>
      </c>
      <c r="J69" s="63" t="s">
        <v>382</v>
      </c>
    </row>
    <row r="70" spans="3:14" x14ac:dyDescent="0.25">
      <c r="C70" s="21" t="s">
        <v>37</v>
      </c>
      <c r="D70" s="77" t="s">
        <v>282</v>
      </c>
      <c r="E70" s="77" t="s">
        <v>96</v>
      </c>
      <c r="F70" s="77" t="s">
        <v>97</v>
      </c>
      <c r="G70" s="77" t="s">
        <v>61</v>
      </c>
      <c r="H70" s="77" t="s">
        <v>98</v>
      </c>
      <c r="I70" s="77" t="s">
        <v>216</v>
      </c>
      <c r="J70" s="63" t="s">
        <v>382</v>
      </c>
    </row>
    <row r="71" spans="3:14" x14ac:dyDescent="0.25">
      <c r="C71" s="14" t="s">
        <v>19</v>
      </c>
      <c r="D71" s="77" t="s">
        <v>306</v>
      </c>
      <c r="E71" s="77" t="s">
        <v>304</v>
      </c>
      <c r="F71" s="77" t="s">
        <v>305</v>
      </c>
      <c r="G71" s="77" t="s">
        <v>61</v>
      </c>
      <c r="H71" s="77" t="s">
        <v>98</v>
      </c>
      <c r="I71" s="77" t="s">
        <v>216</v>
      </c>
      <c r="J71" s="63" t="s">
        <v>382</v>
      </c>
    </row>
    <row r="72" spans="3:14" x14ac:dyDescent="0.25">
      <c r="C72" s="21" t="s">
        <v>19</v>
      </c>
      <c r="D72" s="77" t="s">
        <v>303</v>
      </c>
      <c r="E72" s="77" t="s">
        <v>304</v>
      </c>
      <c r="F72" s="77" t="s">
        <v>305</v>
      </c>
      <c r="G72" s="77" t="s">
        <v>61</v>
      </c>
      <c r="H72" s="77" t="s">
        <v>98</v>
      </c>
      <c r="I72" s="77" t="s">
        <v>216</v>
      </c>
      <c r="J72" s="63" t="s">
        <v>382</v>
      </c>
    </row>
    <row r="73" spans="3:14" x14ac:dyDescent="0.25">
      <c r="C73" s="14" t="s">
        <v>37</v>
      </c>
      <c r="D73" s="74" t="s">
        <v>321</v>
      </c>
      <c r="E73" s="74" t="s">
        <v>322</v>
      </c>
      <c r="F73" s="74" t="s">
        <v>323</v>
      </c>
      <c r="G73" s="74" t="s">
        <v>61</v>
      </c>
      <c r="H73" s="74" t="s">
        <v>324</v>
      </c>
      <c r="I73" s="75" t="s">
        <v>207</v>
      </c>
      <c r="J73" s="71" t="s">
        <v>386</v>
      </c>
    </row>
    <row r="74" spans="3:14" x14ac:dyDescent="0.25">
      <c r="C74" s="14" t="s">
        <v>37</v>
      </c>
      <c r="D74" s="74" t="s">
        <v>325</v>
      </c>
      <c r="E74" s="74" t="s">
        <v>322</v>
      </c>
      <c r="F74" s="74" t="s">
        <v>323</v>
      </c>
      <c r="G74" s="74" t="s">
        <v>61</v>
      </c>
      <c r="H74" s="74" t="s">
        <v>324</v>
      </c>
      <c r="I74" s="75" t="s">
        <v>207</v>
      </c>
      <c r="J74" s="71" t="s">
        <v>386</v>
      </c>
    </row>
    <row r="75" spans="3:14" x14ac:dyDescent="0.25">
      <c r="C75" s="21" t="s">
        <v>37</v>
      </c>
      <c r="D75" s="77" t="s">
        <v>340</v>
      </c>
      <c r="E75" s="77" t="s">
        <v>341</v>
      </c>
      <c r="F75" s="77" t="s">
        <v>342</v>
      </c>
      <c r="G75" s="77" t="s">
        <v>101</v>
      </c>
      <c r="H75" s="78" t="s">
        <v>390</v>
      </c>
      <c r="I75" s="78" t="s">
        <v>391</v>
      </c>
      <c r="J75" s="72" t="s">
        <v>389</v>
      </c>
    </row>
    <row r="76" spans="3:14" x14ac:dyDescent="0.25">
      <c r="C76" s="14" t="s">
        <v>19</v>
      </c>
      <c r="D76" s="77" t="s">
        <v>337</v>
      </c>
      <c r="E76" s="77" t="s">
        <v>107</v>
      </c>
      <c r="F76" s="77" t="s">
        <v>108</v>
      </c>
      <c r="G76" s="77" t="s">
        <v>47</v>
      </c>
      <c r="H76" s="77" t="s">
        <v>109</v>
      </c>
      <c r="I76" s="14" t="s">
        <v>213</v>
      </c>
      <c r="J76" s="64" t="s">
        <v>374</v>
      </c>
    </row>
    <row r="77" spans="3:14" x14ac:dyDescent="0.25">
      <c r="C77" s="14" t="s">
        <v>19</v>
      </c>
      <c r="D77" s="80" t="s">
        <v>177</v>
      </c>
      <c r="E77" s="77" t="s">
        <v>173</v>
      </c>
      <c r="F77" s="77" t="s">
        <v>174</v>
      </c>
      <c r="G77" s="77" t="s">
        <v>47</v>
      </c>
      <c r="H77" s="77" t="s">
        <v>109</v>
      </c>
      <c r="I77" s="14" t="s">
        <v>213</v>
      </c>
      <c r="J77" s="64" t="s">
        <v>374</v>
      </c>
      <c r="N77" s="50" t="s">
        <v>376</v>
      </c>
    </row>
    <row r="78" spans="3:14" x14ac:dyDescent="0.25">
      <c r="C78" s="14" t="s">
        <v>19</v>
      </c>
      <c r="D78" s="80" t="s">
        <v>332</v>
      </c>
      <c r="E78" s="77" t="s">
        <v>333</v>
      </c>
      <c r="F78" s="77" t="s">
        <v>334</v>
      </c>
      <c r="G78" s="77" t="s">
        <v>47</v>
      </c>
      <c r="H78" s="77" t="s">
        <v>109</v>
      </c>
      <c r="I78" s="14" t="s">
        <v>213</v>
      </c>
      <c r="J78" s="64" t="s">
        <v>374</v>
      </c>
    </row>
    <row r="79" spans="3:14" x14ac:dyDescent="0.25">
      <c r="J79" s="61"/>
    </row>
    <row r="80" spans="3:14" x14ac:dyDescent="0.25">
      <c r="J80" s="61"/>
    </row>
    <row r="81" spans="3:11" x14ac:dyDescent="0.25">
      <c r="C81" s="57" t="s">
        <v>368</v>
      </c>
      <c r="D81" s="8" t="s">
        <v>197</v>
      </c>
      <c r="E81" s="8" t="s">
        <v>200</v>
      </c>
      <c r="F81" s="8" t="s">
        <v>201</v>
      </c>
      <c r="G81" s="8" t="s">
        <v>202</v>
      </c>
      <c r="H81" s="8" t="s">
        <v>203</v>
      </c>
      <c r="I81" s="8" t="s">
        <v>204</v>
      </c>
      <c r="J81" s="60" t="s">
        <v>205</v>
      </c>
      <c r="K81" s="88" t="s">
        <v>488</v>
      </c>
    </row>
    <row r="82" spans="3:11" x14ac:dyDescent="0.25">
      <c r="C82" s="104" t="s">
        <v>19</v>
      </c>
      <c r="D82" s="104" t="s">
        <v>447</v>
      </c>
      <c r="E82" s="122" t="s">
        <v>451</v>
      </c>
      <c r="F82" s="104" t="s">
        <v>452</v>
      </c>
      <c r="G82" s="104" t="s">
        <v>43</v>
      </c>
      <c r="H82" s="116" t="s">
        <v>453</v>
      </c>
      <c r="I82" s="127" t="s">
        <v>483</v>
      </c>
      <c r="J82" s="114" t="s">
        <v>494</v>
      </c>
    </row>
    <row r="83" spans="3:11" x14ac:dyDescent="0.25">
      <c r="C83" s="107" t="s">
        <v>19</v>
      </c>
      <c r="D83" s="107" t="s">
        <v>419</v>
      </c>
      <c r="E83" s="107" t="s">
        <v>333</v>
      </c>
      <c r="F83" s="107" t="s">
        <v>334</v>
      </c>
      <c r="G83" s="107" t="s">
        <v>47</v>
      </c>
      <c r="H83" s="113" t="s">
        <v>497</v>
      </c>
      <c r="I83" s="118" t="s">
        <v>350</v>
      </c>
      <c r="J83" s="78" t="s">
        <v>496</v>
      </c>
      <c r="K83" s="83"/>
    </row>
    <row r="84" spans="3:11" x14ac:dyDescent="0.25">
      <c r="C84" s="104" t="s">
        <v>19</v>
      </c>
      <c r="D84" s="104" t="s">
        <v>422</v>
      </c>
      <c r="E84" s="104" t="s">
        <v>333</v>
      </c>
      <c r="F84" s="104" t="s">
        <v>334</v>
      </c>
      <c r="G84" s="104" t="s">
        <v>47</v>
      </c>
      <c r="H84" s="113" t="s">
        <v>497</v>
      </c>
      <c r="I84" s="118" t="s">
        <v>350</v>
      </c>
      <c r="J84" s="78" t="s">
        <v>496</v>
      </c>
      <c r="K84" s="83"/>
    </row>
    <row r="85" spans="3:11" x14ac:dyDescent="0.25">
      <c r="C85" s="107" t="s">
        <v>19</v>
      </c>
      <c r="D85" s="107" t="s">
        <v>423</v>
      </c>
      <c r="E85" s="107" t="s">
        <v>333</v>
      </c>
      <c r="F85" s="107" t="s">
        <v>334</v>
      </c>
      <c r="G85" s="107" t="s">
        <v>47</v>
      </c>
      <c r="H85" s="113" t="s">
        <v>497</v>
      </c>
      <c r="I85" s="118" t="s">
        <v>350</v>
      </c>
      <c r="J85" s="78" t="s">
        <v>496</v>
      </c>
      <c r="K85" s="83"/>
    </row>
    <row r="86" spans="3:11" x14ac:dyDescent="0.25">
      <c r="C86" s="107" t="s">
        <v>19</v>
      </c>
      <c r="D86" s="107" t="s">
        <v>421</v>
      </c>
      <c r="E86" s="107" t="s">
        <v>333</v>
      </c>
      <c r="F86" s="107" t="s">
        <v>334</v>
      </c>
      <c r="G86" s="107" t="s">
        <v>47</v>
      </c>
      <c r="H86" s="113" t="s">
        <v>497</v>
      </c>
      <c r="I86" s="118" t="s">
        <v>350</v>
      </c>
      <c r="J86" s="78" t="s">
        <v>496</v>
      </c>
      <c r="K86" s="83"/>
    </row>
    <row r="87" spans="3:11" x14ac:dyDescent="0.25">
      <c r="C87" s="104" t="s">
        <v>19</v>
      </c>
      <c r="D87" s="104" t="s">
        <v>418</v>
      </c>
      <c r="E87" s="104" t="s">
        <v>333</v>
      </c>
      <c r="F87" s="104" t="s">
        <v>334</v>
      </c>
      <c r="G87" s="104" t="s">
        <v>47</v>
      </c>
      <c r="H87" s="113" t="s">
        <v>497</v>
      </c>
      <c r="I87" s="118" t="s">
        <v>350</v>
      </c>
      <c r="J87" s="78" t="s">
        <v>496</v>
      </c>
      <c r="K87" s="83"/>
    </row>
    <row r="88" spans="3:11" x14ac:dyDescent="0.25">
      <c r="C88" s="125" t="s">
        <v>19</v>
      </c>
      <c r="D88" s="125" t="s">
        <v>420</v>
      </c>
      <c r="E88" s="125" t="s">
        <v>333</v>
      </c>
      <c r="F88" s="125" t="s">
        <v>334</v>
      </c>
      <c r="G88" s="125" t="s">
        <v>47</v>
      </c>
      <c r="H88" s="126" t="s">
        <v>497</v>
      </c>
      <c r="I88" s="118" t="s">
        <v>350</v>
      </c>
      <c r="J88" s="78" t="s">
        <v>496</v>
      </c>
      <c r="K88" s="83"/>
    </row>
    <row r="89" spans="3:11" x14ac:dyDescent="0.25">
      <c r="C89" s="104" t="s">
        <v>19</v>
      </c>
      <c r="D89" s="104" t="s">
        <v>405</v>
      </c>
      <c r="E89" s="104" t="s">
        <v>406</v>
      </c>
      <c r="F89" s="104" t="s">
        <v>407</v>
      </c>
      <c r="G89" s="104" t="s">
        <v>43</v>
      </c>
      <c r="H89" s="113" t="s">
        <v>188</v>
      </c>
      <c r="I89" s="108" t="s">
        <v>372</v>
      </c>
      <c r="J89" s="114" t="s">
        <v>491</v>
      </c>
      <c r="K89" s="83"/>
    </row>
    <row r="90" spans="3:11" x14ac:dyDescent="0.25">
      <c r="C90" s="104" t="s">
        <v>37</v>
      </c>
      <c r="D90" s="104" t="s">
        <v>339</v>
      </c>
      <c r="E90" s="122" t="s">
        <v>51</v>
      </c>
      <c r="F90" s="104" t="s">
        <v>52</v>
      </c>
      <c r="G90" s="104" t="s">
        <v>47</v>
      </c>
      <c r="H90" s="116" t="s">
        <v>553</v>
      </c>
      <c r="I90" s="108" t="s">
        <v>346</v>
      </c>
      <c r="J90" s="103"/>
      <c r="K90" s="50" t="s">
        <v>555</v>
      </c>
    </row>
    <row r="91" spans="3:11" x14ac:dyDescent="0.25">
      <c r="C91" s="97" t="s">
        <v>37</v>
      </c>
      <c r="D91" s="97" t="s">
        <v>436</v>
      </c>
      <c r="E91" s="97" t="s">
        <v>433</v>
      </c>
      <c r="F91" s="97" t="s">
        <v>434</v>
      </c>
      <c r="G91" s="97" t="s">
        <v>61</v>
      </c>
      <c r="H91" s="98" t="s">
        <v>62</v>
      </c>
      <c r="I91" s="96" t="s">
        <v>210</v>
      </c>
      <c r="J91" s="99" t="s">
        <v>500</v>
      </c>
      <c r="K91" s="89"/>
    </row>
    <row r="92" spans="3:11" x14ac:dyDescent="0.25">
      <c r="C92" s="107" t="s">
        <v>19</v>
      </c>
      <c r="D92" s="107" t="s">
        <v>401</v>
      </c>
      <c r="E92" s="107" t="s">
        <v>402</v>
      </c>
      <c r="F92" s="107" t="s">
        <v>403</v>
      </c>
      <c r="G92" s="107" t="s">
        <v>101</v>
      </c>
      <c r="H92" s="111" t="s">
        <v>404</v>
      </c>
      <c r="I92" s="106" t="s">
        <v>487</v>
      </c>
      <c r="J92" s="69" t="s">
        <v>498</v>
      </c>
      <c r="K92" s="83"/>
    </row>
    <row r="93" spans="3:11" x14ac:dyDescent="0.25">
      <c r="C93" s="107" t="s">
        <v>19</v>
      </c>
      <c r="D93" s="107" t="s">
        <v>454</v>
      </c>
      <c r="E93" s="107" t="s">
        <v>455</v>
      </c>
      <c r="F93" s="107" t="s">
        <v>456</v>
      </c>
      <c r="G93" s="107" t="s">
        <v>43</v>
      </c>
      <c r="H93" s="111" t="s">
        <v>457</v>
      </c>
      <c r="I93" s="106" t="s">
        <v>556</v>
      </c>
      <c r="J93" s="109" t="s">
        <v>492</v>
      </c>
      <c r="K93" s="83"/>
    </row>
    <row r="94" spans="3:11" x14ac:dyDescent="0.25">
      <c r="C94" s="104" t="s">
        <v>19</v>
      </c>
      <c r="D94" s="104" t="s">
        <v>447</v>
      </c>
      <c r="E94" s="104" t="s">
        <v>448</v>
      </c>
      <c r="F94" s="104" t="s">
        <v>449</v>
      </c>
      <c r="G94" s="104" t="s">
        <v>101</v>
      </c>
      <c r="H94" s="116" t="s">
        <v>450</v>
      </c>
      <c r="I94" s="112" t="s">
        <v>484</v>
      </c>
      <c r="J94" s="117" t="s">
        <v>499</v>
      </c>
      <c r="K94" s="83"/>
    </row>
    <row r="95" spans="3:11" x14ac:dyDescent="0.25">
      <c r="C95" s="104" t="s">
        <v>19</v>
      </c>
      <c r="D95" s="104" t="s">
        <v>412</v>
      </c>
      <c r="E95" s="104" t="s">
        <v>134</v>
      </c>
      <c r="F95" s="104" t="s">
        <v>314</v>
      </c>
      <c r="G95" s="104" t="s">
        <v>61</v>
      </c>
      <c r="H95" s="105" t="s">
        <v>260</v>
      </c>
      <c r="I95" s="106" t="s">
        <v>218</v>
      </c>
      <c r="J95" s="78" t="s">
        <v>495</v>
      </c>
      <c r="K95" s="83"/>
    </row>
    <row r="96" spans="3:11" x14ac:dyDescent="0.25">
      <c r="C96" s="107" t="s">
        <v>19</v>
      </c>
      <c r="D96" s="107" t="s">
        <v>281</v>
      </c>
      <c r="E96" s="107" t="s">
        <v>134</v>
      </c>
      <c r="F96" s="107" t="s">
        <v>135</v>
      </c>
      <c r="G96" s="107" t="s">
        <v>61</v>
      </c>
      <c r="H96" s="105" t="s">
        <v>260</v>
      </c>
      <c r="I96" s="106" t="s">
        <v>218</v>
      </c>
      <c r="J96" s="78" t="s">
        <v>495</v>
      </c>
      <c r="K96" s="83"/>
    </row>
    <row r="97" spans="3:11" x14ac:dyDescent="0.25">
      <c r="C97" s="104" t="s">
        <v>19</v>
      </c>
      <c r="D97" s="104" t="s">
        <v>410</v>
      </c>
      <c r="E97" s="104" t="s">
        <v>134</v>
      </c>
      <c r="F97" s="104" t="s">
        <v>135</v>
      </c>
      <c r="G97" s="104" t="s">
        <v>61</v>
      </c>
      <c r="H97" s="105" t="s">
        <v>260</v>
      </c>
      <c r="I97" s="106" t="s">
        <v>218</v>
      </c>
      <c r="J97" s="78" t="s">
        <v>495</v>
      </c>
      <c r="K97" s="83"/>
    </row>
    <row r="98" spans="3:11" x14ac:dyDescent="0.25">
      <c r="C98" s="107" t="s">
        <v>19</v>
      </c>
      <c r="D98" s="107" t="s">
        <v>316</v>
      </c>
      <c r="E98" s="107" t="s">
        <v>134</v>
      </c>
      <c r="F98" s="107" t="s">
        <v>314</v>
      </c>
      <c r="G98" s="107" t="s">
        <v>61</v>
      </c>
      <c r="H98" s="105" t="s">
        <v>260</v>
      </c>
      <c r="I98" s="106" t="s">
        <v>218</v>
      </c>
      <c r="J98" s="78" t="s">
        <v>495</v>
      </c>
      <c r="K98" s="83"/>
    </row>
    <row r="99" spans="3:11" x14ac:dyDescent="0.25">
      <c r="C99" s="107" t="s">
        <v>19</v>
      </c>
      <c r="D99" s="107" t="s">
        <v>257</v>
      </c>
      <c r="E99" s="107" t="s">
        <v>258</v>
      </c>
      <c r="F99" s="107" t="s">
        <v>259</v>
      </c>
      <c r="G99" s="107" t="s">
        <v>61</v>
      </c>
      <c r="H99" s="105" t="s">
        <v>260</v>
      </c>
      <c r="I99" s="108" t="s">
        <v>218</v>
      </c>
      <c r="J99" s="78" t="s">
        <v>495</v>
      </c>
      <c r="K99" s="83"/>
    </row>
    <row r="100" spans="3:11" x14ac:dyDescent="0.25">
      <c r="C100" s="107" t="s">
        <v>19</v>
      </c>
      <c r="D100" s="107" t="s">
        <v>427</v>
      </c>
      <c r="E100" s="107" t="s">
        <v>428</v>
      </c>
      <c r="F100" s="107" t="s">
        <v>429</v>
      </c>
      <c r="G100" s="107" t="s">
        <v>114</v>
      </c>
      <c r="H100" s="111" t="s">
        <v>430</v>
      </c>
      <c r="I100" s="112" t="s">
        <v>485</v>
      </c>
      <c r="J100" s="109" t="s">
        <v>490</v>
      </c>
      <c r="K100" s="83"/>
    </row>
    <row r="101" spans="3:11" x14ac:dyDescent="0.25">
      <c r="C101" s="107" t="s">
        <v>19</v>
      </c>
      <c r="D101" s="107" t="s">
        <v>414</v>
      </c>
      <c r="E101" s="107" t="s">
        <v>415</v>
      </c>
      <c r="F101" s="107" t="s">
        <v>416</v>
      </c>
      <c r="G101" s="107" t="s">
        <v>47</v>
      </c>
      <c r="H101" s="105" t="s">
        <v>417</v>
      </c>
      <c r="I101" s="108" t="s">
        <v>486</v>
      </c>
      <c r="J101" s="109" t="s">
        <v>493</v>
      </c>
      <c r="K101" s="83"/>
    </row>
    <row r="102" spans="3:11" x14ac:dyDescent="0.25">
      <c r="C102" s="104" t="s">
        <v>19</v>
      </c>
      <c r="D102" s="104" t="s">
        <v>425</v>
      </c>
      <c r="E102" s="104" t="s">
        <v>167</v>
      </c>
      <c r="F102" s="104" t="s">
        <v>168</v>
      </c>
      <c r="G102" s="104" t="s">
        <v>47</v>
      </c>
      <c r="H102" s="105" t="s">
        <v>417</v>
      </c>
      <c r="I102" s="108" t="s">
        <v>486</v>
      </c>
      <c r="J102" s="110" t="s">
        <v>493</v>
      </c>
      <c r="K102" s="50" t="s">
        <v>489</v>
      </c>
    </row>
    <row r="103" spans="3:11" x14ac:dyDescent="0.25">
      <c r="C103" s="107" t="s">
        <v>19</v>
      </c>
      <c r="D103" s="107" t="s">
        <v>411</v>
      </c>
      <c r="E103" s="107" t="s">
        <v>304</v>
      </c>
      <c r="F103" s="107" t="s">
        <v>305</v>
      </c>
      <c r="G103" s="107" t="s">
        <v>61</v>
      </c>
      <c r="H103" s="111" t="s">
        <v>505</v>
      </c>
      <c r="I103" s="108" t="s">
        <v>212</v>
      </c>
      <c r="J103" s="115" t="s">
        <v>551</v>
      </c>
      <c r="K103" s="50" t="s">
        <v>504</v>
      </c>
    </row>
    <row r="104" spans="3:11" x14ac:dyDescent="0.25">
      <c r="C104" s="104" t="s">
        <v>37</v>
      </c>
      <c r="D104" s="104" t="s">
        <v>413</v>
      </c>
      <c r="E104" s="104" t="s">
        <v>96</v>
      </c>
      <c r="F104" s="104" t="s">
        <v>97</v>
      </c>
      <c r="G104" s="104" t="s">
        <v>61</v>
      </c>
      <c r="H104" s="116" t="s">
        <v>324</v>
      </c>
      <c r="I104" s="118" t="s">
        <v>207</v>
      </c>
      <c r="J104" s="119" t="s">
        <v>506</v>
      </c>
      <c r="K104" s="50" t="s">
        <v>504</v>
      </c>
    </row>
    <row r="105" spans="3:11" s="89" customFormat="1" x14ac:dyDescent="0.25">
      <c r="C105" s="107" t="s">
        <v>37</v>
      </c>
      <c r="D105" s="107" t="s">
        <v>163</v>
      </c>
      <c r="E105" s="107" t="s">
        <v>96</v>
      </c>
      <c r="F105" s="107" t="s">
        <v>97</v>
      </c>
      <c r="G105" s="107" t="s">
        <v>61</v>
      </c>
      <c r="H105" s="116" t="s">
        <v>324</v>
      </c>
      <c r="I105" s="118" t="s">
        <v>207</v>
      </c>
      <c r="J105" s="119" t="s">
        <v>506</v>
      </c>
      <c r="K105" s="50" t="s">
        <v>504</v>
      </c>
    </row>
    <row r="106" spans="3:11" x14ac:dyDescent="0.25">
      <c r="C106" s="104" t="s">
        <v>37</v>
      </c>
      <c r="D106" s="104" t="s">
        <v>437</v>
      </c>
      <c r="E106" s="104" t="s">
        <v>435</v>
      </c>
      <c r="F106" s="104" t="s">
        <v>342</v>
      </c>
      <c r="G106" s="104" t="s">
        <v>101</v>
      </c>
      <c r="H106" s="113" t="s">
        <v>390</v>
      </c>
      <c r="I106" s="108" t="s">
        <v>391</v>
      </c>
      <c r="J106" s="78" t="s">
        <v>501</v>
      </c>
      <c r="K106" s="83"/>
    </row>
    <row r="107" spans="3:11" x14ac:dyDescent="0.25">
      <c r="C107" s="97" t="s">
        <v>37</v>
      </c>
      <c r="D107" s="97" t="s">
        <v>436</v>
      </c>
      <c r="E107" s="97" t="s">
        <v>435</v>
      </c>
      <c r="F107" s="97" t="s">
        <v>342</v>
      </c>
      <c r="G107" s="97" t="s">
        <v>101</v>
      </c>
      <c r="H107" s="98" t="s">
        <v>390</v>
      </c>
      <c r="I107" s="96" t="s">
        <v>391</v>
      </c>
      <c r="J107" s="95" t="s">
        <v>501</v>
      </c>
      <c r="K107" s="89"/>
    </row>
    <row r="108" spans="3:11" x14ac:dyDescent="0.25">
      <c r="C108" s="107" t="s">
        <v>37</v>
      </c>
      <c r="D108" s="107" t="s">
        <v>444</v>
      </c>
      <c r="E108" s="107" t="s">
        <v>442</v>
      </c>
      <c r="F108" s="107" t="s">
        <v>439</v>
      </c>
      <c r="G108" s="107" t="s">
        <v>101</v>
      </c>
      <c r="H108" s="111" t="s">
        <v>443</v>
      </c>
      <c r="I108" s="78" t="s">
        <v>502</v>
      </c>
      <c r="J108" s="123" t="s">
        <v>503</v>
      </c>
      <c r="K108" s="83"/>
    </row>
    <row r="109" spans="3:11" s="89" customFormat="1" x14ac:dyDescent="0.25">
      <c r="C109" s="104" t="s">
        <v>37</v>
      </c>
      <c r="D109" s="104" t="s">
        <v>437</v>
      </c>
      <c r="E109" s="104" t="s">
        <v>438</v>
      </c>
      <c r="F109" s="104" t="s">
        <v>439</v>
      </c>
      <c r="G109" s="104" t="s">
        <v>101</v>
      </c>
      <c r="H109" s="111" t="s">
        <v>443</v>
      </c>
      <c r="I109" s="78" t="s">
        <v>502</v>
      </c>
      <c r="J109" s="123" t="s">
        <v>503</v>
      </c>
      <c r="K109" s="83"/>
    </row>
    <row r="110" spans="3:11" x14ac:dyDescent="0.25">
      <c r="C110" s="104" t="s">
        <v>37</v>
      </c>
      <c r="D110" s="104" t="s">
        <v>163</v>
      </c>
      <c r="E110" s="104" t="s">
        <v>442</v>
      </c>
      <c r="F110" s="104" t="s">
        <v>439</v>
      </c>
      <c r="G110" s="104" t="s">
        <v>101</v>
      </c>
      <c r="H110" s="111" t="s">
        <v>443</v>
      </c>
      <c r="I110" s="78" t="s">
        <v>502</v>
      </c>
      <c r="J110" s="123" t="s">
        <v>503</v>
      </c>
      <c r="K110" s="83"/>
    </row>
    <row r="111" spans="3:11" x14ac:dyDescent="0.25">
      <c r="C111" s="107" t="s">
        <v>37</v>
      </c>
      <c r="D111" s="107" t="s">
        <v>440</v>
      </c>
      <c r="E111" s="107" t="s">
        <v>438</v>
      </c>
      <c r="F111" s="107" t="s">
        <v>439</v>
      </c>
      <c r="G111" s="107" t="s">
        <v>101</v>
      </c>
      <c r="H111" s="111" t="s">
        <v>443</v>
      </c>
      <c r="I111" s="78" t="s">
        <v>502</v>
      </c>
      <c r="J111" s="123" t="s">
        <v>503</v>
      </c>
      <c r="K111" s="83"/>
    </row>
    <row r="112" spans="3:11" x14ac:dyDescent="0.25">
      <c r="C112" s="104" t="s">
        <v>19</v>
      </c>
      <c r="D112" s="104" t="s">
        <v>424</v>
      </c>
      <c r="E112" s="104" t="s">
        <v>107</v>
      </c>
      <c r="F112" s="104" t="s">
        <v>108</v>
      </c>
      <c r="G112" s="104" t="s">
        <v>47</v>
      </c>
      <c r="H112" s="113" t="s">
        <v>109</v>
      </c>
      <c r="I112" s="118" t="s">
        <v>213</v>
      </c>
      <c r="J112" s="123" t="s">
        <v>552</v>
      </c>
      <c r="K112" s="83"/>
    </row>
    <row r="113" spans="3:11" x14ac:dyDescent="0.25">
      <c r="C113" s="124" t="s">
        <v>19</v>
      </c>
      <c r="D113" s="124" t="s">
        <v>426</v>
      </c>
      <c r="E113" s="124" t="s">
        <v>173</v>
      </c>
      <c r="F113" s="124" t="s">
        <v>174</v>
      </c>
      <c r="G113" s="124" t="s">
        <v>47</v>
      </c>
      <c r="H113" s="111" t="s">
        <v>109</v>
      </c>
      <c r="I113" s="118" t="s">
        <v>213</v>
      </c>
      <c r="J113" s="123" t="s">
        <v>552</v>
      </c>
      <c r="K113" s="83"/>
    </row>
    <row r="115" spans="3:11" x14ac:dyDescent="0.25">
      <c r="C115" s="57" t="s">
        <v>368</v>
      </c>
      <c r="D115" s="8" t="s">
        <v>197</v>
      </c>
      <c r="E115" s="8" t="s">
        <v>200</v>
      </c>
      <c r="F115" s="8" t="s">
        <v>201</v>
      </c>
      <c r="G115" s="8" t="s">
        <v>202</v>
      </c>
      <c r="H115" s="8" t="s">
        <v>203</v>
      </c>
      <c r="I115" s="8" t="s">
        <v>204</v>
      </c>
      <c r="J115" s="60" t="s">
        <v>205</v>
      </c>
      <c r="K115" s="88" t="s">
        <v>488</v>
      </c>
    </row>
    <row r="116" spans="3:11" x14ac:dyDescent="0.25">
      <c r="C116" s="77" t="s">
        <v>19</v>
      </c>
      <c r="D116" s="77" t="s">
        <v>565</v>
      </c>
      <c r="E116" s="77" t="s">
        <v>308</v>
      </c>
      <c r="F116" s="77" t="s">
        <v>309</v>
      </c>
      <c r="G116" s="77" t="s">
        <v>61</v>
      </c>
      <c r="H116" s="85" t="s">
        <v>190</v>
      </c>
      <c r="I116" s="85" t="s">
        <v>699</v>
      </c>
      <c r="J116" s="86" t="s">
        <v>703</v>
      </c>
    </row>
    <row r="117" spans="3:11" x14ac:dyDescent="0.25">
      <c r="C117" s="77" t="s">
        <v>19</v>
      </c>
      <c r="D117" s="77" t="s">
        <v>580</v>
      </c>
      <c r="E117" s="77" t="s">
        <v>308</v>
      </c>
      <c r="F117" s="77" t="s">
        <v>309</v>
      </c>
      <c r="G117" s="77" t="s">
        <v>61</v>
      </c>
      <c r="H117" s="15" t="s">
        <v>190</v>
      </c>
      <c r="I117" s="85" t="s">
        <v>699</v>
      </c>
      <c r="J117" s="86" t="s">
        <v>703</v>
      </c>
    </row>
    <row r="118" spans="3:11" x14ac:dyDescent="0.25">
      <c r="C118" s="77" t="s">
        <v>19</v>
      </c>
      <c r="D118" s="77" t="s">
        <v>593</v>
      </c>
      <c r="E118" s="77" t="s">
        <v>308</v>
      </c>
      <c r="F118" s="77" t="s">
        <v>309</v>
      </c>
      <c r="G118" s="77" t="s">
        <v>61</v>
      </c>
      <c r="H118" s="15" t="s">
        <v>190</v>
      </c>
      <c r="I118" s="85" t="s">
        <v>699</v>
      </c>
      <c r="J118" s="86" t="s">
        <v>703</v>
      </c>
    </row>
    <row r="119" spans="3:11" x14ac:dyDescent="0.25">
      <c r="C119" s="77" t="s">
        <v>19</v>
      </c>
      <c r="D119" s="77" t="s">
        <v>597</v>
      </c>
      <c r="E119" s="77" t="s">
        <v>308</v>
      </c>
      <c r="F119" s="77" t="s">
        <v>309</v>
      </c>
      <c r="G119" s="77" t="s">
        <v>61</v>
      </c>
      <c r="H119" s="15" t="s">
        <v>190</v>
      </c>
      <c r="I119" s="85" t="s">
        <v>699</v>
      </c>
      <c r="J119" s="86" t="s">
        <v>703</v>
      </c>
    </row>
    <row r="120" spans="3:11" x14ac:dyDescent="0.25">
      <c r="C120" s="77" t="s">
        <v>19</v>
      </c>
      <c r="D120" s="77" t="s">
        <v>601</v>
      </c>
      <c r="E120" s="77" t="s">
        <v>675</v>
      </c>
      <c r="F120" s="77" t="s">
        <v>676</v>
      </c>
      <c r="G120" s="77" t="s">
        <v>101</v>
      </c>
      <c r="H120" s="147" t="s">
        <v>677</v>
      </c>
      <c r="I120" s="148" t="s">
        <v>218</v>
      </c>
      <c r="J120" s="82" t="s">
        <v>701</v>
      </c>
    </row>
    <row r="121" spans="3:11" x14ac:dyDescent="0.25">
      <c r="C121" s="77" t="s">
        <v>19</v>
      </c>
      <c r="D121" s="77" t="s">
        <v>568</v>
      </c>
      <c r="E121" s="77" t="s">
        <v>333</v>
      </c>
      <c r="F121" s="77" t="s">
        <v>334</v>
      </c>
      <c r="G121" s="77" t="s">
        <v>47</v>
      </c>
      <c r="H121" s="77" t="s">
        <v>109</v>
      </c>
      <c r="I121" s="77" t="s">
        <v>213</v>
      </c>
      <c r="J121" s="86" t="s">
        <v>704</v>
      </c>
    </row>
    <row r="122" spans="3:11" x14ac:dyDescent="0.25">
      <c r="C122" s="77" t="s">
        <v>19</v>
      </c>
      <c r="D122" s="77" t="s">
        <v>576</v>
      </c>
      <c r="E122" s="77" t="s">
        <v>333</v>
      </c>
      <c r="F122" s="77" t="s">
        <v>334</v>
      </c>
      <c r="G122" s="77" t="s">
        <v>47</v>
      </c>
      <c r="H122" s="77" t="s">
        <v>109</v>
      </c>
      <c r="I122" s="77" t="s">
        <v>213</v>
      </c>
      <c r="J122" s="86" t="s">
        <v>704</v>
      </c>
    </row>
    <row r="123" spans="3:11" x14ac:dyDescent="0.25">
      <c r="C123" s="77" t="s">
        <v>19</v>
      </c>
      <c r="D123" s="77" t="s">
        <v>615</v>
      </c>
      <c r="E123" s="77" t="s">
        <v>333</v>
      </c>
      <c r="F123" s="77" t="s">
        <v>334</v>
      </c>
      <c r="G123" s="77" t="s">
        <v>47</v>
      </c>
      <c r="H123" s="77" t="s">
        <v>109</v>
      </c>
      <c r="I123" s="77" t="s">
        <v>213</v>
      </c>
      <c r="J123" s="86" t="s">
        <v>704</v>
      </c>
    </row>
    <row r="124" spans="3:11" x14ac:dyDescent="0.25">
      <c r="C124" s="77" t="s">
        <v>19</v>
      </c>
      <c r="D124" s="77" t="s">
        <v>587</v>
      </c>
      <c r="E124" s="77" t="s">
        <v>333</v>
      </c>
      <c r="F124" s="77" t="s">
        <v>334</v>
      </c>
      <c r="G124" s="77" t="s">
        <v>47</v>
      </c>
      <c r="H124" s="77" t="s">
        <v>109</v>
      </c>
      <c r="I124" s="77" t="s">
        <v>213</v>
      </c>
      <c r="J124" s="86" t="s">
        <v>704</v>
      </c>
    </row>
    <row r="125" spans="3:11" x14ac:dyDescent="0.25">
      <c r="C125" s="77" t="s">
        <v>19</v>
      </c>
      <c r="D125" s="77" t="s">
        <v>591</v>
      </c>
      <c r="E125" s="77" t="s">
        <v>333</v>
      </c>
      <c r="F125" s="77" t="s">
        <v>334</v>
      </c>
      <c r="G125" s="77" t="s">
        <v>47</v>
      </c>
      <c r="H125" s="77" t="s">
        <v>109</v>
      </c>
      <c r="I125" s="77" t="s">
        <v>213</v>
      </c>
      <c r="J125" s="86" t="s">
        <v>704</v>
      </c>
    </row>
    <row r="126" spans="3:11" x14ac:dyDescent="0.25">
      <c r="C126" s="77" t="s">
        <v>19</v>
      </c>
      <c r="D126" s="77" t="s">
        <v>636</v>
      </c>
      <c r="E126" s="77" t="s">
        <v>333</v>
      </c>
      <c r="F126" s="77" t="s">
        <v>334</v>
      </c>
      <c r="G126" s="77" t="s">
        <v>47</v>
      </c>
      <c r="H126" s="77" t="s">
        <v>109</v>
      </c>
      <c r="I126" s="77" t="s">
        <v>213</v>
      </c>
      <c r="J126" s="86" t="s">
        <v>704</v>
      </c>
    </row>
    <row r="127" spans="3:11" x14ac:dyDescent="0.25">
      <c r="C127" s="77" t="s">
        <v>19</v>
      </c>
      <c r="D127" s="77" t="s">
        <v>651</v>
      </c>
      <c r="E127" s="77" t="s">
        <v>333</v>
      </c>
      <c r="F127" s="77" t="s">
        <v>334</v>
      </c>
      <c r="G127" s="77" t="s">
        <v>47</v>
      </c>
      <c r="H127" s="77" t="s">
        <v>109</v>
      </c>
      <c r="I127" s="77" t="s">
        <v>213</v>
      </c>
      <c r="J127" s="86" t="s">
        <v>704</v>
      </c>
    </row>
    <row r="128" spans="3:11" x14ac:dyDescent="0.25">
      <c r="C128" s="77" t="s">
        <v>37</v>
      </c>
      <c r="D128" s="77" t="s">
        <v>616</v>
      </c>
      <c r="E128" s="77" t="s">
        <v>311</v>
      </c>
      <c r="F128" s="77" t="s">
        <v>312</v>
      </c>
      <c r="G128" s="77" t="s">
        <v>61</v>
      </c>
      <c r="H128" s="16" t="s">
        <v>349</v>
      </c>
      <c r="I128" s="85" t="s">
        <v>350</v>
      </c>
      <c r="J128" s="129" t="s">
        <v>700</v>
      </c>
    </row>
    <row r="129" spans="3:10" x14ac:dyDescent="0.25">
      <c r="C129" s="77" t="s">
        <v>37</v>
      </c>
      <c r="D129" s="77" t="s">
        <v>622</v>
      </c>
      <c r="E129" s="77" t="s">
        <v>311</v>
      </c>
      <c r="F129" s="77" t="s">
        <v>312</v>
      </c>
      <c r="G129" s="77" t="s">
        <v>61</v>
      </c>
      <c r="H129" s="16" t="s">
        <v>349</v>
      </c>
      <c r="I129" s="85" t="s">
        <v>350</v>
      </c>
      <c r="J129" s="129" t="s">
        <v>700</v>
      </c>
    </row>
    <row r="130" spans="3:10" x14ac:dyDescent="0.25">
      <c r="C130" s="77" t="s">
        <v>37</v>
      </c>
      <c r="D130" s="77" t="s">
        <v>571</v>
      </c>
      <c r="E130" s="77" t="s">
        <v>311</v>
      </c>
      <c r="F130" s="77" t="s">
        <v>312</v>
      </c>
      <c r="G130" s="77" t="s">
        <v>61</v>
      </c>
      <c r="H130" s="16" t="s">
        <v>349</v>
      </c>
      <c r="I130" s="85" t="s">
        <v>350</v>
      </c>
      <c r="J130" s="129" t="s">
        <v>700</v>
      </c>
    </row>
    <row r="131" spans="3:10" x14ac:dyDescent="0.25">
      <c r="C131" s="77" t="s">
        <v>37</v>
      </c>
      <c r="D131" s="77" t="s">
        <v>611</v>
      </c>
      <c r="E131" s="77" t="s">
        <v>311</v>
      </c>
      <c r="F131" s="77" t="s">
        <v>312</v>
      </c>
      <c r="G131" s="77" t="s">
        <v>61</v>
      </c>
      <c r="H131" s="16" t="s">
        <v>349</v>
      </c>
      <c r="I131" s="85" t="s">
        <v>350</v>
      </c>
      <c r="J131" s="129" t="s">
        <v>700</v>
      </c>
    </row>
    <row r="132" spans="3:10" x14ac:dyDescent="0.25">
      <c r="C132" s="77" t="s">
        <v>37</v>
      </c>
      <c r="D132" s="77" t="s">
        <v>618</v>
      </c>
      <c r="E132" s="77" t="s">
        <v>311</v>
      </c>
      <c r="F132" s="77" t="s">
        <v>312</v>
      </c>
      <c r="G132" s="77" t="s">
        <v>61</v>
      </c>
      <c r="H132" s="16" t="s">
        <v>349</v>
      </c>
      <c r="I132" s="85" t="s">
        <v>350</v>
      </c>
      <c r="J132" s="129" t="s">
        <v>700</v>
      </c>
    </row>
    <row r="133" spans="3:10" x14ac:dyDescent="0.25">
      <c r="C133" s="14" t="s">
        <v>19</v>
      </c>
      <c r="D133" s="14" t="s">
        <v>632</v>
      </c>
      <c r="E133" s="14" t="s">
        <v>661</v>
      </c>
      <c r="F133" s="14" t="s">
        <v>662</v>
      </c>
      <c r="G133" s="14" t="s">
        <v>43</v>
      </c>
      <c r="H133" s="145" t="s">
        <v>129</v>
      </c>
      <c r="I133" s="146" t="s">
        <v>209</v>
      </c>
      <c r="J133" s="82"/>
    </row>
    <row r="134" spans="3:10" x14ac:dyDescent="0.25">
      <c r="C134" s="77" t="s">
        <v>19</v>
      </c>
      <c r="D134" s="77" t="s">
        <v>562</v>
      </c>
      <c r="E134" s="77" t="s">
        <v>292</v>
      </c>
      <c r="F134" s="77" t="s">
        <v>314</v>
      </c>
      <c r="G134" s="77" t="s">
        <v>61</v>
      </c>
      <c r="H134" s="15" t="s">
        <v>217</v>
      </c>
      <c r="I134" s="17" t="s">
        <v>218</v>
      </c>
      <c r="J134" s="50" t="s">
        <v>702</v>
      </c>
    </row>
    <row r="135" spans="3:10" x14ac:dyDescent="0.25">
      <c r="C135" s="77" t="s">
        <v>19</v>
      </c>
      <c r="D135" s="77" t="s">
        <v>584</v>
      </c>
      <c r="E135" s="77" t="s">
        <v>292</v>
      </c>
      <c r="F135" s="77" t="s">
        <v>314</v>
      </c>
      <c r="G135" s="77" t="s">
        <v>61</v>
      </c>
      <c r="H135" s="15" t="s">
        <v>217</v>
      </c>
      <c r="I135" s="17" t="s">
        <v>218</v>
      </c>
      <c r="J135" s="50" t="s">
        <v>702</v>
      </c>
    </row>
    <row r="136" spans="3:10" x14ac:dyDescent="0.25">
      <c r="C136" s="77" t="s">
        <v>19</v>
      </c>
      <c r="D136" s="77" t="s">
        <v>564</v>
      </c>
      <c r="E136" s="77" t="s">
        <v>292</v>
      </c>
      <c r="F136" s="77" t="s">
        <v>314</v>
      </c>
      <c r="G136" s="77" t="s">
        <v>61</v>
      </c>
      <c r="H136" s="15" t="s">
        <v>217</v>
      </c>
      <c r="I136" s="17" t="s">
        <v>218</v>
      </c>
      <c r="J136" s="50" t="s">
        <v>702</v>
      </c>
    </row>
    <row r="137" spans="3:10" x14ac:dyDescent="0.25">
      <c r="C137" s="77" t="s">
        <v>19</v>
      </c>
      <c r="D137" s="77" t="s">
        <v>590</v>
      </c>
      <c r="E137" s="77" t="s">
        <v>134</v>
      </c>
      <c r="F137" s="77" t="s">
        <v>314</v>
      </c>
      <c r="G137" s="77" t="s">
        <v>61</v>
      </c>
      <c r="H137" s="85" t="s">
        <v>217</v>
      </c>
      <c r="I137" s="17" t="s">
        <v>218</v>
      </c>
      <c r="J137" s="50" t="s">
        <v>702</v>
      </c>
    </row>
    <row r="138" spans="3:10" x14ac:dyDescent="0.25">
      <c r="C138" s="77" t="s">
        <v>19</v>
      </c>
      <c r="D138" s="77" t="s">
        <v>641</v>
      </c>
      <c r="E138" s="77" t="s">
        <v>134</v>
      </c>
      <c r="F138" s="77" t="s">
        <v>314</v>
      </c>
      <c r="G138" s="77" t="s">
        <v>61</v>
      </c>
      <c r="H138" s="15" t="s">
        <v>217</v>
      </c>
      <c r="I138" s="17" t="s">
        <v>218</v>
      </c>
      <c r="J138" s="50" t="s">
        <v>702</v>
      </c>
    </row>
    <row r="139" spans="3:10" x14ac:dyDescent="0.25">
      <c r="C139" s="77" t="s">
        <v>19</v>
      </c>
      <c r="D139" s="77" t="s">
        <v>563</v>
      </c>
      <c r="E139" s="77" t="s">
        <v>134</v>
      </c>
      <c r="F139" s="77" t="s">
        <v>314</v>
      </c>
      <c r="G139" s="77" t="s">
        <v>61</v>
      </c>
      <c r="H139" s="15" t="s">
        <v>217</v>
      </c>
      <c r="I139" s="17" t="s">
        <v>218</v>
      </c>
      <c r="J139" s="50" t="s">
        <v>702</v>
      </c>
    </row>
    <row r="140" spans="3:10" x14ac:dyDescent="0.25">
      <c r="C140" s="77" t="s">
        <v>19</v>
      </c>
      <c r="D140" s="77" t="s">
        <v>574</v>
      </c>
      <c r="E140" s="77" t="s">
        <v>134</v>
      </c>
      <c r="F140" s="77" t="s">
        <v>314</v>
      </c>
      <c r="G140" s="77" t="s">
        <v>61</v>
      </c>
      <c r="H140" s="15" t="s">
        <v>217</v>
      </c>
      <c r="I140" s="17" t="s">
        <v>218</v>
      </c>
      <c r="J140" s="50" t="s">
        <v>702</v>
      </c>
    </row>
    <row r="141" spans="3:10" x14ac:dyDescent="0.25">
      <c r="C141" s="77" t="s">
        <v>19</v>
      </c>
      <c r="D141" s="77" t="s">
        <v>575</v>
      </c>
      <c r="E141" s="77" t="s">
        <v>134</v>
      </c>
      <c r="F141" s="149" t="s">
        <v>314</v>
      </c>
      <c r="G141" s="77" t="s">
        <v>61</v>
      </c>
      <c r="H141" s="15" t="s">
        <v>217</v>
      </c>
      <c r="I141" s="17" t="s">
        <v>218</v>
      </c>
      <c r="J141" s="50" t="s">
        <v>702</v>
      </c>
    </row>
    <row r="142" spans="3:10" x14ac:dyDescent="0.25">
      <c r="C142" s="77" t="s">
        <v>19</v>
      </c>
      <c r="D142" s="77" t="s">
        <v>577</v>
      </c>
      <c r="E142" s="77" t="s">
        <v>134</v>
      </c>
      <c r="F142" s="149" t="s">
        <v>314</v>
      </c>
      <c r="G142" s="77" t="s">
        <v>61</v>
      </c>
      <c r="H142" s="15" t="s">
        <v>217</v>
      </c>
      <c r="I142" s="17" t="s">
        <v>218</v>
      </c>
      <c r="J142" s="50" t="s">
        <v>702</v>
      </c>
    </row>
    <row r="143" spans="3:10" x14ac:dyDescent="0.25">
      <c r="C143" s="77" t="s">
        <v>19</v>
      </c>
      <c r="D143" s="77" t="s">
        <v>588</v>
      </c>
      <c r="E143" s="77" t="s">
        <v>134</v>
      </c>
      <c r="F143" s="77" t="s">
        <v>314</v>
      </c>
      <c r="G143" s="77" t="s">
        <v>61</v>
      </c>
      <c r="H143" s="15" t="s">
        <v>217</v>
      </c>
      <c r="I143" s="17" t="s">
        <v>218</v>
      </c>
      <c r="J143" s="50" t="s">
        <v>702</v>
      </c>
    </row>
    <row r="144" spans="3:10" x14ac:dyDescent="0.25">
      <c r="C144" s="77" t="s">
        <v>19</v>
      </c>
      <c r="D144" s="77" t="s">
        <v>592</v>
      </c>
      <c r="E144" s="77" t="s">
        <v>134</v>
      </c>
      <c r="F144" s="77" t="s">
        <v>314</v>
      </c>
      <c r="G144" s="77" t="s">
        <v>61</v>
      </c>
      <c r="H144" s="15" t="s">
        <v>217</v>
      </c>
      <c r="I144" s="17" t="s">
        <v>218</v>
      </c>
      <c r="J144" s="50" t="s">
        <v>702</v>
      </c>
    </row>
    <row r="145" spans="3:11" x14ac:dyDescent="0.25">
      <c r="C145" s="77" t="s">
        <v>19</v>
      </c>
      <c r="D145" s="77" t="s">
        <v>594</v>
      </c>
      <c r="E145" s="77" t="s">
        <v>134</v>
      </c>
      <c r="F145" s="77" t="s">
        <v>314</v>
      </c>
      <c r="G145" s="77" t="s">
        <v>61</v>
      </c>
      <c r="H145" s="15" t="s">
        <v>217</v>
      </c>
      <c r="I145" s="17" t="s">
        <v>218</v>
      </c>
      <c r="J145" s="50" t="s">
        <v>702</v>
      </c>
    </row>
    <row r="146" spans="3:11" x14ac:dyDescent="0.25">
      <c r="C146" s="77" t="s">
        <v>19</v>
      </c>
      <c r="D146" s="77" t="s">
        <v>600</v>
      </c>
      <c r="E146" s="77" t="s">
        <v>134</v>
      </c>
      <c r="F146" s="77" t="s">
        <v>314</v>
      </c>
      <c r="G146" s="77" t="s">
        <v>61</v>
      </c>
      <c r="H146" s="15" t="s">
        <v>217</v>
      </c>
      <c r="I146" s="17" t="s">
        <v>218</v>
      </c>
      <c r="J146" s="50" t="s">
        <v>702</v>
      </c>
    </row>
    <row r="147" spans="3:11" x14ac:dyDescent="0.25">
      <c r="C147" s="77" t="s">
        <v>19</v>
      </c>
      <c r="D147" s="77" t="s">
        <v>605</v>
      </c>
      <c r="E147" s="77" t="s">
        <v>134</v>
      </c>
      <c r="F147" s="77" t="s">
        <v>314</v>
      </c>
      <c r="G147" s="77" t="s">
        <v>61</v>
      </c>
      <c r="H147" s="15" t="s">
        <v>217</v>
      </c>
      <c r="I147" s="17" t="s">
        <v>218</v>
      </c>
      <c r="J147" s="50" t="s">
        <v>702</v>
      </c>
    </row>
    <row r="148" spans="3:11" x14ac:dyDescent="0.25">
      <c r="C148" s="77" t="s">
        <v>19</v>
      </c>
      <c r="D148" s="77" t="s">
        <v>610</v>
      </c>
      <c r="E148" s="77" t="s">
        <v>134</v>
      </c>
      <c r="F148" s="149" t="s">
        <v>314</v>
      </c>
      <c r="G148" s="77" t="s">
        <v>61</v>
      </c>
      <c r="H148" s="15" t="s">
        <v>217</v>
      </c>
      <c r="I148" s="17" t="s">
        <v>218</v>
      </c>
      <c r="J148" s="50" t="s">
        <v>702</v>
      </c>
    </row>
    <row r="149" spans="3:11" x14ac:dyDescent="0.25">
      <c r="C149" s="77" t="s">
        <v>19</v>
      </c>
      <c r="D149" s="77" t="s">
        <v>617</v>
      </c>
      <c r="E149" s="77" t="s">
        <v>134</v>
      </c>
      <c r="F149" s="77" t="s">
        <v>314</v>
      </c>
      <c r="G149" s="77" t="s">
        <v>61</v>
      </c>
      <c r="H149" s="15" t="s">
        <v>217</v>
      </c>
      <c r="I149" s="17" t="s">
        <v>218</v>
      </c>
      <c r="J149" s="50" t="s">
        <v>702</v>
      </c>
    </row>
    <row r="150" spans="3:11" x14ac:dyDescent="0.25">
      <c r="C150" s="77" t="s">
        <v>19</v>
      </c>
      <c r="D150" s="77" t="s">
        <v>619</v>
      </c>
      <c r="E150" s="77" t="s">
        <v>134</v>
      </c>
      <c r="F150" s="77" t="s">
        <v>314</v>
      </c>
      <c r="G150" s="77" t="s">
        <v>61</v>
      </c>
      <c r="H150" s="15" t="s">
        <v>217</v>
      </c>
      <c r="I150" s="17" t="s">
        <v>218</v>
      </c>
      <c r="J150" s="50" t="s">
        <v>702</v>
      </c>
    </row>
    <row r="151" spans="3:11" x14ac:dyDescent="0.25">
      <c r="C151" s="77" t="s">
        <v>19</v>
      </c>
      <c r="D151" s="77" t="s">
        <v>621</v>
      </c>
      <c r="E151" s="77" t="s">
        <v>134</v>
      </c>
      <c r="F151" s="77" t="s">
        <v>314</v>
      </c>
      <c r="G151" s="77" t="s">
        <v>61</v>
      </c>
      <c r="H151" s="15" t="s">
        <v>217</v>
      </c>
      <c r="I151" s="17" t="s">
        <v>218</v>
      </c>
      <c r="J151" s="50" t="s">
        <v>702</v>
      </c>
    </row>
    <row r="152" spans="3:11" x14ac:dyDescent="0.25">
      <c r="C152" s="77" t="s">
        <v>19</v>
      </c>
      <c r="D152" s="77" t="s">
        <v>623</v>
      </c>
      <c r="E152" s="77" t="s">
        <v>134</v>
      </c>
      <c r="F152" s="77" t="s">
        <v>314</v>
      </c>
      <c r="G152" s="77" t="s">
        <v>61</v>
      </c>
      <c r="H152" s="15" t="s">
        <v>217</v>
      </c>
      <c r="I152" s="17" t="s">
        <v>218</v>
      </c>
      <c r="J152" s="50" t="s">
        <v>702</v>
      </c>
    </row>
    <row r="153" spans="3:11" x14ac:dyDescent="0.25">
      <c r="C153" s="77" t="s">
        <v>19</v>
      </c>
      <c r="D153" s="77" t="s">
        <v>626</v>
      </c>
      <c r="E153" s="77" t="s">
        <v>134</v>
      </c>
      <c r="F153" s="77" t="s">
        <v>314</v>
      </c>
      <c r="G153" s="77" t="s">
        <v>61</v>
      </c>
      <c r="H153" s="15" t="s">
        <v>217</v>
      </c>
      <c r="I153" s="17" t="s">
        <v>218</v>
      </c>
      <c r="J153" s="50" t="s">
        <v>702</v>
      </c>
    </row>
    <row r="154" spans="3:11" x14ac:dyDescent="0.25">
      <c r="C154" s="77" t="s">
        <v>19</v>
      </c>
      <c r="D154" s="77" t="s">
        <v>633</v>
      </c>
      <c r="E154" s="77" t="s">
        <v>134</v>
      </c>
      <c r="F154" s="77" t="s">
        <v>314</v>
      </c>
      <c r="G154" s="77" t="s">
        <v>61</v>
      </c>
      <c r="H154" s="15" t="s">
        <v>217</v>
      </c>
      <c r="I154" s="17" t="s">
        <v>218</v>
      </c>
      <c r="J154" s="50" t="s">
        <v>702</v>
      </c>
    </row>
    <row r="155" spans="3:11" x14ac:dyDescent="0.25">
      <c r="C155" s="77" t="s">
        <v>19</v>
      </c>
      <c r="D155" s="77" t="s">
        <v>638</v>
      </c>
      <c r="E155" s="77" t="s">
        <v>134</v>
      </c>
      <c r="F155" s="77" t="s">
        <v>314</v>
      </c>
      <c r="G155" s="77" t="s">
        <v>61</v>
      </c>
      <c r="H155" s="15" t="s">
        <v>217</v>
      </c>
      <c r="I155" s="17" t="s">
        <v>218</v>
      </c>
      <c r="J155" s="50" t="s">
        <v>702</v>
      </c>
    </row>
    <row r="156" spans="3:11" x14ac:dyDescent="0.25">
      <c r="C156" s="77" t="s">
        <v>19</v>
      </c>
      <c r="D156" s="77" t="s">
        <v>640</v>
      </c>
      <c r="E156" s="77" t="s">
        <v>134</v>
      </c>
      <c r="F156" s="77" t="s">
        <v>314</v>
      </c>
      <c r="G156" s="77" t="s">
        <v>61</v>
      </c>
      <c r="H156" s="15" t="s">
        <v>217</v>
      </c>
      <c r="I156" s="17" t="s">
        <v>218</v>
      </c>
      <c r="J156" s="50" t="s">
        <v>702</v>
      </c>
    </row>
    <row r="157" spans="3:11" x14ac:dyDescent="0.25">
      <c r="C157" s="77" t="s">
        <v>19</v>
      </c>
      <c r="D157" s="77" t="s">
        <v>647</v>
      </c>
      <c r="E157" s="77" t="s">
        <v>134</v>
      </c>
      <c r="F157" s="77" t="s">
        <v>314</v>
      </c>
      <c r="G157" s="77" t="s">
        <v>61</v>
      </c>
      <c r="H157" s="15" t="s">
        <v>217</v>
      </c>
      <c r="I157" s="17" t="s">
        <v>218</v>
      </c>
      <c r="J157" s="50" t="s">
        <v>702</v>
      </c>
    </row>
    <row r="158" spans="3:11" x14ac:dyDescent="0.25">
      <c r="C158" s="77" t="s">
        <v>19</v>
      </c>
      <c r="D158" s="77" t="s">
        <v>648</v>
      </c>
      <c r="E158" s="77" t="s">
        <v>134</v>
      </c>
      <c r="F158" s="77" t="s">
        <v>314</v>
      </c>
      <c r="G158" s="77" t="s">
        <v>61</v>
      </c>
      <c r="H158" s="15" t="s">
        <v>217</v>
      </c>
      <c r="I158" s="17" t="s">
        <v>218</v>
      </c>
      <c r="J158" s="50" t="s">
        <v>702</v>
      </c>
    </row>
    <row r="159" spans="3:11" x14ac:dyDescent="0.25">
      <c r="C159" s="82"/>
      <c r="D159" s="82"/>
      <c r="E159" s="82"/>
      <c r="F159" s="82"/>
      <c r="G159" s="82"/>
      <c r="H159" s="82"/>
      <c r="I159" s="82"/>
      <c r="J159" s="61"/>
      <c r="K159" s="82"/>
    </row>
    <row r="160" spans="3:11" x14ac:dyDescent="0.25">
      <c r="C160" s="57" t="s">
        <v>368</v>
      </c>
      <c r="D160" s="8" t="s">
        <v>197</v>
      </c>
      <c r="E160" s="8" t="s">
        <v>200</v>
      </c>
      <c r="F160" s="8" t="s">
        <v>201</v>
      </c>
      <c r="G160" s="8" t="s">
        <v>202</v>
      </c>
      <c r="H160" s="8" t="s">
        <v>203</v>
      </c>
      <c r="I160" s="50" t="s">
        <v>713</v>
      </c>
      <c r="J160" s="88" t="s">
        <v>714</v>
      </c>
      <c r="K160" s="88" t="s">
        <v>488</v>
      </c>
    </row>
    <row r="161" spans="3:11" ht="15.75" x14ac:dyDescent="0.25">
      <c r="C161" s="165" t="s">
        <v>19</v>
      </c>
      <c r="D161" s="165" t="s">
        <v>562</v>
      </c>
      <c r="E161" s="165" t="s">
        <v>292</v>
      </c>
      <c r="F161" s="165" t="s">
        <v>314</v>
      </c>
      <c r="G161" s="165" t="s">
        <v>61</v>
      </c>
      <c r="H161" s="169" t="s">
        <v>260</v>
      </c>
      <c r="I161" s="44" t="s">
        <v>218</v>
      </c>
      <c r="J161" s="153" t="s">
        <v>736</v>
      </c>
    </row>
    <row r="162" spans="3:11" ht="15.75" x14ac:dyDescent="0.25">
      <c r="C162" s="165" t="s">
        <v>19</v>
      </c>
      <c r="D162" s="165" t="s">
        <v>564</v>
      </c>
      <c r="E162" s="165" t="s">
        <v>292</v>
      </c>
      <c r="F162" s="165" t="s">
        <v>314</v>
      </c>
      <c r="G162" s="165" t="s">
        <v>61</v>
      </c>
      <c r="H162" s="169" t="s">
        <v>260</v>
      </c>
      <c r="I162" s="44" t="s">
        <v>218</v>
      </c>
      <c r="J162" s="153" t="s">
        <v>736</v>
      </c>
    </row>
    <row r="163" spans="3:11" ht="15.75" x14ac:dyDescent="0.25">
      <c r="C163" s="165" t="s">
        <v>19</v>
      </c>
      <c r="D163" s="165" t="s">
        <v>570</v>
      </c>
      <c r="E163" s="165" t="s">
        <v>292</v>
      </c>
      <c r="F163" s="165" t="s">
        <v>314</v>
      </c>
      <c r="G163" s="165" t="s">
        <v>61</v>
      </c>
      <c r="H163" s="169" t="s">
        <v>260</v>
      </c>
      <c r="I163" s="44" t="s">
        <v>218</v>
      </c>
      <c r="J163" s="153" t="s">
        <v>736</v>
      </c>
    </row>
    <row r="164" spans="3:11" ht="15.75" x14ac:dyDescent="0.25">
      <c r="C164" s="165" t="s">
        <v>19</v>
      </c>
      <c r="D164" s="165" t="s">
        <v>584</v>
      </c>
      <c r="E164" s="165" t="s">
        <v>292</v>
      </c>
      <c r="F164" s="165" t="s">
        <v>314</v>
      </c>
      <c r="G164" s="165" t="s">
        <v>61</v>
      </c>
      <c r="H164" s="169" t="s">
        <v>260</v>
      </c>
      <c r="I164" s="44" t="s">
        <v>218</v>
      </c>
      <c r="J164" s="153" t="s">
        <v>736</v>
      </c>
    </row>
    <row r="165" spans="3:11" ht="15.75" x14ac:dyDescent="0.25">
      <c r="C165" s="165" t="s">
        <v>19</v>
      </c>
      <c r="D165" s="165" t="s">
        <v>566</v>
      </c>
      <c r="E165" s="165" t="s">
        <v>134</v>
      </c>
      <c r="F165" s="165" t="s">
        <v>314</v>
      </c>
      <c r="G165" s="165" t="s">
        <v>61</v>
      </c>
      <c r="H165" s="169" t="s">
        <v>260</v>
      </c>
      <c r="I165" s="44" t="s">
        <v>218</v>
      </c>
      <c r="J165" s="153" t="s">
        <v>736</v>
      </c>
    </row>
    <row r="166" spans="3:11" ht="15.75" x14ac:dyDescent="0.25">
      <c r="C166" s="165" t="s">
        <v>19</v>
      </c>
      <c r="D166" s="165" t="s">
        <v>583</v>
      </c>
      <c r="E166" s="165" t="s">
        <v>134</v>
      </c>
      <c r="F166" s="165" t="s">
        <v>314</v>
      </c>
      <c r="G166" s="165" t="s">
        <v>61</v>
      </c>
      <c r="H166" s="169" t="s">
        <v>260</v>
      </c>
      <c r="I166" s="44" t="s">
        <v>218</v>
      </c>
      <c r="J166" s="153" t="s">
        <v>736</v>
      </c>
    </row>
    <row r="167" spans="3:11" ht="15.75" x14ac:dyDescent="0.25">
      <c r="C167" s="165" t="s">
        <v>19</v>
      </c>
      <c r="D167" s="165" t="s">
        <v>596</v>
      </c>
      <c r="E167" s="165" t="s">
        <v>134</v>
      </c>
      <c r="F167" s="165" t="s">
        <v>314</v>
      </c>
      <c r="G167" s="165" t="s">
        <v>61</v>
      </c>
      <c r="H167" s="169" t="s">
        <v>260</v>
      </c>
      <c r="I167" s="44" t="s">
        <v>218</v>
      </c>
      <c r="J167" s="153" t="s">
        <v>736</v>
      </c>
    </row>
    <row r="168" spans="3:11" ht="15.75" x14ac:dyDescent="0.25">
      <c r="C168" s="165" t="s">
        <v>19</v>
      </c>
      <c r="D168" s="165" t="s">
        <v>608</v>
      </c>
      <c r="E168" s="165" t="s">
        <v>134</v>
      </c>
      <c r="F168" s="165" t="s">
        <v>314</v>
      </c>
      <c r="G168" s="165" t="s">
        <v>61</v>
      </c>
      <c r="H168" s="169" t="s">
        <v>260</v>
      </c>
      <c r="I168" s="44" t="s">
        <v>218</v>
      </c>
      <c r="J168" s="153" t="s">
        <v>736</v>
      </c>
      <c r="K168" s="128"/>
    </row>
    <row r="169" spans="3:11" ht="15.75" x14ac:dyDescent="0.25">
      <c r="C169" s="165" t="s">
        <v>19</v>
      </c>
      <c r="D169" s="165" t="s">
        <v>445</v>
      </c>
      <c r="E169" s="165" t="s">
        <v>134</v>
      </c>
      <c r="F169" s="165" t="s">
        <v>314</v>
      </c>
      <c r="G169" s="165" t="s">
        <v>61</v>
      </c>
      <c r="H169" s="169" t="s">
        <v>260</v>
      </c>
      <c r="I169" s="44" t="s">
        <v>218</v>
      </c>
      <c r="J169" s="153" t="s">
        <v>736</v>
      </c>
    </row>
    <row r="170" spans="3:11" ht="15.75" x14ac:dyDescent="0.25">
      <c r="C170" s="165" t="s">
        <v>19</v>
      </c>
      <c r="D170" s="165" t="s">
        <v>646</v>
      </c>
      <c r="E170" s="165" t="s">
        <v>134</v>
      </c>
      <c r="F170" s="165" t="s">
        <v>314</v>
      </c>
      <c r="G170" s="165" t="s">
        <v>61</v>
      </c>
      <c r="H170" s="169" t="s">
        <v>260</v>
      </c>
      <c r="I170" s="44" t="s">
        <v>218</v>
      </c>
      <c r="J170" s="153" t="s">
        <v>736</v>
      </c>
    </row>
    <row r="171" spans="3:11" ht="15.75" x14ac:dyDescent="0.25">
      <c r="C171" s="165" t="s">
        <v>19</v>
      </c>
      <c r="D171" s="165" t="s">
        <v>649</v>
      </c>
      <c r="E171" s="165" t="s">
        <v>134</v>
      </c>
      <c r="F171" s="165" t="s">
        <v>135</v>
      </c>
      <c r="G171" s="165" t="s">
        <v>61</v>
      </c>
      <c r="H171" s="169" t="s">
        <v>260</v>
      </c>
      <c r="I171" s="44" t="s">
        <v>218</v>
      </c>
      <c r="J171" s="153" t="s">
        <v>736</v>
      </c>
    </row>
    <row r="172" spans="3:11" x14ac:dyDescent="0.25">
      <c r="C172" s="74" t="s">
        <v>19</v>
      </c>
      <c r="D172" s="74" t="s">
        <v>585</v>
      </c>
      <c r="E172" s="74" t="s">
        <v>451</v>
      </c>
      <c r="F172" s="74" t="s">
        <v>452</v>
      </c>
      <c r="G172" s="74" t="s">
        <v>43</v>
      </c>
      <c r="H172" s="160" t="s">
        <v>453</v>
      </c>
      <c r="I172" s="158" t="s">
        <v>483</v>
      </c>
    </row>
    <row r="173" spans="3:11" x14ac:dyDescent="0.25">
      <c r="C173" s="165" t="s">
        <v>37</v>
      </c>
      <c r="D173" s="165" t="s">
        <v>560</v>
      </c>
      <c r="E173" s="165" t="s">
        <v>686</v>
      </c>
      <c r="F173" s="165" t="s">
        <v>687</v>
      </c>
      <c r="G173" s="165" t="s">
        <v>680</v>
      </c>
      <c r="H173" s="167" t="s">
        <v>740</v>
      </c>
      <c r="I173" s="46" t="s">
        <v>739</v>
      </c>
    </row>
    <row r="174" spans="3:11" x14ac:dyDescent="0.25">
      <c r="C174" s="74" t="s">
        <v>19</v>
      </c>
      <c r="D174" s="74" t="s">
        <v>559</v>
      </c>
      <c r="E174" s="74" t="s">
        <v>406</v>
      </c>
      <c r="F174" s="74" t="s">
        <v>407</v>
      </c>
      <c r="G174" s="74" t="s">
        <v>43</v>
      </c>
      <c r="H174" s="160" t="s">
        <v>188</v>
      </c>
      <c r="I174" s="162" t="s">
        <v>372</v>
      </c>
      <c r="J174" s="12" t="s">
        <v>735</v>
      </c>
    </row>
    <row r="175" spans="3:11" x14ac:dyDescent="0.25">
      <c r="C175" s="165" t="s">
        <v>19</v>
      </c>
      <c r="D175" s="165" t="s">
        <v>595</v>
      </c>
      <c r="E175" s="165" t="s">
        <v>274</v>
      </c>
      <c r="F175" s="165" t="s">
        <v>275</v>
      </c>
      <c r="G175" s="165" t="s">
        <v>43</v>
      </c>
      <c r="H175" s="9" t="s">
        <v>188</v>
      </c>
      <c r="I175" s="168" t="s">
        <v>372</v>
      </c>
      <c r="J175" s="12" t="s">
        <v>735</v>
      </c>
    </row>
    <row r="176" spans="3:11" x14ac:dyDescent="0.25">
      <c r="C176" s="165" t="s">
        <v>19</v>
      </c>
      <c r="D176" s="165" t="s">
        <v>629</v>
      </c>
      <c r="E176" s="165" t="s">
        <v>274</v>
      </c>
      <c r="F176" s="165" t="s">
        <v>275</v>
      </c>
      <c r="G176" s="165" t="s">
        <v>43</v>
      </c>
      <c r="H176" s="9" t="s">
        <v>188</v>
      </c>
      <c r="I176" s="168" t="s">
        <v>372</v>
      </c>
      <c r="J176" s="12" t="s">
        <v>735</v>
      </c>
    </row>
    <row r="177" spans="3:11" x14ac:dyDescent="0.25">
      <c r="C177" s="165" t="s">
        <v>19</v>
      </c>
      <c r="D177" s="165" t="s">
        <v>589</v>
      </c>
      <c r="E177" s="165" t="s">
        <v>112</v>
      </c>
      <c r="F177" s="165" t="s">
        <v>113</v>
      </c>
      <c r="G177" s="165" t="s">
        <v>114</v>
      </c>
      <c r="H177" s="9" t="s">
        <v>115</v>
      </c>
      <c r="I177" s="43" t="s">
        <v>208</v>
      </c>
      <c r="J177" s="12" t="s">
        <v>729</v>
      </c>
    </row>
    <row r="178" spans="3:11" x14ac:dyDescent="0.25">
      <c r="C178" s="165" t="s">
        <v>19</v>
      </c>
      <c r="D178" s="165" t="s">
        <v>624</v>
      </c>
      <c r="E178" s="165" t="s">
        <v>112</v>
      </c>
      <c r="F178" s="165" t="s">
        <v>113</v>
      </c>
      <c r="G178" s="165" t="s">
        <v>114</v>
      </c>
      <c r="H178" s="9" t="s">
        <v>115</v>
      </c>
      <c r="I178" s="43" t="s">
        <v>208</v>
      </c>
      <c r="J178" s="12" t="s">
        <v>729</v>
      </c>
    </row>
    <row r="179" spans="3:11" ht="15.75" x14ac:dyDescent="0.25">
      <c r="C179" s="165" t="s">
        <v>37</v>
      </c>
      <c r="D179" s="165" t="s">
        <v>561</v>
      </c>
      <c r="E179" s="165" t="s">
        <v>682</v>
      </c>
      <c r="F179" s="165" t="s">
        <v>683</v>
      </c>
      <c r="G179" s="165" t="s">
        <v>680</v>
      </c>
      <c r="H179" s="167" t="s">
        <v>684</v>
      </c>
      <c r="I179" s="46" t="s">
        <v>719</v>
      </c>
      <c r="J179" s="154" t="s">
        <v>728</v>
      </c>
    </row>
    <row r="180" spans="3:11" ht="15.75" x14ac:dyDescent="0.25">
      <c r="C180" s="165" t="s">
        <v>37</v>
      </c>
      <c r="D180" s="165" t="s">
        <v>627</v>
      </c>
      <c r="E180" s="166" t="s">
        <v>682</v>
      </c>
      <c r="F180" s="165" t="s">
        <v>683</v>
      </c>
      <c r="G180" s="165" t="s">
        <v>680</v>
      </c>
      <c r="H180" s="167" t="s">
        <v>684</v>
      </c>
      <c r="I180" s="46" t="s">
        <v>719</v>
      </c>
      <c r="J180" s="154" t="s">
        <v>728</v>
      </c>
    </row>
    <row r="181" spans="3:11" x14ac:dyDescent="0.25">
      <c r="C181" s="170" t="s">
        <v>37</v>
      </c>
      <c r="D181" s="165" t="s">
        <v>578</v>
      </c>
      <c r="E181" s="165" t="s">
        <v>658</v>
      </c>
      <c r="F181" s="165" t="s">
        <v>659</v>
      </c>
      <c r="G181" s="165" t="s">
        <v>657</v>
      </c>
      <c r="H181" s="9" t="s">
        <v>660</v>
      </c>
      <c r="I181" s="46" t="s">
        <v>209</v>
      </c>
    </row>
    <row r="182" spans="3:11" ht="15.75" x14ac:dyDescent="0.25">
      <c r="C182" s="165" t="s">
        <v>37</v>
      </c>
      <c r="D182" s="165" t="s">
        <v>432</v>
      </c>
      <c r="E182" s="166" t="s">
        <v>433</v>
      </c>
      <c r="F182" s="165" t="s">
        <v>434</v>
      </c>
      <c r="G182" s="165" t="s">
        <v>61</v>
      </c>
      <c r="H182" s="167" t="s">
        <v>62</v>
      </c>
      <c r="I182" s="168" t="s">
        <v>210</v>
      </c>
      <c r="J182" s="154" t="s">
        <v>734</v>
      </c>
    </row>
    <row r="183" spans="3:11" ht="15.75" x14ac:dyDescent="0.25">
      <c r="C183" s="165" t="s">
        <v>37</v>
      </c>
      <c r="D183" s="165" t="s">
        <v>436</v>
      </c>
      <c r="E183" s="166" t="s">
        <v>433</v>
      </c>
      <c r="F183" s="165" t="s">
        <v>434</v>
      </c>
      <c r="G183" s="165" t="s">
        <v>61</v>
      </c>
      <c r="H183" s="167" t="s">
        <v>62</v>
      </c>
      <c r="I183" s="168" t="s">
        <v>210</v>
      </c>
      <c r="J183" s="154" t="s">
        <v>734</v>
      </c>
    </row>
    <row r="184" spans="3:11" ht="15.75" x14ac:dyDescent="0.25">
      <c r="C184" s="165" t="s">
        <v>37</v>
      </c>
      <c r="D184" s="165" t="s">
        <v>569</v>
      </c>
      <c r="E184" s="165" t="s">
        <v>59</v>
      </c>
      <c r="F184" s="165" t="s">
        <v>60</v>
      </c>
      <c r="G184" s="165" t="s">
        <v>61</v>
      </c>
      <c r="H184" s="43" t="s">
        <v>62</v>
      </c>
      <c r="I184" s="44" t="s">
        <v>210</v>
      </c>
      <c r="J184" s="154" t="s">
        <v>734</v>
      </c>
    </row>
    <row r="185" spans="3:11" x14ac:dyDescent="0.25">
      <c r="C185" s="165" t="s">
        <v>37</v>
      </c>
      <c r="D185" s="165" t="s">
        <v>561</v>
      </c>
      <c r="E185" s="166" t="s">
        <v>678</v>
      </c>
      <c r="F185" s="165" t="s">
        <v>679</v>
      </c>
      <c r="G185" s="165" t="s">
        <v>680</v>
      </c>
      <c r="H185" s="167" t="s">
        <v>681</v>
      </c>
      <c r="I185" s="46" t="s">
        <v>716</v>
      </c>
      <c r="J185" s="152" t="s">
        <v>733</v>
      </c>
      <c r="K185" s="152" t="s">
        <v>731</v>
      </c>
    </row>
    <row r="186" spans="3:11" x14ac:dyDescent="0.25">
      <c r="C186" s="74" t="s">
        <v>37</v>
      </c>
      <c r="D186" s="74" t="s">
        <v>628</v>
      </c>
      <c r="E186" s="74" t="s">
        <v>92</v>
      </c>
      <c r="F186" s="74" t="s">
        <v>93</v>
      </c>
      <c r="G186" s="74" t="s">
        <v>47</v>
      </c>
      <c r="H186" s="162" t="s">
        <v>94</v>
      </c>
      <c r="I186" s="164" t="s">
        <v>212</v>
      </c>
      <c r="J186" s="150" t="s">
        <v>720</v>
      </c>
      <c r="K186" s="128"/>
    </row>
    <row r="187" spans="3:11" x14ac:dyDescent="0.25">
      <c r="C187" s="170" t="s">
        <v>37</v>
      </c>
      <c r="D187" s="170" t="s">
        <v>599</v>
      </c>
      <c r="E187" s="170" t="s">
        <v>51</v>
      </c>
      <c r="F187" s="170" t="s">
        <v>668</v>
      </c>
      <c r="G187" s="170" t="s">
        <v>47</v>
      </c>
      <c r="H187" s="171" t="s">
        <v>724</v>
      </c>
      <c r="I187" s="172" t="s">
        <v>346</v>
      </c>
      <c r="J187" s="152" t="s">
        <v>722</v>
      </c>
      <c r="K187" s="52" t="s">
        <v>723</v>
      </c>
    </row>
    <row r="188" spans="3:11" x14ac:dyDescent="0.25">
      <c r="C188" s="165" t="s">
        <v>37</v>
      </c>
      <c r="D188" s="165" t="s">
        <v>604</v>
      </c>
      <c r="E188" s="165" t="s">
        <v>672</v>
      </c>
      <c r="F188" s="165" t="s">
        <v>673</v>
      </c>
      <c r="G188" s="165" t="s">
        <v>431</v>
      </c>
      <c r="H188" s="167" t="s">
        <v>674</v>
      </c>
      <c r="I188" s="46" t="s">
        <v>715</v>
      </c>
      <c r="J188" s="151" t="s">
        <v>721</v>
      </c>
    </row>
    <row r="189" spans="3:11" ht="15.75" x14ac:dyDescent="0.25">
      <c r="C189" s="165" t="s">
        <v>19</v>
      </c>
      <c r="D189" s="165" t="s">
        <v>589</v>
      </c>
      <c r="E189" s="166" t="s">
        <v>258</v>
      </c>
      <c r="F189" s="165" t="s">
        <v>259</v>
      </c>
      <c r="G189" s="165" t="s">
        <v>61</v>
      </c>
      <c r="H189" s="169" t="s">
        <v>260</v>
      </c>
      <c r="I189" s="168" t="s">
        <v>218</v>
      </c>
      <c r="J189" s="153" t="s">
        <v>736</v>
      </c>
    </row>
    <row r="190" spans="3:11" ht="15.75" x14ac:dyDescent="0.25">
      <c r="C190" s="165" t="s">
        <v>19</v>
      </c>
      <c r="D190" s="165" t="s">
        <v>602</v>
      </c>
      <c r="E190" s="166" t="s">
        <v>258</v>
      </c>
      <c r="F190" s="165" t="s">
        <v>259</v>
      </c>
      <c r="G190" s="165" t="s">
        <v>61</v>
      </c>
      <c r="H190" s="169" t="s">
        <v>260</v>
      </c>
      <c r="I190" s="168" t="s">
        <v>218</v>
      </c>
      <c r="J190" s="153" t="s">
        <v>736</v>
      </c>
    </row>
    <row r="191" spans="3:11" x14ac:dyDescent="0.25">
      <c r="C191" s="165" t="s">
        <v>37</v>
      </c>
      <c r="D191" s="165" t="s">
        <v>613</v>
      </c>
      <c r="E191" s="166" t="s">
        <v>694</v>
      </c>
      <c r="F191" s="165" t="s">
        <v>695</v>
      </c>
      <c r="G191" s="165" t="s">
        <v>47</v>
      </c>
      <c r="H191" s="167" t="s">
        <v>696</v>
      </c>
      <c r="I191" s="46" t="s">
        <v>209</v>
      </c>
      <c r="J191" s="12" t="s">
        <v>726</v>
      </c>
    </row>
    <row r="192" spans="3:11" ht="15.75" x14ac:dyDescent="0.25">
      <c r="C192" s="165" t="s">
        <v>37</v>
      </c>
      <c r="D192" s="165" t="s">
        <v>627</v>
      </c>
      <c r="E192" s="165" t="s">
        <v>688</v>
      </c>
      <c r="F192" s="165" t="s">
        <v>689</v>
      </c>
      <c r="G192" s="165" t="s">
        <v>680</v>
      </c>
      <c r="H192" s="167" t="s">
        <v>690</v>
      </c>
      <c r="I192" s="46" t="s">
        <v>717</v>
      </c>
      <c r="J192" s="153" t="s">
        <v>727</v>
      </c>
    </row>
    <row r="193" spans="3:11" x14ac:dyDescent="0.25">
      <c r="C193" s="165" t="s">
        <v>37</v>
      </c>
      <c r="D193" s="165" t="s">
        <v>572</v>
      </c>
      <c r="E193" s="165" t="s">
        <v>96</v>
      </c>
      <c r="F193" s="165" t="s">
        <v>97</v>
      </c>
      <c r="G193" s="165" t="s">
        <v>61</v>
      </c>
      <c r="H193" s="44" t="s">
        <v>324</v>
      </c>
      <c r="I193" s="44" t="s">
        <v>699</v>
      </c>
      <c r="J193" s="155" t="s">
        <v>730</v>
      </c>
      <c r="K193" s="52" t="s">
        <v>741</v>
      </c>
    </row>
    <row r="194" spans="3:11" x14ac:dyDescent="0.25">
      <c r="C194" s="165" t="s">
        <v>37</v>
      </c>
      <c r="D194" s="165" t="s">
        <v>286</v>
      </c>
      <c r="E194" s="165" t="s">
        <v>96</v>
      </c>
      <c r="F194" s="165" t="s">
        <v>97</v>
      </c>
      <c r="G194" s="165" t="s">
        <v>61</v>
      </c>
      <c r="H194" s="44" t="s">
        <v>324</v>
      </c>
      <c r="I194" s="44" t="s">
        <v>699</v>
      </c>
      <c r="J194" s="155" t="s">
        <v>730</v>
      </c>
      <c r="K194" s="52" t="s">
        <v>732</v>
      </c>
    </row>
    <row r="195" spans="3:11" x14ac:dyDescent="0.25">
      <c r="C195" s="165" t="s">
        <v>37</v>
      </c>
      <c r="D195" s="165" t="s">
        <v>606</v>
      </c>
      <c r="E195" s="165" t="s">
        <v>341</v>
      </c>
      <c r="F195" s="165" t="s">
        <v>342</v>
      </c>
      <c r="G195" s="165" t="s">
        <v>101</v>
      </c>
      <c r="H195" s="168" t="s">
        <v>390</v>
      </c>
      <c r="I195" s="168" t="s">
        <v>718</v>
      </c>
      <c r="J195" s="12" t="s">
        <v>725</v>
      </c>
    </row>
    <row r="196" spans="3:11" x14ac:dyDescent="0.25">
      <c r="C196" s="165" t="s">
        <v>37</v>
      </c>
      <c r="D196" s="165" t="s">
        <v>637</v>
      </c>
      <c r="E196" s="165" t="s">
        <v>341</v>
      </c>
      <c r="F196" s="165" t="s">
        <v>342</v>
      </c>
      <c r="G196" s="165" t="s">
        <v>101</v>
      </c>
      <c r="H196" s="168" t="s">
        <v>390</v>
      </c>
      <c r="I196" s="168" t="s">
        <v>718</v>
      </c>
      <c r="J196" s="12" t="s">
        <v>725</v>
      </c>
    </row>
    <row r="197" spans="3:11" x14ac:dyDescent="0.25">
      <c r="C197" s="165" t="s">
        <v>37</v>
      </c>
      <c r="D197" s="165" t="s">
        <v>432</v>
      </c>
      <c r="E197" s="165" t="s">
        <v>435</v>
      </c>
      <c r="F197" s="165" t="s">
        <v>342</v>
      </c>
      <c r="G197" s="165" t="s">
        <v>101</v>
      </c>
      <c r="H197" s="169" t="s">
        <v>390</v>
      </c>
      <c r="I197" s="168" t="s">
        <v>718</v>
      </c>
      <c r="J197" s="12" t="s">
        <v>725</v>
      </c>
      <c r="K197" s="128"/>
    </row>
    <row r="198" spans="3:11" x14ac:dyDescent="0.25">
      <c r="C198" s="165" t="s">
        <v>37</v>
      </c>
      <c r="D198" s="165" t="s">
        <v>436</v>
      </c>
      <c r="E198" s="165" t="s">
        <v>435</v>
      </c>
      <c r="F198" s="165" t="s">
        <v>342</v>
      </c>
      <c r="G198" s="165" t="s">
        <v>101</v>
      </c>
      <c r="H198" s="169" t="s">
        <v>390</v>
      </c>
      <c r="I198" s="168" t="s">
        <v>718</v>
      </c>
      <c r="J198" s="12" t="s">
        <v>725</v>
      </c>
    </row>
    <row r="199" spans="3:11" ht="15.75" x14ac:dyDescent="0.25">
      <c r="C199" s="74" t="s">
        <v>19</v>
      </c>
      <c r="D199" s="74" t="s">
        <v>579</v>
      </c>
      <c r="E199" s="74" t="s">
        <v>333</v>
      </c>
      <c r="F199" s="74" t="s">
        <v>334</v>
      </c>
      <c r="G199" s="74" t="s">
        <v>47</v>
      </c>
      <c r="H199" s="163" t="s">
        <v>109</v>
      </c>
      <c r="I199" s="161" t="s">
        <v>213</v>
      </c>
      <c r="J199" s="157" t="s">
        <v>738</v>
      </c>
    </row>
    <row r="200" spans="3:11" ht="15.75" x14ac:dyDescent="0.25">
      <c r="C200" s="74" t="s">
        <v>19</v>
      </c>
      <c r="D200" s="74" t="s">
        <v>586</v>
      </c>
      <c r="E200" s="74" t="s">
        <v>333</v>
      </c>
      <c r="F200" s="74" t="s">
        <v>334</v>
      </c>
      <c r="G200" s="74" t="s">
        <v>47</v>
      </c>
      <c r="H200" s="163" t="s">
        <v>109</v>
      </c>
      <c r="I200" s="161" t="s">
        <v>213</v>
      </c>
      <c r="J200" s="157" t="s">
        <v>738</v>
      </c>
    </row>
    <row r="201" spans="3:11" ht="15.75" x14ac:dyDescent="0.25">
      <c r="C201" s="74" t="s">
        <v>19</v>
      </c>
      <c r="D201" s="74" t="s">
        <v>598</v>
      </c>
      <c r="E201" s="74" t="s">
        <v>333</v>
      </c>
      <c r="F201" s="74" t="s">
        <v>334</v>
      </c>
      <c r="G201" s="74" t="s">
        <v>47</v>
      </c>
      <c r="H201" s="163" t="s">
        <v>109</v>
      </c>
      <c r="I201" s="161" t="s">
        <v>213</v>
      </c>
      <c r="J201" s="157" t="s">
        <v>738</v>
      </c>
      <c r="K201" s="128"/>
    </row>
    <row r="202" spans="3:11" ht="15.75" x14ac:dyDescent="0.25">
      <c r="C202" s="74" t="s">
        <v>19</v>
      </c>
      <c r="D202" s="74" t="s">
        <v>612</v>
      </c>
      <c r="E202" s="74" t="s">
        <v>333</v>
      </c>
      <c r="F202" s="74" t="s">
        <v>334</v>
      </c>
      <c r="G202" s="74" t="s">
        <v>47</v>
      </c>
      <c r="H202" s="163" t="s">
        <v>109</v>
      </c>
      <c r="I202" s="161" t="s">
        <v>213</v>
      </c>
      <c r="J202" s="157" t="s">
        <v>738</v>
      </c>
      <c r="K202" s="128"/>
    </row>
    <row r="203" spans="3:11" ht="15.75" x14ac:dyDescent="0.25">
      <c r="C203" s="74" t="s">
        <v>19</v>
      </c>
      <c r="D203" s="74" t="s">
        <v>639</v>
      </c>
      <c r="E203" s="74" t="s">
        <v>333</v>
      </c>
      <c r="F203" s="74" t="s">
        <v>334</v>
      </c>
      <c r="G203" s="74" t="s">
        <v>47</v>
      </c>
      <c r="H203" s="163" t="s">
        <v>109</v>
      </c>
      <c r="I203" s="161" t="s">
        <v>213</v>
      </c>
      <c r="J203" s="157" t="s">
        <v>738</v>
      </c>
    </row>
    <row r="204" spans="3:11" ht="15.75" x14ac:dyDescent="0.25">
      <c r="C204" s="74" t="s">
        <v>19</v>
      </c>
      <c r="D204" s="74" t="s">
        <v>642</v>
      </c>
      <c r="E204" s="74" t="s">
        <v>333</v>
      </c>
      <c r="F204" s="74" t="s">
        <v>334</v>
      </c>
      <c r="G204" s="74" t="s">
        <v>47</v>
      </c>
      <c r="H204" s="163" t="s">
        <v>109</v>
      </c>
      <c r="I204" s="161" t="s">
        <v>213</v>
      </c>
      <c r="J204" s="157" t="s">
        <v>738</v>
      </c>
    </row>
    <row r="205" spans="3:11" ht="15.75" x14ac:dyDescent="0.25">
      <c r="C205" s="74" t="s">
        <v>19</v>
      </c>
      <c r="D205" s="74" t="s">
        <v>643</v>
      </c>
      <c r="E205" s="74" t="s">
        <v>333</v>
      </c>
      <c r="F205" s="74" t="s">
        <v>334</v>
      </c>
      <c r="G205" s="74" t="s">
        <v>47</v>
      </c>
      <c r="H205" s="163" t="s">
        <v>109</v>
      </c>
      <c r="I205" s="161" t="s">
        <v>213</v>
      </c>
      <c r="J205" s="157" t="s">
        <v>738</v>
      </c>
    </row>
    <row r="206" spans="3:11" ht="15.75" x14ac:dyDescent="0.25">
      <c r="C206" s="74" t="s">
        <v>19</v>
      </c>
      <c r="D206" s="74" t="s">
        <v>650</v>
      </c>
      <c r="E206" s="74" t="s">
        <v>333</v>
      </c>
      <c r="F206" s="74" t="s">
        <v>334</v>
      </c>
      <c r="G206" s="74" t="s">
        <v>47</v>
      </c>
      <c r="H206" s="163" t="s">
        <v>109</v>
      </c>
      <c r="I206" s="161" t="s">
        <v>213</v>
      </c>
      <c r="J206" s="157" t="s">
        <v>738</v>
      </c>
    </row>
    <row r="207" spans="3:11" x14ac:dyDescent="0.25">
      <c r="C207" s="74" t="s">
        <v>19</v>
      </c>
      <c r="D207" s="74" t="s">
        <v>625</v>
      </c>
      <c r="E207" s="74" t="s">
        <v>107</v>
      </c>
      <c r="F207" s="74" t="s">
        <v>108</v>
      </c>
      <c r="G207" s="74" t="s">
        <v>47</v>
      </c>
      <c r="H207" s="163" t="s">
        <v>109</v>
      </c>
      <c r="I207" s="159" t="s">
        <v>213</v>
      </c>
      <c r="J207" s="156" t="s">
        <v>737</v>
      </c>
    </row>
    <row r="214" spans="3:11" x14ac:dyDescent="0.25">
      <c r="C214" s="177" t="s">
        <v>368</v>
      </c>
      <c r="D214" s="178" t="s">
        <v>197</v>
      </c>
      <c r="E214" s="178" t="s">
        <v>200</v>
      </c>
      <c r="F214" s="178" t="s">
        <v>201</v>
      </c>
      <c r="G214" s="178" t="s">
        <v>202</v>
      </c>
      <c r="H214" s="178" t="s">
        <v>203</v>
      </c>
      <c r="I214" s="51" t="s">
        <v>713</v>
      </c>
      <c r="J214" s="179" t="s">
        <v>714</v>
      </c>
      <c r="K214" s="179" t="s">
        <v>488</v>
      </c>
    </row>
    <row r="215" spans="3:11" x14ac:dyDescent="0.25">
      <c r="C215" s="206" t="s">
        <v>777</v>
      </c>
      <c r="D215" s="206" t="s">
        <v>585</v>
      </c>
      <c r="E215" s="206" t="s">
        <v>451</v>
      </c>
      <c r="F215" s="206" t="s">
        <v>452</v>
      </c>
      <c r="G215" s="206" t="s">
        <v>43</v>
      </c>
      <c r="H215" s="207" t="s">
        <v>453</v>
      </c>
      <c r="I215" s="208" t="s">
        <v>483</v>
      </c>
      <c r="J215" s="180" t="s">
        <v>849</v>
      </c>
      <c r="K215" s="87" t="s">
        <v>850</v>
      </c>
    </row>
    <row r="216" spans="3:11" x14ac:dyDescent="0.25">
      <c r="C216" s="15" t="s">
        <v>777</v>
      </c>
      <c r="D216" s="15" t="s">
        <v>559</v>
      </c>
      <c r="E216" s="15" t="s">
        <v>406</v>
      </c>
      <c r="F216" s="15" t="s">
        <v>407</v>
      </c>
      <c r="G216" s="15" t="s">
        <v>43</v>
      </c>
      <c r="H216" s="197" t="s">
        <v>188</v>
      </c>
      <c r="I216" s="198" t="s">
        <v>372</v>
      </c>
      <c r="J216" s="180" t="s">
        <v>847</v>
      </c>
      <c r="K216" s="87"/>
    </row>
    <row r="217" spans="3:11" x14ac:dyDescent="0.25">
      <c r="C217" s="15" t="s">
        <v>777</v>
      </c>
      <c r="D217" s="15" t="s">
        <v>644</v>
      </c>
      <c r="E217" s="15" t="s">
        <v>406</v>
      </c>
      <c r="F217" s="15" t="s">
        <v>407</v>
      </c>
      <c r="G217" s="15" t="s">
        <v>43</v>
      </c>
      <c r="H217" s="197" t="s">
        <v>188</v>
      </c>
      <c r="I217" s="198" t="s">
        <v>372</v>
      </c>
      <c r="J217" s="180" t="s">
        <v>847</v>
      </c>
      <c r="K217" s="87"/>
    </row>
    <row r="218" spans="3:11" x14ac:dyDescent="0.25">
      <c r="C218" s="15" t="s">
        <v>777</v>
      </c>
      <c r="D218" s="15" t="s">
        <v>570</v>
      </c>
      <c r="E218" s="15" t="s">
        <v>292</v>
      </c>
      <c r="F218" s="15" t="s">
        <v>314</v>
      </c>
      <c r="G218" s="15" t="s">
        <v>61</v>
      </c>
      <c r="H218" s="198" t="s">
        <v>217</v>
      </c>
      <c r="I218" s="85" t="s">
        <v>218</v>
      </c>
      <c r="J218" s="180" t="s">
        <v>860</v>
      </c>
      <c r="K218" s="87"/>
    </row>
    <row r="219" spans="3:11" x14ac:dyDescent="0.25">
      <c r="C219" s="15" t="s">
        <v>777</v>
      </c>
      <c r="D219" s="15" t="s">
        <v>631</v>
      </c>
      <c r="E219" s="15" t="s">
        <v>134</v>
      </c>
      <c r="F219" s="15" t="s">
        <v>314</v>
      </c>
      <c r="G219" s="15" t="s">
        <v>61</v>
      </c>
      <c r="H219" s="15" t="s">
        <v>217</v>
      </c>
      <c r="I219" s="85" t="s">
        <v>218</v>
      </c>
      <c r="J219" s="180" t="s">
        <v>860</v>
      </c>
      <c r="K219" s="87"/>
    </row>
    <row r="220" spans="3:11" x14ac:dyDescent="0.25">
      <c r="C220" s="15" t="s">
        <v>777</v>
      </c>
      <c r="D220" s="15" t="s">
        <v>635</v>
      </c>
      <c r="E220" s="15" t="s">
        <v>134</v>
      </c>
      <c r="F220" s="15" t="s">
        <v>314</v>
      </c>
      <c r="G220" s="15" t="s">
        <v>61</v>
      </c>
      <c r="H220" s="15" t="s">
        <v>217</v>
      </c>
      <c r="I220" s="85" t="s">
        <v>218</v>
      </c>
      <c r="J220" s="180" t="s">
        <v>860</v>
      </c>
      <c r="K220" s="87"/>
    </row>
    <row r="221" spans="3:11" x14ac:dyDescent="0.25">
      <c r="C221" s="15" t="s">
        <v>777</v>
      </c>
      <c r="D221" s="15" t="s">
        <v>746</v>
      </c>
      <c r="E221" s="15" t="s">
        <v>788</v>
      </c>
      <c r="F221" s="15" t="s">
        <v>789</v>
      </c>
      <c r="G221" s="15" t="s">
        <v>47</v>
      </c>
      <c r="H221" s="202" t="s">
        <v>833</v>
      </c>
      <c r="I221" s="198" t="s">
        <v>210</v>
      </c>
      <c r="J221" s="180" t="s">
        <v>846</v>
      </c>
      <c r="K221" s="87"/>
    </row>
    <row r="222" spans="3:11" x14ac:dyDescent="0.25">
      <c r="C222" s="15" t="s">
        <v>777</v>
      </c>
      <c r="D222" s="15" t="s">
        <v>567</v>
      </c>
      <c r="E222" s="15" t="s">
        <v>333</v>
      </c>
      <c r="F222" s="15" t="s">
        <v>334</v>
      </c>
      <c r="G222" s="15" t="s">
        <v>47</v>
      </c>
      <c r="H222" s="15" t="s">
        <v>109</v>
      </c>
      <c r="I222" s="15" t="s">
        <v>213</v>
      </c>
      <c r="J222" s="180">
        <v>18</v>
      </c>
      <c r="K222" s="87"/>
    </row>
    <row r="223" spans="3:11" x14ac:dyDescent="0.25">
      <c r="C223" s="15" t="s">
        <v>777</v>
      </c>
      <c r="D223" s="15" t="s">
        <v>751</v>
      </c>
      <c r="E223" s="15" t="s">
        <v>333</v>
      </c>
      <c r="F223" s="15" t="s">
        <v>334</v>
      </c>
      <c r="G223" s="15" t="s">
        <v>47</v>
      </c>
      <c r="H223" s="15" t="s">
        <v>109</v>
      </c>
      <c r="I223" s="15" t="s">
        <v>213</v>
      </c>
      <c r="J223" s="180">
        <v>18</v>
      </c>
      <c r="K223" s="87"/>
    </row>
    <row r="224" spans="3:11" x14ac:dyDescent="0.25">
      <c r="C224" s="15" t="s">
        <v>777</v>
      </c>
      <c r="D224" s="15" t="s">
        <v>756</v>
      </c>
      <c r="E224" s="15" t="s">
        <v>333</v>
      </c>
      <c r="F224" s="15" t="s">
        <v>334</v>
      </c>
      <c r="G224" s="15" t="s">
        <v>47</v>
      </c>
      <c r="H224" s="15" t="s">
        <v>109</v>
      </c>
      <c r="I224" s="15" t="s">
        <v>213</v>
      </c>
      <c r="J224" s="180">
        <v>18</v>
      </c>
      <c r="K224" s="87"/>
    </row>
    <row r="225" spans="3:11" x14ac:dyDescent="0.25">
      <c r="C225" s="15" t="s">
        <v>777</v>
      </c>
      <c r="D225" s="15" t="s">
        <v>607</v>
      </c>
      <c r="E225" s="15" t="s">
        <v>333</v>
      </c>
      <c r="F225" s="15" t="s">
        <v>334</v>
      </c>
      <c r="G225" s="15" t="s">
        <v>47</v>
      </c>
      <c r="H225" s="15" t="s">
        <v>109</v>
      </c>
      <c r="I225" s="15" t="s">
        <v>213</v>
      </c>
      <c r="J225" s="180">
        <v>18</v>
      </c>
      <c r="K225" s="87"/>
    </row>
    <row r="226" spans="3:11" x14ac:dyDescent="0.25">
      <c r="C226" s="15" t="s">
        <v>777</v>
      </c>
      <c r="D226" s="15" t="s">
        <v>763</v>
      </c>
      <c r="E226" s="15" t="s">
        <v>333</v>
      </c>
      <c r="F226" s="15" t="s">
        <v>334</v>
      </c>
      <c r="G226" s="15" t="s">
        <v>47</v>
      </c>
      <c r="H226" s="15" t="s">
        <v>109</v>
      </c>
      <c r="I226" s="15" t="s">
        <v>213</v>
      </c>
      <c r="J226" s="180">
        <v>18</v>
      </c>
      <c r="K226" s="87"/>
    </row>
    <row r="227" spans="3:11" x14ac:dyDescent="0.25">
      <c r="C227" s="15" t="s">
        <v>777</v>
      </c>
      <c r="D227" s="15" t="s">
        <v>767</v>
      </c>
      <c r="E227" s="15" t="s">
        <v>333</v>
      </c>
      <c r="F227" s="15" t="s">
        <v>334</v>
      </c>
      <c r="G227" s="15" t="s">
        <v>47</v>
      </c>
      <c r="H227" s="15" t="s">
        <v>109</v>
      </c>
      <c r="I227" s="15" t="s">
        <v>213</v>
      </c>
      <c r="J227" s="180">
        <v>18</v>
      </c>
      <c r="K227" s="87"/>
    </row>
    <row r="228" spans="3:11" x14ac:dyDescent="0.25">
      <c r="C228" s="15" t="s">
        <v>777</v>
      </c>
      <c r="D228" s="15" t="s">
        <v>768</v>
      </c>
      <c r="E228" s="15" t="s">
        <v>333</v>
      </c>
      <c r="F228" s="15" t="s">
        <v>334</v>
      </c>
      <c r="G228" s="15" t="s">
        <v>47</v>
      </c>
      <c r="H228" s="15" t="s">
        <v>109</v>
      </c>
      <c r="I228" s="15" t="s">
        <v>213</v>
      </c>
      <c r="J228" s="180">
        <v>18</v>
      </c>
      <c r="K228" s="87"/>
    </row>
    <row r="229" spans="3:11" x14ac:dyDescent="0.25">
      <c r="C229" s="15" t="s">
        <v>777</v>
      </c>
      <c r="D229" s="15" t="s">
        <v>773</v>
      </c>
      <c r="E229" s="15" t="s">
        <v>333</v>
      </c>
      <c r="F229" s="15" t="s">
        <v>334</v>
      </c>
      <c r="G229" s="15" t="s">
        <v>47</v>
      </c>
      <c r="H229" s="15" t="s">
        <v>109</v>
      </c>
      <c r="I229" s="15" t="s">
        <v>213</v>
      </c>
      <c r="J229" s="180">
        <v>18</v>
      </c>
      <c r="K229" s="87"/>
    </row>
    <row r="230" spans="3:11" x14ac:dyDescent="0.25">
      <c r="C230" s="15" t="s">
        <v>777</v>
      </c>
      <c r="D230" s="15" t="s">
        <v>742</v>
      </c>
      <c r="E230" s="15" t="s">
        <v>258</v>
      </c>
      <c r="F230" s="15" t="s">
        <v>259</v>
      </c>
      <c r="G230" s="15" t="s">
        <v>61</v>
      </c>
      <c r="H230" s="205" t="s">
        <v>260</v>
      </c>
      <c r="I230" s="85" t="s">
        <v>218</v>
      </c>
      <c r="J230" s="180" t="s">
        <v>857</v>
      </c>
      <c r="K230" s="87"/>
    </row>
    <row r="231" spans="3:11" x14ac:dyDescent="0.25">
      <c r="C231" s="15" t="s">
        <v>777</v>
      </c>
      <c r="D231" s="15" t="s">
        <v>752</v>
      </c>
      <c r="E231" s="15" t="s">
        <v>779</v>
      </c>
      <c r="F231" s="15" t="s">
        <v>259</v>
      </c>
      <c r="G231" s="15" t="s">
        <v>61</v>
      </c>
      <c r="H231" s="197" t="s">
        <v>260</v>
      </c>
      <c r="I231" s="85" t="s">
        <v>218</v>
      </c>
      <c r="J231" s="180" t="s">
        <v>857</v>
      </c>
      <c r="K231" s="87"/>
    </row>
    <row r="232" spans="3:11" x14ac:dyDescent="0.25">
      <c r="C232" s="15" t="s">
        <v>777</v>
      </c>
      <c r="D232" s="15" t="s">
        <v>762</v>
      </c>
      <c r="E232" s="15" t="s">
        <v>779</v>
      </c>
      <c r="F232" s="15" t="s">
        <v>259</v>
      </c>
      <c r="G232" s="15" t="s">
        <v>61</v>
      </c>
      <c r="H232" s="205" t="s">
        <v>260</v>
      </c>
      <c r="I232" s="85" t="s">
        <v>218</v>
      </c>
      <c r="J232" s="180" t="s">
        <v>857</v>
      </c>
      <c r="K232" s="87"/>
    </row>
    <row r="233" spans="3:11" x14ac:dyDescent="0.25">
      <c r="C233" s="15" t="s">
        <v>777</v>
      </c>
      <c r="D233" s="15" t="s">
        <v>644</v>
      </c>
      <c r="E233" s="15" t="s">
        <v>258</v>
      </c>
      <c r="F233" s="15" t="s">
        <v>259</v>
      </c>
      <c r="G233" s="15" t="s">
        <v>61</v>
      </c>
      <c r="H233" s="205" t="s">
        <v>260</v>
      </c>
      <c r="I233" s="85" t="s">
        <v>218</v>
      </c>
      <c r="J233" s="180" t="s">
        <v>857</v>
      </c>
      <c r="K233" s="87"/>
    </row>
    <row r="234" spans="3:11" x14ac:dyDescent="0.25">
      <c r="C234" s="15" t="s">
        <v>777</v>
      </c>
      <c r="D234" s="15" t="s">
        <v>758</v>
      </c>
      <c r="E234" s="15" t="s">
        <v>780</v>
      </c>
      <c r="F234" s="15" t="s">
        <v>781</v>
      </c>
      <c r="G234" s="15" t="s">
        <v>61</v>
      </c>
      <c r="H234" s="198" t="s">
        <v>255</v>
      </c>
      <c r="I234" s="198" t="s">
        <v>369</v>
      </c>
      <c r="J234" s="180" t="s">
        <v>844</v>
      </c>
      <c r="K234" s="87"/>
    </row>
    <row r="235" spans="3:11" x14ac:dyDescent="0.25">
      <c r="C235" s="15" t="s">
        <v>777</v>
      </c>
      <c r="D235" s="15" t="s">
        <v>776</v>
      </c>
      <c r="E235" s="15" t="s">
        <v>780</v>
      </c>
      <c r="F235" s="15" t="s">
        <v>781</v>
      </c>
      <c r="G235" s="15" t="s">
        <v>61</v>
      </c>
      <c r="H235" s="198" t="s">
        <v>255</v>
      </c>
      <c r="I235" s="198" t="s">
        <v>369</v>
      </c>
      <c r="J235" s="180" t="s">
        <v>844</v>
      </c>
      <c r="K235" s="87"/>
    </row>
    <row r="236" spans="3:11" x14ac:dyDescent="0.25">
      <c r="C236" s="15" t="s">
        <v>777</v>
      </c>
      <c r="D236" s="15" t="s">
        <v>744</v>
      </c>
      <c r="E236" s="15" t="s">
        <v>785</v>
      </c>
      <c r="F236" s="15" t="s">
        <v>692</v>
      </c>
      <c r="G236" s="15" t="s">
        <v>61</v>
      </c>
      <c r="H236" s="201" t="s">
        <v>693</v>
      </c>
      <c r="I236" s="85" t="s">
        <v>218</v>
      </c>
      <c r="J236" s="181" t="s">
        <v>861</v>
      </c>
      <c r="K236" s="87" t="s">
        <v>848</v>
      </c>
    </row>
    <row r="237" spans="3:11" x14ac:dyDescent="0.25">
      <c r="C237" s="15" t="s">
        <v>777</v>
      </c>
      <c r="D237" s="15" t="s">
        <v>745</v>
      </c>
      <c r="E237" s="15" t="s">
        <v>785</v>
      </c>
      <c r="F237" s="15" t="s">
        <v>692</v>
      </c>
      <c r="G237" s="15" t="s">
        <v>61</v>
      </c>
      <c r="H237" s="201" t="s">
        <v>693</v>
      </c>
      <c r="I237" s="85" t="s">
        <v>218</v>
      </c>
      <c r="J237" s="181" t="s">
        <v>861</v>
      </c>
      <c r="K237" s="87" t="s">
        <v>848</v>
      </c>
    </row>
    <row r="238" spans="3:11" x14ac:dyDescent="0.25">
      <c r="C238" s="15" t="s">
        <v>777</v>
      </c>
      <c r="D238" s="15" t="s">
        <v>630</v>
      </c>
      <c r="E238" s="15" t="s">
        <v>691</v>
      </c>
      <c r="F238" s="15" t="s">
        <v>692</v>
      </c>
      <c r="G238" s="15" t="s">
        <v>61</v>
      </c>
      <c r="H238" s="201" t="s">
        <v>693</v>
      </c>
      <c r="I238" s="85" t="s">
        <v>218</v>
      </c>
      <c r="J238" s="181" t="s">
        <v>861</v>
      </c>
      <c r="K238" s="87" t="s">
        <v>848</v>
      </c>
    </row>
    <row r="239" spans="3:11" x14ac:dyDescent="0.25">
      <c r="C239" s="15" t="s">
        <v>37</v>
      </c>
      <c r="D239" s="15" t="s">
        <v>765</v>
      </c>
      <c r="E239" s="15" t="s">
        <v>792</v>
      </c>
      <c r="F239" s="15" t="s">
        <v>793</v>
      </c>
      <c r="G239" s="15" t="s">
        <v>149</v>
      </c>
      <c r="H239" s="200" t="s">
        <v>839</v>
      </c>
      <c r="I239" s="198" t="s">
        <v>502</v>
      </c>
      <c r="J239" s="180" t="s">
        <v>854</v>
      </c>
      <c r="K239" s="87"/>
    </row>
    <row r="240" spans="3:11" x14ac:dyDescent="0.25">
      <c r="C240" s="15" t="s">
        <v>37</v>
      </c>
      <c r="D240" s="15" t="s">
        <v>765</v>
      </c>
      <c r="E240" s="15" t="s">
        <v>794</v>
      </c>
      <c r="F240" s="15" t="s">
        <v>683</v>
      </c>
      <c r="G240" s="15" t="s">
        <v>680</v>
      </c>
      <c r="H240" s="199" t="s">
        <v>684</v>
      </c>
      <c r="I240" s="200" t="s">
        <v>719</v>
      </c>
      <c r="J240" s="180" t="s">
        <v>855</v>
      </c>
      <c r="K240" s="87"/>
    </row>
    <row r="241" spans="3:13" x14ac:dyDescent="0.25">
      <c r="C241" s="15" t="s">
        <v>37</v>
      </c>
      <c r="D241" s="15" t="s">
        <v>749</v>
      </c>
      <c r="E241" s="15" t="s">
        <v>330</v>
      </c>
      <c r="F241" s="15" t="s">
        <v>331</v>
      </c>
      <c r="G241" s="15" t="s">
        <v>47</v>
      </c>
      <c r="H241" s="15" t="s">
        <v>189</v>
      </c>
      <c r="I241" s="198" t="s">
        <v>371</v>
      </c>
      <c r="J241" s="180" t="s">
        <v>843</v>
      </c>
      <c r="K241" s="87"/>
    </row>
    <row r="242" spans="3:13" x14ac:dyDescent="0.25">
      <c r="C242" s="15" t="s">
        <v>37</v>
      </c>
      <c r="D242" s="15" t="s">
        <v>614</v>
      </c>
      <c r="E242" s="15" t="s">
        <v>59</v>
      </c>
      <c r="F242" s="15" t="s">
        <v>60</v>
      </c>
      <c r="G242" s="15" t="s">
        <v>61</v>
      </c>
      <c r="H242" s="16" t="s">
        <v>62</v>
      </c>
      <c r="I242" s="85" t="s">
        <v>210</v>
      </c>
      <c r="J242" s="180" t="s">
        <v>856</v>
      </c>
      <c r="K242" s="87"/>
    </row>
    <row r="243" spans="3:13" x14ac:dyDescent="0.25">
      <c r="C243" s="15" t="s">
        <v>37</v>
      </c>
      <c r="D243" s="15" t="s">
        <v>755</v>
      </c>
      <c r="E243" s="15" t="s">
        <v>790</v>
      </c>
      <c r="F243" s="15" t="s">
        <v>791</v>
      </c>
      <c r="G243" s="15" t="s">
        <v>680</v>
      </c>
      <c r="H243" s="15" t="s">
        <v>835</v>
      </c>
      <c r="I243" s="200" t="s">
        <v>212</v>
      </c>
      <c r="J243" s="180" t="s">
        <v>853</v>
      </c>
      <c r="K243" s="87"/>
    </row>
    <row r="244" spans="3:13" x14ac:dyDescent="0.25">
      <c r="C244" s="15" t="s">
        <v>37</v>
      </c>
      <c r="D244" s="15" t="s">
        <v>764</v>
      </c>
      <c r="E244" s="15" t="s">
        <v>790</v>
      </c>
      <c r="F244" s="15" t="s">
        <v>791</v>
      </c>
      <c r="G244" s="15" t="s">
        <v>680</v>
      </c>
      <c r="H244" s="15" t="s">
        <v>835</v>
      </c>
      <c r="I244" s="200" t="s">
        <v>212</v>
      </c>
      <c r="J244" s="180" t="s">
        <v>853</v>
      </c>
      <c r="K244" s="87"/>
    </row>
    <row r="245" spans="3:13" x14ac:dyDescent="0.25">
      <c r="C245" s="15" t="s">
        <v>37</v>
      </c>
      <c r="D245" s="15" t="s">
        <v>771</v>
      </c>
      <c r="E245" s="15" t="s">
        <v>790</v>
      </c>
      <c r="F245" s="15" t="s">
        <v>791</v>
      </c>
      <c r="G245" s="15" t="s">
        <v>680</v>
      </c>
      <c r="H245" s="15" t="s">
        <v>835</v>
      </c>
      <c r="I245" s="200" t="s">
        <v>212</v>
      </c>
      <c r="J245" s="180" t="s">
        <v>853</v>
      </c>
      <c r="K245" s="87"/>
    </row>
    <row r="246" spans="3:13" x14ac:dyDescent="0.25">
      <c r="C246" s="15" t="s">
        <v>37</v>
      </c>
      <c r="D246" s="15" t="s">
        <v>750</v>
      </c>
      <c r="E246" s="15" t="s">
        <v>797</v>
      </c>
      <c r="F246" s="15" t="s">
        <v>798</v>
      </c>
      <c r="G246" s="15" t="s">
        <v>680</v>
      </c>
      <c r="H246" s="202" t="s">
        <v>836</v>
      </c>
      <c r="I246" s="200" t="s">
        <v>210</v>
      </c>
      <c r="J246" s="180">
        <v>25</v>
      </c>
      <c r="K246" s="87" t="s">
        <v>852</v>
      </c>
      <c r="L246" s="84" t="s">
        <v>859</v>
      </c>
      <c r="M246" s="84" t="s">
        <v>858</v>
      </c>
    </row>
    <row r="247" spans="3:13" x14ac:dyDescent="0.25">
      <c r="C247" s="15" t="s">
        <v>37</v>
      </c>
      <c r="D247" s="15" t="s">
        <v>774</v>
      </c>
      <c r="E247" s="15" t="s">
        <v>686</v>
      </c>
      <c r="F247" s="15" t="s">
        <v>687</v>
      </c>
      <c r="G247" s="15" t="s">
        <v>680</v>
      </c>
      <c r="H247" s="203" t="s">
        <v>740</v>
      </c>
      <c r="I247" s="204" t="s">
        <v>739</v>
      </c>
      <c r="J247" s="180" t="s">
        <v>845</v>
      </c>
      <c r="K247" s="87"/>
    </row>
    <row r="248" spans="3:13" x14ac:dyDescent="0.25">
      <c r="C248" s="15" t="s">
        <v>37</v>
      </c>
      <c r="D248" s="15" t="s">
        <v>748</v>
      </c>
      <c r="E248" s="15" t="s">
        <v>96</v>
      </c>
      <c r="F248" s="15" t="s">
        <v>97</v>
      </c>
      <c r="G248" s="15" t="s">
        <v>61</v>
      </c>
      <c r="H248" s="15" t="s">
        <v>324</v>
      </c>
      <c r="I248" s="198" t="s">
        <v>699</v>
      </c>
      <c r="J248" s="180"/>
      <c r="K248" s="87" t="s">
        <v>863</v>
      </c>
    </row>
    <row r="249" spans="3:13" x14ac:dyDescent="0.25">
      <c r="C249" s="15" t="s">
        <v>37</v>
      </c>
      <c r="D249" s="15" t="s">
        <v>770</v>
      </c>
      <c r="E249" s="15" t="s">
        <v>341</v>
      </c>
      <c r="F249" s="15" t="s">
        <v>342</v>
      </c>
      <c r="G249" s="15" t="s">
        <v>101</v>
      </c>
      <c r="H249" s="198" t="s">
        <v>390</v>
      </c>
      <c r="I249" s="198" t="s">
        <v>718</v>
      </c>
      <c r="J249" s="180"/>
      <c r="K249" s="51" t="s">
        <v>840</v>
      </c>
    </row>
    <row r="250" spans="3:13" x14ac:dyDescent="0.25">
      <c r="C250" s="15" t="s">
        <v>37</v>
      </c>
      <c r="D250" s="15" t="s">
        <v>646</v>
      </c>
      <c r="E250" s="15" t="s">
        <v>442</v>
      </c>
      <c r="F250" s="15" t="s">
        <v>439</v>
      </c>
      <c r="G250" s="15" t="s">
        <v>101</v>
      </c>
      <c r="H250" s="202" t="s">
        <v>443</v>
      </c>
      <c r="I250" s="198" t="s">
        <v>502</v>
      </c>
      <c r="J250" s="180" t="s">
        <v>842</v>
      </c>
      <c r="K250" s="87"/>
    </row>
    <row r="251" spans="3:13" x14ac:dyDescent="0.25">
      <c r="C251" s="15" t="s">
        <v>37</v>
      </c>
      <c r="D251" s="15" t="s">
        <v>754</v>
      </c>
      <c r="E251" s="15" t="s">
        <v>694</v>
      </c>
      <c r="F251" s="15" t="s">
        <v>695</v>
      </c>
      <c r="G251" s="15" t="s">
        <v>47</v>
      </c>
      <c r="H251" s="203" t="s">
        <v>696</v>
      </c>
      <c r="I251" s="204" t="s">
        <v>209</v>
      </c>
      <c r="J251" s="180">
        <v>19</v>
      </c>
      <c r="K251" s="87" t="s">
        <v>851</v>
      </c>
    </row>
    <row r="254" spans="3:13" x14ac:dyDescent="0.25">
      <c r="C254" s="177" t="s">
        <v>368</v>
      </c>
      <c r="D254" s="178" t="s">
        <v>197</v>
      </c>
      <c r="E254" s="178" t="s">
        <v>200</v>
      </c>
      <c r="F254" s="178" t="s">
        <v>201</v>
      </c>
      <c r="G254" s="178" t="s">
        <v>202</v>
      </c>
      <c r="H254" s="178" t="s">
        <v>203</v>
      </c>
      <c r="I254" s="51" t="s">
        <v>713</v>
      </c>
      <c r="J254" s="179" t="s">
        <v>714</v>
      </c>
      <c r="K254" s="179" t="s">
        <v>488</v>
      </c>
    </row>
    <row r="255" spans="3:13" x14ac:dyDescent="0.25">
      <c r="C255" s="77" t="s">
        <v>19</v>
      </c>
      <c r="D255" s="77" t="s">
        <v>1039</v>
      </c>
      <c r="E255" s="77" t="s">
        <v>134</v>
      </c>
      <c r="F255" s="77" t="s">
        <v>314</v>
      </c>
      <c r="G255" s="77" t="s">
        <v>61</v>
      </c>
      <c r="H255" s="15" t="s">
        <v>217</v>
      </c>
      <c r="I255" s="85" t="s">
        <v>218</v>
      </c>
    </row>
    <row r="256" spans="3:13" x14ac:dyDescent="0.25">
      <c r="C256" s="77" t="s">
        <v>19</v>
      </c>
      <c r="D256" s="77" t="s">
        <v>1046</v>
      </c>
      <c r="E256" s="77" t="s">
        <v>134</v>
      </c>
      <c r="F256" s="77" t="s">
        <v>314</v>
      </c>
      <c r="G256" s="77" t="s">
        <v>61</v>
      </c>
      <c r="H256" s="15" t="s">
        <v>217</v>
      </c>
      <c r="I256" s="85" t="s">
        <v>218</v>
      </c>
    </row>
    <row r="257" spans="3:10" x14ac:dyDescent="0.25">
      <c r="C257" s="77" t="s">
        <v>19</v>
      </c>
      <c r="D257" s="77" t="s">
        <v>1068</v>
      </c>
      <c r="E257" s="77" t="s">
        <v>134</v>
      </c>
      <c r="F257" s="77" t="s">
        <v>314</v>
      </c>
      <c r="G257" s="77" t="s">
        <v>61</v>
      </c>
      <c r="H257" s="15" t="s">
        <v>217</v>
      </c>
      <c r="I257" s="85" t="s">
        <v>218</v>
      </c>
    </row>
    <row r="258" spans="3:10" x14ac:dyDescent="0.25">
      <c r="C258" s="77" t="s">
        <v>19</v>
      </c>
      <c r="D258" s="77" t="s">
        <v>894</v>
      </c>
      <c r="E258" s="77" t="s">
        <v>134</v>
      </c>
      <c r="F258" s="77" t="s">
        <v>314</v>
      </c>
      <c r="G258" s="77" t="s">
        <v>61</v>
      </c>
      <c r="H258" s="15" t="s">
        <v>217</v>
      </c>
      <c r="I258" s="85" t="s">
        <v>218</v>
      </c>
    </row>
    <row r="259" spans="3:10" x14ac:dyDescent="0.25">
      <c r="C259" s="77" t="s">
        <v>19</v>
      </c>
      <c r="D259" s="77" t="s">
        <v>1100</v>
      </c>
      <c r="E259" s="77" t="s">
        <v>134</v>
      </c>
      <c r="F259" s="77" t="s">
        <v>314</v>
      </c>
      <c r="G259" s="77" t="s">
        <v>61</v>
      </c>
      <c r="H259" s="15" t="s">
        <v>217</v>
      </c>
      <c r="I259" s="85" t="s">
        <v>218</v>
      </c>
    </row>
    <row r="260" spans="3:10" x14ac:dyDescent="0.25">
      <c r="C260" s="77" t="s">
        <v>19</v>
      </c>
      <c r="D260" s="77" t="s">
        <v>1082</v>
      </c>
      <c r="E260" s="77" t="s">
        <v>134</v>
      </c>
      <c r="F260" s="77" t="s">
        <v>314</v>
      </c>
      <c r="G260" s="77" t="s">
        <v>61</v>
      </c>
      <c r="H260" s="15" t="s">
        <v>217</v>
      </c>
      <c r="I260" s="85" t="s">
        <v>218</v>
      </c>
    </row>
    <row r="261" spans="3:10" x14ac:dyDescent="0.25">
      <c r="C261" s="77" t="s">
        <v>19</v>
      </c>
      <c r="D261" s="77" t="s">
        <v>1079</v>
      </c>
      <c r="E261" s="77" t="s">
        <v>134</v>
      </c>
      <c r="F261" s="77" t="s">
        <v>314</v>
      </c>
      <c r="G261" s="77" t="s">
        <v>61</v>
      </c>
      <c r="H261" s="15" t="s">
        <v>217</v>
      </c>
      <c r="I261" s="85" t="s">
        <v>218</v>
      </c>
    </row>
    <row r="262" spans="3:10" x14ac:dyDescent="0.25">
      <c r="C262" s="77" t="s">
        <v>19</v>
      </c>
      <c r="D262" s="77" t="s">
        <v>956</v>
      </c>
      <c r="E262" s="77" t="s">
        <v>134</v>
      </c>
      <c r="F262" s="77" t="s">
        <v>314</v>
      </c>
      <c r="G262" s="77" t="s">
        <v>61</v>
      </c>
      <c r="H262" s="15" t="s">
        <v>217</v>
      </c>
      <c r="I262" s="85" t="s">
        <v>218</v>
      </c>
    </row>
    <row r="263" spans="3:10" ht="30" x14ac:dyDescent="0.25">
      <c r="C263" s="77" t="s">
        <v>19</v>
      </c>
      <c r="D263" s="77" t="s">
        <v>1071</v>
      </c>
      <c r="E263" s="77" t="s">
        <v>308</v>
      </c>
      <c r="F263" s="77" t="s">
        <v>309</v>
      </c>
      <c r="G263" s="77" t="s">
        <v>61</v>
      </c>
      <c r="H263" s="198" t="s">
        <v>190</v>
      </c>
      <c r="I263" s="85" t="s">
        <v>699</v>
      </c>
      <c r="J263" s="1" t="s">
        <v>1841</v>
      </c>
    </row>
    <row r="264" spans="3:10" x14ac:dyDescent="0.25">
      <c r="C264" s="77" t="s">
        <v>37</v>
      </c>
      <c r="D264" s="77" t="s">
        <v>987</v>
      </c>
      <c r="E264" s="77" t="s">
        <v>1576</v>
      </c>
      <c r="F264" s="77" t="s">
        <v>1580</v>
      </c>
      <c r="G264" s="77" t="s">
        <v>43</v>
      </c>
      <c r="H264" s="302" t="s">
        <v>457</v>
      </c>
      <c r="I264" s="248" t="s">
        <v>1839</v>
      </c>
      <c r="J264" s="12" t="s">
        <v>1840</v>
      </c>
    </row>
    <row r="265" spans="3:10" x14ac:dyDescent="0.25">
      <c r="C265" s="77" t="s">
        <v>37</v>
      </c>
      <c r="D265" s="77" t="s">
        <v>1055</v>
      </c>
      <c r="E265" s="77" t="s">
        <v>1737</v>
      </c>
      <c r="F265" s="77" t="s">
        <v>1738</v>
      </c>
      <c r="G265" s="77" t="s">
        <v>47</v>
      </c>
      <c r="H265" s="122" t="s">
        <v>94</v>
      </c>
      <c r="I265" s="16" t="s">
        <v>212</v>
      </c>
      <c r="J265" s="280" t="s">
        <v>1858</v>
      </c>
    </row>
    <row r="266" spans="3:10" x14ac:dyDescent="0.25">
      <c r="C266" s="77" t="s">
        <v>19</v>
      </c>
      <c r="D266" s="77" t="s">
        <v>1107</v>
      </c>
      <c r="E266" s="77" t="s">
        <v>415</v>
      </c>
      <c r="F266" s="77" t="s">
        <v>416</v>
      </c>
      <c r="G266" s="77" t="s">
        <v>47</v>
      </c>
      <c r="H266" s="302" t="s">
        <v>417</v>
      </c>
      <c r="I266" s="108" t="s">
        <v>486</v>
      </c>
    </row>
    <row r="267" spans="3:10" x14ac:dyDescent="0.25">
      <c r="C267" s="77" t="s">
        <v>19</v>
      </c>
      <c r="D267" s="77" t="s">
        <v>932</v>
      </c>
      <c r="E267" s="77" t="s">
        <v>333</v>
      </c>
      <c r="F267" s="77" t="s">
        <v>334</v>
      </c>
      <c r="G267" s="77" t="s">
        <v>47</v>
      </c>
      <c r="H267" s="15" t="s">
        <v>109</v>
      </c>
      <c r="I267" s="15" t="s">
        <v>213</v>
      </c>
    </row>
    <row r="268" spans="3:10" x14ac:dyDescent="0.25">
      <c r="C268" s="77" t="s">
        <v>19</v>
      </c>
      <c r="D268" s="77" t="s">
        <v>1030</v>
      </c>
      <c r="E268" s="77" t="s">
        <v>333</v>
      </c>
      <c r="F268" s="77" t="s">
        <v>334</v>
      </c>
      <c r="G268" s="77" t="s">
        <v>47</v>
      </c>
      <c r="H268" s="15" t="s">
        <v>109</v>
      </c>
      <c r="I268" s="15" t="s">
        <v>213</v>
      </c>
    </row>
    <row r="269" spans="3:10" x14ac:dyDescent="0.25">
      <c r="C269" s="77" t="s">
        <v>19</v>
      </c>
      <c r="D269" s="77" t="s">
        <v>976</v>
      </c>
      <c r="E269" s="77" t="s">
        <v>333</v>
      </c>
      <c r="F269" s="77" t="s">
        <v>334</v>
      </c>
      <c r="G269" s="77" t="s">
        <v>47</v>
      </c>
      <c r="H269" s="198" t="s">
        <v>109</v>
      </c>
      <c r="I269" s="15" t="s">
        <v>213</v>
      </c>
    </row>
    <row r="270" spans="3:10" x14ac:dyDescent="0.25">
      <c r="C270" s="77" t="s">
        <v>19</v>
      </c>
      <c r="D270" s="77" t="s">
        <v>1059</v>
      </c>
      <c r="E270" s="77" t="s">
        <v>333</v>
      </c>
      <c r="F270" s="77" t="s">
        <v>334</v>
      </c>
      <c r="G270" s="77" t="s">
        <v>47</v>
      </c>
      <c r="H270" s="15" t="s">
        <v>109</v>
      </c>
      <c r="I270" s="15" t="s">
        <v>213</v>
      </c>
    </row>
    <row r="273" spans="1:11" x14ac:dyDescent="0.25">
      <c r="B273" s="318" t="s">
        <v>705</v>
      </c>
      <c r="C273" s="177" t="s">
        <v>368</v>
      </c>
      <c r="D273" s="178" t="s">
        <v>197</v>
      </c>
      <c r="E273" s="178" t="s">
        <v>200</v>
      </c>
      <c r="F273" s="178" t="s">
        <v>201</v>
      </c>
      <c r="G273" s="178" t="s">
        <v>202</v>
      </c>
      <c r="H273" s="178" t="s">
        <v>203</v>
      </c>
      <c r="I273" s="51" t="s">
        <v>713</v>
      </c>
      <c r="J273" s="317" t="s">
        <v>714</v>
      </c>
      <c r="K273" s="179" t="s">
        <v>488</v>
      </c>
    </row>
    <row r="274" spans="1:11" s="360" customFormat="1" x14ac:dyDescent="0.25">
      <c r="A274" s="360" t="s">
        <v>459</v>
      </c>
      <c r="B274" s="360" t="e">
        <f>INDEX(Beosztáshoz!F:F, MATCH(#REF!,Beosztáshoz!#REF!,0))</f>
        <v>#REF!</v>
      </c>
      <c r="C274" s="206" t="s">
        <v>19</v>
      </c>
      <c r="D274" s="206" t="s">
        <v>935</v>
      </c>
      <c r="E274" s="206" t="s">
        <v>406</v>
      </c>
      <c r="F274" s="206" t="s">
        <v>407</v>
      </c>
      <c r="G274" s="206" t="s">
        <v>43</v>
      </c>
      <c r="H274" s="207" t="s">
        <v>188</v>
      </c>
      <c r="I274" s="361" t="s">
        <v>372</v>
      </c>
      <c r="J274" s="362" t="s">
        <v>1942</v>
      </c>
    </row>
    <row r="275" spans="1:11" s="360" customFormat="1" x14ac:dyDescent="0.25">
      <c r="A275" s="360" t="s">
        <v>459</v>
      </c>
      <c r="B275" s="360" t="e">
        <f>INDEX(Beosztáshoz!F:F, MATCH(#REF!,Beosztáshoz!#REF!,0))</f>
        <v>#REF!</v>
      </c>
      <c r="C275" s="206" t="s">
        <v>19</v>
      </c>
      <c r="D275" s="206" t="s">
        <v>959</v>
      </c>
      <c r="E275" s="206" t="s">
        <v>406</v>
      </c>
      <c r="F275" s="206" t="s">
        <v>407</v>
      </c>
      <c r="G275" s="206" t="s">
        <v>43</v>
      </c>
      <c r="H275" s="207" t="s">
        <v>188</v>
      </c>
      <c r="I275" s="361" t="s">
        <v>372</v>
      </c>
      <c r="J275" s="362" t="s">
        <v>1942</v>
      </c>
    </row>
    <row r="276" spans="1:11" s="360" customFormat="1" x14ac:dyDescent="0.25">
      <c r="A276" s="360" t="s">
        <v>459</v>
      </c>
      <c r="B276" s="360" t="e">
        <f>INDEX(Beosztáshoz!F:F, MATCH(#REF!,Beosztáshoz!#REF!,0))</f>
        <v>#REF!</v>
      </c>
      <c r="C276" s="206" t="s">
        <v>19</v>
      </c>
      <c r="D276" s="206" t="s">
        <v>559</v>
      </c>
      <c r="E276" s="206" t="s">
        <v>406</v>
      </c>
      <c r="F276" s="206" t="s">
        <v>407</v>
      </c>
      <c r="G276" s="206" t="s">
        <v>43</v>
      </c>
      <c r="H276" s="207" t="s">
        <v>188</v>
      </c>
      <c r="I276" s="361" t="s">
        <v>372</v>
      </c>
      <c r="J276" s="362" t="s">
        <v>1942</v>
      </c>
    </row>
    <row r="277" spans="1:11" s="360" customFormat="1" x14ac:dyDescent="0.25">
      <c r="A277" s="360" t="s">
        <v>1923</v>
      </c>
      <c r="B277" s="360" t="e">
        <f>INDEX(Beosztáshoz!F:F, MATCH(#REF!,Beosztáshoz!#REF!,0))</f>
        <v>#REF!</v>
      </c>
      <c r="C277" s="206" t="s">
        <v>19</v>
      </c>
      <c r="D277" s="206" t="s">
        <v>766</v>
      </c>
      <c r="E277" s="206" t="s">
        <v>406</v>
      </c>
      <c r="F277" s="206" t="s">
        <v>407</v>
      </c>
      <c r="G277" s="206" t="s">
        <v>43</v>
      </c>
      <c r="H277" s="207" t="s">
        <v>188</v>
      </c>
      <c r="I277" s="361" t="s">
        <v>372</v>
      </c>
      <c r="J277" s="362" t="s">
        <v>1942</v>
      </c>
    </row>
    <row r="278" spans="1:11" s="360" customFormat="1" x14ac:dyDescent="0.25">
      <c r="A278" s="360" t="s">
        <v>459</v>
      </c>
      <c r="B278" s="360" t="e">
        <f>INDEX(Beosztáshoz!F:F, MATCH(#REF!,Beosztáshoz!#REF!,0))</f>
        <v>#REF!</v>
      </c>
      <c r="C278" s="206" t="s">
        <v>19</v>
      </c>
      <c r="D278" s="206" t="s">
        <v>1013</v>
      </c>
      <c r="E278" s="206" t="s">
        <v>274</v>
      </c>
      <c r="F278" s="206" t="s">
        <v>275</v>
      </c>
      <c r="G278" s="206" t="s">
        <v>43</v>
      </c>
      <c r="H278" s="206" t="s">
        <v>188</v>
      </c>
      <c r="I278" s="361" t="s">
        <v>372</v>
      </c>
      <c r="J278" s="362" t="s">
        <v>1942</v>
      </c>
    </row>
    <row r="279" spans="1:11" s="360" customFormat="1" x14ac:dyDescent="0.25">
      <c r="A279" s="360" t="s">
        <v>459</v>
      </c>
      <c r="B279" s="360" t="e">
        <f>INDEX(Beosztáshoz!F:F, MATCH(#REF!,Beosztáshoz!#REF!,0))</f>
        <v>#REF!</v>
      </c>
      <c r="C279" s="206" t="s">
        <v>19</v>
      </c>
      <c r="D279" s="206" t="s">
        <v>1024</v>
      </c>
      <c r="E279" s="206" t="s">
        <v>274</v>
      </c>
      <c r="F279" s="206" t="s">
        <v>275</v>
      </c>
      <c r="G279" s="206" t="s">
        <v>43</v>
      </c>
      <c r="H279" s="206" t="s">
        <v>188</v>
      </c>
      <c r="I279" s="361" t="s">
        <v>372</v>
      </c>
      <c r="J279" s="362" t="s">
        <v>1942</v>
      </c>
    </row>
    <row r="280" spans="1:11" s="360" customFormat="1" x14ac:dyDescent="0.25">
      <c r="A280" s="360" t="s">
        <v>459</v>
      </c>
      <c r="B280" s="360" t="e">
        <f>INDEX(Beosztáshoz!F:F, MATCH(#REF!,Beosztáshoz!#REF!,0))</f>
        <v>#REF!</v>
      </c>
      <c r="C280" s="206" t="s">
        <v>19</v>
      </c>
      <c r="D280" s="206" t="s">
        <v>1066</v>
      </c>
      <c r="E280" s="206" t="s">
        <v>274</v>
      </c>
      <c r="F280" s="206" t="s">
        <v>275</v>
      </c>
      <c r="G280" s="206" t="s">
        <v>43</v>
      </c>
      <c r="H280" s="206" t="s">
        <v>188</v>
      </c>
      <c r="I280" s="361" t="s">
        <v>372</v>
      </c>
      <c r="J280" s="362" t="s">
        <v>1942</v>
      </c>
    </row>
    <row r="281" spans="1:11" s="360" customFormat="1" x14ac:dyDescent="0.25">
      <c r="A281" s="360" t="s">
        <v>1924</v>
      </c>
      <c r="B281" s="360" t="e">
        <f>INDEX(Beosztáshoz!F:F, MATCH(#REF!,Beosztáshoz!#REF!,0))</f>
        <v>#REF!</v>
      </c>
      <c r="C281" s="206" t="s">
        <v>37</v>
      </c>
      <c r="D281" s="206" t="s">
        <v>963</v>
      </c>
      <c r="E281" s="206" t="s">
        <v>1559</v>
      </c>
      <c r="F281" s="206" t="s">
        <v>1560</v>
      </c>
      <c r="G281" s="206" t="s">
        <v>431</v>
      </c>
      <c r="H281" s="363" t="s">
        <v>1561</v>
      </c>
      <c r="I281" s="364" t="s">
        <v>345</v>
      </c>
      <c r="J281" s="365" t="s">
        <v>1930</v>
      </c>
    </row>
    <row r="282" spans="1:11" s="360" customFormat="1" x14ac:dyDescent="0.25">
      <c r="A282" s="360" t="s">
        <v>459</v>
      </c>
      <c r="B282" s="360" t="e">
        <f>INDEX(Beosztáshoz!F:F, MATCH(#REF!,Beosztáshoz!#REF!,0))</f>
        <v>#REF!</v>
      </c>
      <c r="C282" s="206" t="s">
        <v>19</v>
      </c>
      <c r="D282" s="206" t="s">
        <v>883</v>
      </c>
      <c r="E282" s="206" t="s">
        <v>134</v>
      </c>
      <c r="F282" s="206" t="s">
        <v>314</v>
      </c>
      <c r="G282" s="206" t="s">
        <v>61</v>
      </c>
      <c r="H282" s="361" t="s">
        <v>217</v>
      </c>
      <c r="I282" s="364" t="s">
        <v>218</v>
      </c>
      <c r="J282" s="366" t="s">
        <v>1932</v>
      </c>
    </row>
    <row r="283" spans="1:11" s="360" customFormat="1" x14ac:dyDescent="0.25">
      <c r="A283" s="360" t="s">
        <v>459</v>
      </c>
      <c r="B283" s="360" t="e">
        <f>INDEX(Beosztáshoz!F:F, MATCH(#REF!,Beosztáshoz!#REF!,0))</f>
        <v>#REF!</v>
      </c>
      <c r="C283" s="206" t="s">
        <v>19</v>
      </c>
      <c r="D283" s="206" t="s">
        <v>962</v>
      </c>
      <c r="E283" s="206" t="s">
        <v>134</v>
      </c>
      <c r="F283" s="206" t="s">
        <v>314</v>
      </c>
      <c r="G283" s="206" t="s">
        <v>61</v>
      </c>
      <c r="H283" s="361" t="s">
        <v>217</v>
      </c>
      <c r="I283" s="364" t="s">
        <v>218</v>
      </c>
      <c r="J283" s="366" t="s">
        <v>1932</v>
      </c>
    </row>
    <row r="284" spans="1:11" s="360" customFormat="1" x14ac:dyDescent="0.25">
      <c r="A284" s="360" t="s">
        <v>459</v>
      </c>
      <c r="B284" s="360" t="e">
        <f>INDEX(Beosztáshoz!F:F, MATCH(#REF!,Beosztáshoz!#REF!,0))</f>
        <v>#REF!</v>
      </c>
      <c r="C284" s="206" t="s">
        <v>37</v>
      </c>
      <c r="D284" s="206" t="s">
        <v>878</v>
      </c>
      <c r="E284" s="206" t="s">
        <v>59</v>
      </c>
      <c r="F284" s="206" t="s">
        <v>60</v>
      </c>
      <c r="G284" s="206" t="s">
        <v>61</v>
      </c>
      <c r="H284" s="372" t="s">
        <v>62</v>
      </c>
      <c r="I284" s="364" t="s">
        <v>210</v>
      </c>
      <c r="J284" s="362"/>
    </row>
    <row r="285" spans="1:11" s="360" customFormat="1" x14ac:dyDescent="0.25">
      <c r="A285" s="360" t="s">
        <v>459</v>
      </c>
      <c r="B285" s="360" t="e">
        <f>INDEX(Beosztáshoz!F:F, MATCH(#REF!,Beosztáshoz!#REF!,0))</f>
        <v>#REF!</v>
      </c>
      <c r="C285" s="206" t="s">
        <v>37</v>
      </c>
      <c r="D285" s="206" t="s">
        <v>908</v>
      </c>
      <c r="E285" s="206" t="s">
        <v>92</v>
      </c>
      <c r="F285" s="206" t="s">
        <v>93</v>
      </c>
      <c r="G285" s="206" t="s">
        <v>47</v>
      </c>
      <c r="H285" s="361" t="s">
        <v>94</v>
      </c>
      <c r="I285" s="372" t="s">
        <v>212</v>
      </c>
      <c r="J285" s="368" t="s">
        <v>1925</v>
      </c>
    </row>
    <row r="286" spans="1:11" s="360" customFormat="1" x14ac:dyDescent="0.25">
      <c r="A286" s="360" t="s">
        <v>459</v>
      </c>
      <c r="B286" s="360" t="e">
        <f>INDEX(Beosztáshoz!F:F, MATCH(#REF!,Beosztáshoz!#REF!,0))</f>
        <v>#REF!</v>
      </c>
      <c r="C286" s="206" t="s">
        <v>37</v>
      </c>
      <c r="D286" s="206" t="s">
        <v>310</v>
      </c>
      <c r="E286" s="206" t="s">
        <v>1566</v>
      </c>
      <c r="F286" s="206" t="s">
        <v>1567</v>
      </c>
      <c r="G286" s="206" t="s">
        <v>43</v>
      </c>
      <c r="H286" s="206" t="s">
        <v>1568</v>
      </c>
      <c r="I286" s="206" t="s">
        <v>1920</v>
      </c>
      <c r="J286" s="373" t="s">
        <v>1927</v>
      </c>
    </row>
    <row r="287" spans="1:11" s="360" customFormat="1" x14ac:dyDescent="0.25">
      <c r="A287" s="360" t="s">
        <v>459</v>
      </c>
      <c r="B287" s="360" t="e">
        <f>INDEX(Beosztáshoz!F:F, MATCH(#REF!,Beosztáshoz!#REF!,0))</f>
        <v>#REF!</v>
      </c>
      <c r="C287" s="206" t="s">
        <v>19</v>
      </c>
      <c r="D287" s="206" t="s">
        <v>887</v>
      </c>
      <c r="E287" s="206" t="s">
        <v>333</v>
      </c>
      <c r="F287" s="206" t="s">
        <v>334</v>
      </c>
      <c r="G287" s="206" t="s">
        <v>47</v>
      </c>
      <c r="H287" s="206" t="s">
        <v>109</v>
      </c>
      <c r="I287" s="206" t="s">
        <v>213</v>
      </c>
      <c r="J287" s="370" t="s">
        <v>1937</v>
      </c>
    </row>
    <row r="288" spans="1:11" s="360" customFormat="1" x14ac:dyDescent="0.25">
      <c r="A288" s="360" t="s">
        <v>1922</v>
      </c>
      <c r="B288" s="360" t="e">
        <f>INDEX(Beosztáshoz!F:F, MATCH(#REF!,Beosztáshoz!#REF!,0))</f>
        <v>#REF!</v>
      </c>
      <c r="C288" s="206" t="s">
        <v>19</v>
      </c>
      <c r="D288" s="206" t="s">
        <v>607</v>
      </c>
      <c r="E288" s="206" t="s">
        <v>333</v>
      </c>
      <c r="F288" s="206" t="s">
        <v>334</v>
      </c>
      <c r="G288" s="206" t="s">
        <v>47</v>
      </c>
      <c r="H288" s="206" t="s">
        <v>109</v>
      </c>
      <c r="I288" s="206" t="s">
        <v>213</v>
      </c>
      <c r="J288" s="371" t="s">
        <v>1937</v>
      </c>
    </row>
    <row r="289" spans="1:10" s="360" customFormat="1" x14ac:dyDescent="0.25">
      <c r="A289" s="360" t="s">
        <v>459</v>
      </c>
      <c r="B289" s="360" t="e">
        <f>INDEX(Beosztáshoz!F:F, MATCH(#REF!,Beosztáshoz!#REF!,0))</f>
        <v>#REF!</v>
      </c>
      <c r="C289" s="206" t="s">
        <v>19</v>
      </c>
      <c r="D289" s="206" t="s">
        <v>943</v>
      </c>
      <c r="E289" s="206" t="s">
        <v>1774</v>
      </c>
      <c r="F289" s="206" t="s">
        <v>1775</v>
      </c>
      <c r="G289" s="206" t="s">
        <v>101</v>
      </c>
      <c r="H289" s="207" t="s">
        <v>1940</v>
      </c>
      <c r="I289" s="361" t="s">
        <v>1939</v>
      </c>
      <c r="J289" s="370" t="s">
        <v>1941</v>
      </c>
    </row>
    <row r="290" spans="1:10" s="360" customFormat="1" x14ac:dyDescent="0.25">
      <c r="A290" s="360" t="s">
        <v>459</v>
      </c>
      <c r="B290" s="360" t="e">
        <f>INDEX(Beosztáshoz!F:F, MATCH(#REF!,Beosztáshoz!#REF!,0))</f>
        <v>#REF!</v>
      </c>
      <c r="C290" s="206" t="s">
        <v>37</v>
      </c>
      <c r="D290" s="206" t="s">
        <v>920</v>
      </c>
      <c r="E290" s="206" t="s">
        <v>686</v>
      </c>
      <c r="F290" s="206" t="s">
        <v>687</v>
      </c>
      <c r="G290" s="206" t="s">
        <v>680</v>
      </c>
      <c r="H290" s="363" t="s">
        <v>740</v>
      </c>
      <c r="I290" s="367" t="s">
        <v>739</v>
      </c>
      <c r="J290" s="368" t="s">
        <v>1938</v>
      </c>
    </row>
    <row r="291" spans="1:10" s="360" customFormat="1" x14ac:dyDescent="0.25">
      <c r="A291" s="360" t="s">
        <v>459</v>
      </c>
      <c r="B291" s="360" t="e">
        <f>INDEX(Beosztáshoz!F:F, MATCH(#REF!,Beosztáshoz!#REF!,0))</f>
        <v>#REF!</v>
      </c>
      <c r="C291" s="206" t="s">
        <v>37</v>
      </c>
      <c r="D291" s="206" t="s">
        <v>1029</v>
      </c>
      <c r="E291" s="206" t="s">
        <v>686</v>
      </c>
      <c r="F291" s="206" t="s">
        <v>687</v>
      </c>
      <c r="G291" s="206" t="s">
        <v>680</v>
      </c>
      <c r="H291" s="363" t="s">
        <v>740</v>
      </c>
      <c r="I291" s="367" t="s">
        <v>739</v>
      </c>
      <c r="J291" s="369" t="s">
        <v>1938</v>
      </c>
    </row>
    <row r="292" spans="1:10" s="360" customFormat="1" x14ac:dyDescent="0.25">
      <c r="A292" s="360" t="s">
        <v>459</v>
      </c>
      <c r="B292" s="360" t="e">
        <f>INDEX(Beosztáshoz!F:F, MATCH(#REF!,Beosztáshoz!#REF!,0))</f>
        <v>#REF!</v>
      </c>
      <c r="C292" s="206" t="s">
        <v>19</v>
      </c>
      <c r="D292" s="206" t="s">
        <v>984</v>
      </c>
      <c r="E292" s="206" t="s">
        <v>292</v>
      </c>
      <c r="F292" s="206" t="s">
        <v>314</v>
      </c>
      <c r="G292" s="206" t="s">
        <v>61</v>
      </c>
      <c r="H292" s="208" t="s">
        <v>260</v>
      </c>
      <c r="I292" s="364" t="s">
        <v>218</v>
      </c>
      <c r="J292" s="365" t="s">
        <v>1931</v>
      </c>
    </row>
    <row r="293" spans="1:10" s="360" customFormat="1" x14ac:dyDescent="0.25">
      <c r="A293" s="360" t="s">
        <v>459</v>
      </c>
      <c r="B293" s="360" t="e">
        <f>INDEX(Beosztáshoz!F:F, MATCH(#REF!,Beosztáshoz!#REF!,0))</f>
        <v>#REF!</v>
      </c>
      <c r="C293" s="206" t="s">
        <v>19</v>
      </c>
      <c r="D293" s="206" t="s">
        <v>1015</v>
      </c>
      <c r="E293" s="206" t="s">
        <v>292</v>
      </c>
      <c r="F293" s="206" t="s">
        <v>314</v>
      </c>
      <c r="G293" s="206" t="s">
        <v>61</v>
      </c>
      <c r="H293" s="208" t="s">
        <v>260</v>
      </c>
      <c r="I293" s="364" t="s">
        <v>218</v>
      </c>
      <c r="J293" s="365" t="s">
        <v>1931</v>
      </c>
    </row>
    <row r="294" spans="1:10" s="360" customFormat="1" x14ac:dyDescent="0.25">
      <c r="A294" s="360" t="s">
        <v>459</v>
      </c>
      <c r="B294" s="360" t="e">
        <f>INDEX(Beosztáshoz!F:F, MATCH(#REF!,Beosztáshoz!#REF!,0))</f>
        <v>#REF!</v>
      </c>
      <c r="C294" s="206" t="s">
        <v>19</v>
      </c>
      <c r="D294" s="206" t="s">
        <v>947</v>
      </c>
      <c r="E294" s="206" t="s">
        <v>258</v>
      </c>
      <c r="F294" s="206" t="s">
        <v>259</v>
      </c>
      <c r="G294" s="206" t="s">
        <v>61</v>
      </c>
      <c r="H294" s="208" t="s">
        <v>260</v>
      </c>
      <c r="I294" s="364" t="s">
        <v>218</v>
      </c>
      <c r="J294" s="374" t="s">
        <v>1931</v>
      </c>
    </row>
    <row r="295" spans="1:10" s="360" customFormat="1" x14ac:dyDescent="0.25">
      <c r="A295" s="360" t="s">
        <v>459</v>
      </c>
      <c r="B295" s="360" t="e">
        <f>INDEX(Beosztáshoz!F:F, MATCH(#REF!,Beosztáshoz!#REF!,0))</f>
        <v>#REF!</v>
      </c>
      <c r="C295" s="206" t="s">
        <v>19</v>
      </c>
      <c r="D295" s="206" t="s">
        <v>760</v>
      </c>
      <c r="E295" s="206" t="s">
        <v>784</v>
      </c>
      <c r="F295" s="206" t="s">
        <v>254</v>
      </c>
      <c r="G295" s="206" t="s">
        <v>61</v>
      </c>
      <c r="H295" s="361" t="s">
        <v>255</v>
      </c>
      <c r="I295" s="361" t="s">
        <v>369</v>
      </c>
      <c r="J295" s="371" t="s">
        <v>1943</v>
      </c>
    </row>
    <row r="296" spans="1:10" s="360" customFormat="1" x14ac:dyDescent="0.25">
      <c r="A296" s="360" t="s">
        <v>459</v>
      </c>
      <c r="B296" s="360" t="e">
        <f>INDEX(Beosztáshoz!F:F, MATCH(#REF!,Beosztáshoz!#REF!,0))</f>
        <v>#REF!</v>
      </c>
      <c r="C296" s="206" t="s">
        <v>37</v>
      </c>
      <c r="D296" s="206" t="s">
        <v>1087</v>
      </c>
      <c r="E296" s="206" t="s">
        <v>1785</v>
      </c>
      <c r="F296" s="206" t="s">
        <v>1786</v>
      </c>
      <c r="G296" s="206" t="s">
        <v>680</v>
      </c>
      <c r="H296" s="363" t="s">
        <v>685</v>
      </c>
      <c r="I296" s="367" t="s">
        <v>1921</v>
      </c>
      <c r="J296" s="371" t="s">
        <v>1936</v>
      </c>
    </row>
    <row r="297" spans="1:10" s="360" customFormat="1" x14ac:dyDescent="0.25">
      <c r="A297" s="360" t="s">
        <v>459</v>
      </c>
      <c r="B297" s="360" t="e">
        <f>INDEX(Beosztáshoz!F:F, MATCH(#REF!,Beosztáshoz!#REF!,0))</f>
        <v>#REF!</v>
      </c>
      <c r="C297" s="206" t="s">
        <v>37</v>
      </c>
      <c r="D297" s="206" t="s">
        <v>864</v>
      </c>
      <c r="E297" s="206" t="s">
        <v>341</v>
      </c>
      <c r="F297" s="206" t="s">
        <v>342</v>
      </c>
      <c r="G297" s="206" t="s">
        <v>101</v>
      </c>
      <c r="H297" s="361" t="s">
        <v>390</v>
      </c>
      <c r="I297" s="361" t="s">
        <v>718</v>
      </c>
      <c r="J297" s="362"/>
    </row>
    <row r="298" spans="1:10" s="360" customFormat="1" x14ac:dyDescent="0.25">
      <c r="A298" s="360" t="s">
        <v>459</v>
      </c>
      <c r="B298" s="360" t="e">
        <f>INDEX(Beosztáshoz!F:F, MATCH(#REF!,Beosztáshoz!#REF!,0))</f>
        <v>#REF!</v>
      </c>
      <c r="C298" s="206" t="s">
        <v>37</v>
      </c>
      <c r="D298" s="206" t="s">
        <v>1098</v>
      </c>
      <c r="E298" s="206" t="s">
        <v>341</v>
      </c>
      <c r="F298" s="206" t="s">
        <v>342</v>
      </c>
      <c r="G298" s="206" t="s">
        <v>101</v>
      </c>
      <c r="H298" s="361" t="s">
        <v>390</v>
      </c>
      <c r="I298" s="361" t="s">
        <v>718</v>
      </c>
      <c r="J298" s="362"/>
    </row>
    <row r="299" spans="1:10" s="360" customFormat="1" x14ac:dyDescent="0.25">
      <c r="A299" s="360" t="s">
        <v>459</v>
      </c>
      <c r="B299" s="360" t="e">
        <f>INDEX(Beosztáshoz!F:F, MATCH(#REF!,Beosztáshoz!#REF!,0))</f>
        <v>#REF!</v>
      </c>
      <c r="C299" s="206" t="s">
        <v>19</v>
      </c>
      <c r="D299" s="361" t="s">
        <v>760</v>
      </c>
      <c r="E299" s="206" t="s">
        <v>782</v>
      </c>
      <c r="F299" s="206" t="s">
        <v>783</v>
      </c>
      <c r="G299" s="206" t="s">
        <v>101</v>
      </c>
      <c r="H299" s="207" t="s">
        <v>443</v>
      </c>
      <c r="I299" s="361" t="s">
        <v>502</v>
      </c>
      <c r="J299" s="370" t="s">
        <v>1934</v>
      </c>
    </row>
    <row r="300" spans="1:10" s="360" customFormat="1" x14ac:dyDescent="0.25">
      <c r="A300" s="360" t="s">
        <v>459</v>
      </c>
      <c r="B300" s="360" t="e">
        <f>INDEX(Beosztáshoz!F:F, MATCH(#REF!,Beosztáshoz!#REF!,0))</f>
        <v>#REF!</v>
      </c>
      <c r="C300" s="206" t="s">
        <v>19</v>
      </c>
      <c r="D300" s="206" t="s">
        <v>1088</v>
      </c>
      <c r="E300" s="206" t="s">
        <v>1153</v>
      </c>
      <c r="F300" s="206" t="s">
        <v>783</v>
      </c>
      <c r="G300" s="206" t="s">
        <v>101</v>
      </c>
      <c r="H300" s="207" t="s">
        <v>443</v>
      </c>
      <c r="I300" s="361" t="s">
        <v>502</v>
      </c>
      <c r="J300" s="371" t="s">
        <v>1934</v>
      </c>
    </row>
    <row r="301" spans="1:10" s="360" customFormat="1" x14ac:dyDescent="0.25">
      <c r="A301" s="360" t="s">
        <v>459</v>
      </c>
      <c r="B301" s="360" t="e">
        <f>INDEX(Beosztáshoz!F:F, MATCH(#REF!,Beosztáshoz!#REF!,0))</f>
        <v>#REF!</v>
      </c>
      <c r="C301" s="206" t="s">
        <v>37</v>
      </c>
      <c r="D301" s="206" t="s">
        <v>968</v>
      </c>
      <c r="E301" s="206" t="s">
        <v>442</v>
      </c>
      <c r="F301" s="206" t="s">
        <v>439</v>
      </c>
      <c r="G301" s="206" t="s">
        <v>101</v>
      </c>
      <c r="H301" s="207" t="s">
        <v>443</v>
      </c>
      <c r="I301" s="361" t="s">
        <v>502</v>
      </c>
      <c r="J301" s="370" t="s">
        <v>1934</v>
      </c>
    </row>
    <row r="302" spans="1:10" s="360" customFormat="1" x14ac:dyDescent="0.25">
      <c r="A302" s="360" t="s">
        <v>459</v>
      </c>
      <c r="B302" s="360" t="e">
        <f>INDEX(Beosztáshoz!F:F, MATCH(#REF!,Beosztáshoz!#REF!,0))</f>
        <v>#REF!</v>
      </c>
      <c r="C302" s="206" t="s">
        <v>37</v>
      </c>
      <c r="D302" s="206" t="s">
        <v>1080</v>
      </c>
      <c r="E302" s="206" t="s">
        <v>300</v>
      </c>
      <c r="F302" s="206" t="s">
        <v>301</v>
      </c>
      <c r="G302" s="206" t="s">
        <v>61</v>
      </c>
      <c r="H302" s="206" t="s">
        <v>380</v>
      </c>
      <c r="I302" s="361" t="s">
        <v>381</v>
      </c>
      <c r="J302" s="375" t="s">
        <v>1933</v>
      </c>
    </row>
    <row r="303" spans="1:10" s="360" customFormat="1" x14ac:dyDescent="0.25">
      <c r="A303" s="360" t="s">
        <v>459</v>
      </c>
      <c r="B303" s="360" t="e">
        <f>INDEX(Beosztáshoz!F:F, MATCH(#REF!,Beosztáshoz!#REF!,0))</f>
        <v>#REF!</v>
      </c>
      <c r="C303" s="206" t="s">
        <v>19</v>
      </c>
      <c r="D303" s="206" t="s">
        <v>984</v>
      </c>
      <c r="E303" s="206" t="s">
        <v>1553</v>
      </c>
      <c r="F303" s="206" t="s">
        <v>1554</v>
      </c>
      <c r="G303" s="206" t="s">
        <v>291</v>
      </c>
      <c r="H303" s="206" t="s">
        <v>354</v>
      </c>
      <c r="I303" s="372" t="s">
        <v>355</v>
      </c>
      <c r="J303" s="368" t="s">
        <v>1926</v>
      </c>
    </row>
    <row r="304" spans="1:10" s="360" customFormat="1" x14ac:dyDescent="0.25">
      <c r="A304" s="360" t="s">
        <v>459</v>
      </c>
      <c r="B304" s="360" t="e">
        <f>INDEX(Beosztáshoz!F:F, MATCH(#REF!,Beosztáshoz!#REF!,0))</f>
        <v>#REF!</v>
      </c>
      <c r="C304" s="206" t="s">
        <v>19</v>
      </c>
      <c r="D304" s="206" t="s">
        <v>1000</v>
      </c>
      <c r="E304" s="206" t="s">
        <v>1553</v>
      </c>
      <c r="F304" s="206" t="s">
        <v>1554</v>
      </c>
      <c r="G304" s="206" t="s">
        <v>291</v>
      </c>
      <c r="H304" s="206" t="s">
        <v>354</v>
      </c>
      <c r="I304" s="372" t="s">
        <v>355</v>
      </c>
      <c r="J304" s="368" t="s">
        <v>1926</v>
      </c>
    </row>
    <row r="305" spans="1:10" s="360" customFormat="1" x14ac:dyDescent="0.25">
      <c r="A305" s="360" t="s">
        <v>459</v>
      </c>
      <c r="B305" s="360" t="e">
        <f>INDEX(Beosztáshoz!F:F, MATCH(#REF!,Beosztáshoz!#REF!,0))</f>
        <v>#REF!</v>
      </c>
      <c r="C305" s="206" t="s">
        <v>19</v>
      </c>
      <c r="D305" s="206" t="s">
        <v>1015</v>
      </c>
      <c r="E305" s="206" t="s">
        <v>1553</v>
      </c>
      <c r="F305" s="206" t="s">
        <v>1554</v>
      </c>
      <c r="G305" s="206" t="s">
        <v>291</v>
      </c>
      <c r="H305" s="206" t="s">
        <v>354</v>
      </c>
      <c r="I305" s="372" t="s">
        <v>355</v>
      </c>
      <c r="J305" s="368" t="s">
        <v>1926</v>
      </c>
    </row>
    <row r="306" spans="1:10" s="360" customFormat="1" x14ac:dyDescent="0.25">
      <c r="A306" s="360" t="s">
        <v>459</v>
      </c>
      <c r="B306" s="360" t="e">
        <f>INDEX(Beosztáshoz!F:F, MATCH(#REF!,Beosztáshoz!#REF!,0))</f>
        <v>#REF!</v>
      </c>
      <c r="C306" s="206" t="s">
        <v>37</v>
      </c>
      <c r="D306" s="206" t="s">
        <v>908</v>
      </c>
      <c r="E306" s="206" t="s">
        <v>1760</v>
      </c>
      <c r="F306" s="206" t="s">
        <v>1761</v>
      </c>
      <c r="G306" s="206" t="s">
        <v>61</v>
      </c>
      <c r="H306" s="363" t="s">
        <v>349</v>
      </c>
      <c r="I306" s="372" t="s">
        <v>211</v>
      </c>
      <c r="J306" s="365" t="s">
        <v>1956</v>
      </c>
    </row>
    <row r="307" spans="1:10" s="360" customFormat="1" x14ac:dyDescent="0.25">
      <c r="A307" s="360" t="s">
        <v>459</v>
      </c>
      <c r="B307" s="360" t="e">
        <f>INDEX(Beosztáshoz!F:F, MATCH(#REF!,Beosztáshoz!#REF!,0))</f>
        <v>#REF!</v>
      </c>
      <c r="C307" s="206" t="s">
        <v>19</v>
      </c>
      <c r="D307" s="206" t="s">
        <v>745</v>
      </c>
      <c r="E307" s="206" t="s">
        <v>785</v>
      </c>
      <c r="F307" s="206" t="s">
        <v>692</v>
      </c>
      <c r="G307" s="206" t="s">
        <v>61</v>
      </c>
      <c r="H307" s="207" t="s">
        <v>848</v>
      </c>
      <c r="I307" s="364" t="s">
        <v>218</v>
      </c>
      <c r="J307" s="366" t="s">
        <v>1928</v>
      </c>
    </row>
    <row r="308" spans="1:10" s="360" customFormat="1" x14ac:dyDescent="0.25">
      <c r="A308" s="360" t="s">
        <v>459</v>
      </c>
      <c r="B308" s="360" t="e">
        <f>INDEX(Beosztáshoz!F:F, MATCH(#REF!,Beosztáshoz!#REF!,0))</f>
        <v>#REF!</v>
      </c>
      <c r="C308" s="206" t="s">
        <v>19</v>
      </c>
      <c r="D308" s="206" t="s">
        <v>757</v>
      </c>
      <c r="E308" s="206" t="s">
        <v>785</v>
      </c>
      <c r="F308" s="206" t="s">
        <v>692</v>
      </c>
      <c r="G308" s="206" t="s">
        <v>61</v>
      </c>
      <c r="H308" s="207" t="s">
        <v>848</v>
      </c>
      <c r="I308" s="364" t="s">
        <v>218</v>
      </c>
      <c r="J308" s="366" t="s">
        <v>1928</v>
      </c>
    </row>
    <row r="309" spans="1:10" s="360" customFormat="1" x14ac:dyDescent="0.25">
      <c r="A309" s="360" t="s">
        <v>459</v>
      </c>
      <c r="B309" s="360" t="e">
        <f>INDEX(Beosztáshoz!F:F, MATCH(#REF!,Beosztáshoz!#REF!,0))</f>
        <v>#REF!</v>
      </c>
      <c r="C309" s="206" t="s">
        <v>37</v>
      </c>
      <c r="D309" s="206" t="s">
        <v>1047</v>
      </c>
      <c r="E309" s="206" t="s">
        <v>694</v>
      </c>
      <c r="F309" s="206" t="s">
        <v>695</v>
      </c>
      <c r="G309" s="206" t="s">
        <v>47</v>
      </c>
      <c r="H309" s="363" t="s">
        <v>696</v>
      </c>
      <c r="I309" s="367" t="s">
        <v>209</v>
      </c>
      <c r="J309" s="369" t="s">
        <v>1929</v>
      </c>
    </row>
    <row r="310" spans="1:10" s="360" customFormat="1" x14ac:dyDescent="0.25">
      <c r="A310" s="360" t="s">
        <v>459</v>
      </c>
      <c r="B310" s="360" t="e">
        <f>INDEX(Beosztáshoz!F:F, MATCH(#REF!,Beosztáshoz!#REF!,0))</f>
        <v>#REF!</v>
      </c>
      <c r="C310" s="206" t="s">
        <v>37</v>
      </c>
      <c r="D310" s="206" t="s">
        <v>1029</v>
      </c>
      <c r="E310" s="206" t="s">
        <v>96</v>
      </c>
      <c r="F310" s="206" t="s">
        <v>97</v>
      </c>
      <c r="G310" s="206" t="s">
        <v>61</v>
      </c>
      <c r="H310" s="206" t="s">
        <v>1918</v>
      </c>
      <c r="I310" s="361" t="s">
        <v>1919</v>
      </c>
      <c r="J310" s="370" t="s">
        <v>1935</v>
      </c>
    </row>
    <row r="311" spans="1:10" s="82" customFormat="1" x14ac:dyDescent="0.25">
      <c r="J311" s="61"/>
    </row>
    <row r="312" spans="1:10" s="82" customFormat="1" x14ac:dyDescent="0.25"/>
    <row r="313" spans="1:10" s="82" customFormat="1" x14ac:dyDescent="0.25">
      <c r="J313" s="61"/>
    </row>
    <row r="314" spans="1:10" s="82" customFormat="1" x14ac:dyDescent="0.25">
      <c r="J314" s="61"/>
    </row>
    <row r="315" spans="1:10" s="82" customFormat="1" x14ac:dyDescent="0.25">
      <c r="J315" s="61"/>
    </row>
    <row r="316" spans="1:10" s="82" customFormat="1" x14ac:dyDescent="0.25">
      <c r="J316" s="61"/>
    </row>
  </sheetData>
  <autoFilter ref="A273:K310" xr:uid="{FCB483FF-895D-4600-B502-D2DCD3B3FB95}">
    <sortState xmlns:xlrd2="http://schemas.microsoft.com/office/spreadsheetml/2017/richdata2" ref="A274:K310">
      <sortCondition ref="H273:H310"/>
    </sortState>
  </autoFilter>
  <hyperlinks>
    <hyperlink ref="M246" r:id="rId1" xr:uid="{00000000-0004-0000-0500-00005E000000}"/>
    <hyperlink ref="L246" r:id="rId2" xr:uid="{00000000-0004-0000-0500-00005F000000}"/>
  </hyperlinks>
  <pageMargins left="0.7" right="0.7" top="0.75" bottom="0.75" header="0.3" footer="0.3"/>
  <pageSetup paperSize="9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5"/>
  <sheetViews>
    <sheetView workbookViewId="0">
      <selection activeCell="G15" sqref="G15"/>
    </sheetView>
  </sheetViews>
  <sheetFormatPr defaultColWidth="9" defaultRowHeight="15" x14ac:dyDescent="0.25"/>
  <cols>
    <col min="1" max="1" width="11.5703125" style="25" bestFit="1" customWidth="1"/>
    <col min="2" max="2" width="18.85546875" style="52" customWidth="1"/>
    <col min="3" max="3" width="6.7109375" style="25" bestFit="1" customWidth="1"/>
    <col min="4" max="4" width="30.85546875" style="25" hidden="1" customWidth="1"/>
    <col min="5" max="5" width="3.28515625" style="25" bestFit="1" customWidth="1"/>
    <col min="6" max="6" width="6.28515625" style="25" bestFit="1" customWidth="1"/>
    <col min="7" max="7" width="28.85546875" style="40" customWidth="1"/>
    <col min="8" max="8" width="19.7109375" style="40" customWidth="1"/>
    <col min="9" max="9" width="52" style="41" customWidth="1"/>
    <col min="10" max="10" width="6.7109375" style="40" customWidth="1"/>
    <col min="11" max="11" width="30.7109375" style="40" customWidth="1"/>
    <col min="12" max="12" width="6.7109375" style="25" customWidth="1"/>
    <col min="13" max="13" width="11" style="25" customWidth="1"/>
    <col min="14" max="14" width="10.28515625" style="25" customWidth="1"/>
    <col min="15" max="15" width="6.7109375" style="42" customWidth="1"/>
    <col min="16" max="16" width="19.5703125" style="40" customWidth="1"/>
    <col min="17" max="17" width="22.5703125" style="40" customWidth="1"/>
    <col min="18" max="18" width="22" style="13" customWidth="1"/>
    <col min="19" max="16384" width="9" style="25"/>
  </cols>
  <sheetData>
    <row r="1" spans="1:18" ht="13.9" customHeight="1" thickBot="1" x14ac:dyDescent="0.3">
      <c r="A1" s="264"/>
      <c r="B1" s="265" t="s">
        <v>364</v>
      </c>
      <c r="C1" s="264" t="s">
        <v>365</v>
      </c>
      <c r="D1" s="264"/>
      <c r="E1" s="264"/>
      <c r="F1" s="266" t="s">
        <v>358</v>
      </c>
      <c r="G1" s="267" t="s">
        <v>223</v>
      </c>
      <c r="H1" s="268" t="s">
        <v>198</v>
      </c>
      <c r="I1" s="269" t="s">
        <v>359</v>
      </c>
      <c r="J1" s="268" t="s">
        <v>360</v>
      </c>
      <c r="K1" s="268" t="s">
        <v>361</v>
      </c>
      <c r="L1" s="270" t="s">
        <v>184</v>
      </c>
      <c r="M1" s="270" t="s">
        <v>362</v>
      </c>
      <c r="N1" s="270" t="s">
        <v>362</v>
      </c>
      <c r="O1" s="270" t="s">
        <v>196</v>
      </c>
      <c r="P1" s="268" t="s">
        <v>184</v>
      </c>
      <c r="Q1" s="268" t="s">
        <v>362</v>
      </c>
      <c r="R1" s="270" t="s">
        <v>196</v>
      </c>
    </row>
    <row r="2" spans="1:18" s="130" customFormat="1" ht="15" customHeight="1" thickBot="1" x14ac:dyDescent="0.3">
      <c r="A2" s="443" t="s">
        <v>1842</v>
      </c>
      <c r="B2" s="183" t="s">
        <v>1821</v>
      </c>
      <c r="C2" s="252" t="s">
        <v>194</v>
      </c>
      <c r="D2" s="252" t="str">
        <f>B2&amp;" "&amp; TEXT( F2,"hh:MM") &amp; " " &amp;C2</f>
        <v>2020.01.06 (hétfő) 01:00 QB203</v>
      </c>
      <c r="E2" s="184">
        <v>1</v>
      </c>
      <c r="F2" s="185">
        <v>0.375</v>
      </c>
      <c r="G2" s="186" t="s">
        <v>1035</v>
      </c>
      <c r="H2" s="186" t="s">
        <v>557</v>
      </c>
      <c r="I2" s="187" t="s">
        <v>267</v>
      </c>
      <c r="J2" s="188"/>
      <c r="K2" s="188" t="s">
        <v>26</v>
      </c>
      <c r="L2" s="446" t="s">
        <v>40</v>
      </c>
      <c r="M2" s="440"/>
      <c r="N2" s="284" t="s">
        <v>1859</v>
      </c>
      <c r="O2" s="437" t="s">
        <v>557</v>
      </c>
      <c r="P2" s="281" t="str">
        <f>IF(ISBLANK(G2),0, IF(ISBLANK(L2),P1, L2))</f>
        <v>Dr. Vajk István</v>
      </c>
      <c r="Q2" s="282" t="str">
        <f>IF(ISBLANK(G2),0, IF(ISBLANK(N2),Q1, N2))</f>
        <v>vizsgáztató</v>
      </c>
      <c r="R2" s="282" t="str">
        <f>IF(ISBLANK(G2),0, IF(ISBLANK(O2),R1, O2))</f>
        <v>Pomázi Krisztián Dániel</v>
      </c>
    </row>
    <row r="3" spans="1:18" s="130" customFormat="1" ht="15" customHeight="1" thickBot="1" x14ac:dyDescent="0.3">
      <c r="A3" s="444"/>
      <c r="B3" s="183" t="s">
        <v>1821</v>
      </c>
      <c r="C3" s="253" t="s">
        <v>194</v>
      </c>
      <c r="D3" s="252" t="str">
        <f t="shared" ref="D3:D66" si="0">B3&amp;" "&amp; TEXT( F3,"hh:MM") &amp; " " &amp;C3</f>
        <v>2020.01.06 (hétfő) 01:00 QB203</v>
      </c>
      <c r="E3" s="29">
        <v>2</v>
      </c>
      <c r="F3" s="30">
        <v>0.40277777777777773</v>
      </c>
      <c r="G3" s="36" t="s">
        <v>1025</v>
      </c>
      <c r="H3" s="36" t="s">
        <v>28</v>
      </c>
      <c r="I3" s="31" t="s">
        <v>267</v>
      </c>
      <c r="J3" s="54"/>
      <c r="K3" s="53" t="s">
        <v>26</v>
      </c>
      <c r="L3" s="447"/>
      <c r="M3" s="441"/>
      <c r="N3" s="447" t="s">
        <v>28</v>
      </c>
      <c r="O3" s="438"/>
      <c r="P3" s="281" t="str">
        <f>IF(ISBLANK(G3),0, IF(ISBLANK(L3),P2, L3))</f>
        <v>Dr. Vajk István</v>
      </c>
      <c r="Q3" s="282" t="str">
        <f>IF(ISBLANK(G3),0, IF(ISBLANK(N3),Q2, N3))</f>
        <v>Dr. Ekler Péter</v>
      </c>
      <c r="R3" s="282" t="str">
        <f>IF(ISBLANK(G3),0, IF(ISBLANK(O3),R2, O3))</f>
        <v>Pomázi Krisztián Dániel</v>
      </c>
    </row>
    <row r="4" spans="1:18" s="130" customFormat="1" ht="15.75" thickBot="1" x14ac:dyDescent="0.3">
      <c r="A4" s="444"/>
      <c r="B4" s="183" t="s">
        <v>1821</v>
      </c>
      <c r="C4" s="253" t="s">
        <v>194</v>
      </c>
      <c r="D4" s="252" t="str">
        <f t="shared" si="0"/>
        <v>2020.01.06 (hétfő) 01:00 QB203</v>
      </c>
      <c r="E4" s="29">
        <v>3</v>
      </c>
      <c r="F4" s="30">
        <v>0.43055555555555558</v>
      </c>
      <c r="G4" s="36" t="s">
        <v>888</v>
      </c>
      <c r="H4" s="36" t="s">
        <v>28</v>
      </c>
      <c r="I4" s="31" t="s">
        <v>267</v>
      </c>
      <c r="J4" s="54"/>
      <c r="K4" s="53" t="s">
        <v>26</v>
      </c>
      <c r="L4" s="447"/>
      <c r="M4" s="441"/>
      <c r="N4" s="447"/>
      <c r="O4" s="438"/>
      <c r="P4" s="281" t="str">
        <f>IF(ISBLANK(G4),0, IF(ISBLANK(L4),P3, L4))</f>
        <v>Dr. Vajk István</v>
      </c>
      <c r="Q4" s="282" t="str">
        <f>IF(ISBLANK(G4),0, IF(ISBLANK(N4),Q3, N4))</f>
        <v>Dr. Ekler Péter</v>
      </c>
      <c r="R4" s="282" t="str">
        <f>IF(ISBLANK(G4),0, IF(ISBLANK(O4),R3, O4))</f>
        <v>Pomázi Krisztián Dániel</v>
      </c>
    </row>
    <row r="5" spans="1:18" s="130" customFormat="1" ht="15.75" thickBot="1" x14ac:dyDescent="0.3">
      <c r="A5" s="444"/>
      <c r="B5" s="183" t="s">
        <v>1821</v>
      </c>
      <c r="C5" s="253" t="s">
        <v>194</v>
      </c>
      <c r="D5" s="252" t="str">
        <f t="shared" si="0"/>
        <v>2020.01.06 (hétfő) 01:00 QB203</v>
      </c>
      <c r="E5" s="29">
        <v>4</v>
      </c>
      <c r="F5" s="30">
        <v>0.45833333333333331</v>
      </c>
      <c r="G5" s="36" t="s">
        <v>938</v>
      </c>
      <c r="H5" s="36" t="s">
        <v>28</v>
      </c>
      <c r="I5" s="31" t="s">
        <v>267</v>
      </c>
      <c r="J5" s="54"/>
      <c r="K5" s="53" t="s">
        <v>26</v>
      </c>
      <c r="L5" s="447"/>
      <c r="M5" s="441"/>
      <c r="N5" s="447"/>
      <c r="O5" s="438"/>
      <c r="P5" s="281" t="str">
        <f>IF(ISBLANK(G5),0, IF(ISBLANK(L5),P4, L5))</f>
        <v>Dr. Vajk István</v>
      </c>
      <c r="Q5" s="282" t="str">
        <f>IF(ISBLANK(G5),0, IF(ISBLANK(N5),Q4, N5))</f>
        <v>Dr. Ekler Péter</v>
      </c>
      <c r="R5" s="282" t="str">
        <f>IF(ISBLANK(G5),0, IF(ISBLANK(O5),R4, O5))</f>
        <v>Pomázi Krisztián Dániel</v>
      </c>
    </row>
    <row r="6" spans="1:18" s="130" customFormat="1" ht="15.75" thickBot="1" x14ac:dyDescent="0.3">
      <c r="A6" s="444"/>
      <c r="B6" s="183" t="s">
        <v>1821</v>
      </c>
      <c r="C6" s="253" t="s">
        <v>194</v>
      </c>
      <c r="D6" s="252" t="str">
        <f t="shared" si="0"/>
        <v>2020.01.06 (hétfő) 01:00 QB203</v>
      </c>
      <c r="E6" s="32">
        <v>5</v>
      </c>
      <c r="F6" s="33">
        <v>0.4861111111111111</v>
      </c>
      <c r="G6" s="38" t="s">
        <v>895</v>
      </c>
      <c r="H6" s="38" t="s">
        <v>28</v>
      </c>
      <c r="I6" s="39" t="s">
        <v>267</v>
      </c>
      <c r="J6" s="135"/>
      <c r="K6" s="135" t="s">
        <v>26</v>
      </c>
      <c r="L6" s="447"/>
      <c r="M6" s="441"/>
      <c r="N6" s="447"/>
      <c r="O6" s="438"/>
      <c r="P6" s="281" t="str">
        <f>IF(ISBLANK(G6),0, IF(ISBLANK(L6),P5, L6))</f>
        <v>Dr. Vajk István</v>
      </c>
      <c r="Q6" s="282" t="str">
        <f>IF(ISBLANK(G6),0, IF(ISBLANK(N6),Q5, N6))</f>
        <v>Dr. Ekler Péter</v>
      </c>
      <c r="R6" s="282" t="str">
        <f>IF(ISBLANK(G6),0, IF(ISBLANK(O6),R5, O6))</f>
        <v>Pomázi Krisztián Dániel</v>
      </c>
    </row>
    <row r="7" spans="1:18" s="130" customFormat="1" ht="15.75" thickBot="1" x14ac:dyDescent="0.3">
      <c r="A7" s="444"/>
      <c r="B7" s="183" t="s">
        <v>1821</v>
      </c>
      <c r="C7" s="253" t="s">
        <v>194</v>
      </c>
      <c r="D7" s="252" t="str">
        <f t="shared" si="0"/>
        <v>2020.01.06 (hétfő) 01:00 QB203</v>
      </c>
      <c r="E7" s="34">
        <v>6</v>
      </c>
      <c r="F7" s="35">
        <v>0.54861111111111105</v>
      </c>
      <c r="G7" s="36" t="s">
        <v>1107</v>
      </c>
      <c r="H7" s="36" t="s">
        <v>28</v>
      </c>
      <c r="I7" s="37" t="s">
        <v>415</v>
      </c>
      <c r="J7" s="195" t="s">
        <v>1855</v>
      </c>
      <c r="K7" s="53" t="s">
        <v>417</v>
      </c>
      <c r="L7" s="447"/>
      <c r="M7" s="441"/>
      <c r="N7" s="447"/>
      <c r="O7" s="438"/>
      <c r="P7" s="281" t="str">
        <f>IF(ISBLANK(G7),0, IF(ISBLANK(L7),P6, L7))</f>
        <v>Dr. Vajk István</v>
      </c>
      <c r="Q7" s="282" t="str">
        <f>IF(ISBLANK(G7),0, IF(ISBLANK(N7),Q6, N7))</f>
        <v>Dr. Ekler Péter</v>
      </c>
      <c r="R7" s="282" t="str">
        <f>IF(ISBLANK(G7),0, IF(ISBLANK(O7),R6, O7))</f>
        <v>Pomázi Krisztián Dániel</v>
      </c>
    </row>
    <row r="8" spans="1:18" s="130" customFormat="1" ht="15.75" thickBot="1" x14ac:dyDescent="0.3">
      <c r="A8" s="444"/>
      <c r="B8" s="183" t="s">
        <v>1821</v>
      </c>
      <c r="C8" s="253" t="s">
        <v>194</v>
      </c>
      <c r="D8" s="252" t="str">
        <f t="shared" si="0"/>
        <v>2020.01.06 (hétfő) 01:00 QB203</v>
      </c>
      <c r="E8" s="29">
        <v>7</v>
      </c>
      <c r="F8" s="30">
        <v>0.57638888888888895</v>
      </c>
      <c r="G8" s="36" t="s">
        <v>917</v>
      </c>
      <c r="H8" s="36" t="s">
        <v>28</v>
      </c>
      <c r="I8" s="31" t="s">
        <v>269</v>
      </c>
      <c r="J8" s="120"/>
      <c r="K8" s="54" t="s">
        <v>69</v>
      </c>
      <c r="L8" s="447"/>
      <c r="M8" s="441"/>
      <c r="N8" s="447"/>
      <c r="O8" s="438"/>
      <c r="P8" s="281" t="str">
        <f>IF(ISBLANK(G8),0, IF(ISBLANK(L8),P7, L8))</f>
        <v>Dr. Vajk István</v>
      </c>
      <c r="Q8" s="282" t="str">
        <f>IF(ISBLANK(G8),0, IF(ISBLANK(N8),Q7, N8))</f>
        <v>Dr. Ekler Péter</v>
      </c>
      <c r="R8" s="282" t="str">
        <f>IF(ISBLANK(G8),0, IF(ISBLANK(O8),R7, O8))</f>
        <v>Pomázi Krisztián Dániel</v>
      </c>
    </row>
    <row r="9" spans="1:18" s="130" customFormat="1" ht="15.75" thickBot="1" x14ac:dyDescent="0.3">
      <c r="A9" s="444"/>
      <c r="B9" s="183" t="s">
        <v>1821</v>
      </c>
      <c r="C9" s="253" t="s">
        <v>194</v>
      </c>
      <c r="D9" s="252" t="str">
        <f t="shared" si="0"/>
        <v>2020.01.06 (hétfő) 01:00 QB203</v>
      </c>
      <c r="E9" s="29">
        <v>8</v>
      </c>
      <c r="F9" s="30">
        <v>0.60416666666666663</v>
      </c>
      <c r="G9" s="36" t="s">
        <v>983</v>
      </c>
      <c r="H9" s="36" t="s">
        <v>28</v>
      </c>
      <c r="I9" s="31" t="s">
        <v>269</v>
      </c>
      <c r="J9" s="120"/>
      <c r="K9" s="54" t="s">
        <v>69</v>
      </c>
      <c r="L9" s="447"/>
      <c r="M9" s="441"/>
      <c r="N9" s="447"/>
      <c r="O9" s="438"/>
      <c r="P9" s="281" t="str">
        <f>IF(ISBLANK(G9),0, IF(ISBLANK(L9),P8, L9))</f>
        <v>Dr. Vajk István</v>
      </c>
      <c r="Q9" s="282" t="str">
        <f>IF(ISBLANK(G9),0, IF(ISBLANK(N9),Q8, N9))</f>
        <v>Dr. Ekler Péter</v>
      </c>
      <c r="R9" s="282" t="str">
        <f>IF(ISBLANK(G9),0, IF(ISBLANK(O9),R8, O9))</f>
        <v>Pomázi Krisztián Dániel</v>
      </c>
    </row>
    <row r="10" spans="1:18" s="130" customFormat="1" ht="15.75" thickBot="1" x14ac:dyDescent="0.3">
      <c r="A10" s="444"/>
      <c r="B10" s="183" t="s">
        <v>1821</v>
      </c>
      <c r="C10" s="253" t="s">
        <v>194</v>
      </c>
      <c r="D10" s="252" t="str">
        <f t="shared" si="0"/>
        <v>2020.01.06 (hétfő) 01:00 QB203</v>
      </c>
      <c r="E10" s="29">
        <v>9</v>
      </c>
      <c r="F10" s="30">
        <v>0.63194444444444442</v>
      </c>
      <c r="G10" s="36" t="s">
        <v>901</v>
      </c>
      <c r="H10" s="36" t="s">
        <v>28</v>
      </c>
      <c r="I10" s="31" t="s">
        <v>269</v>
      </c>
      <c r="J10" s="120"/>
      <c r="K10" s="54" t="s">
        <v>69</v>
      </c>
      <c r="L10" s="447"/>
      <c r="M10" s="441"/>
      <c r="N10" s="447"/>
      <c r="O10" s="438"/>
      <c r="P10" s="281" t="str">
        <f>IF(ISBLANK(G10),0, IF(ISBLANK(L10),P9, L10))</f>
        <v>Dr. Vajk István</v>
      </c>
      <c r="Q10" s="282" t="str">
        <f>IF(ISBLANK(G10),0, IF(ISBLANK(N10),Q9, N10))</f>
        <v>Dr. Ekler Péter</v>
      </c>
      <c r="R10" s="282" t="str">
        <f>IF(ISBLANK(G10),0, IF(ISBLANK(O10),R9, O10))</f>
        <v>Pomázi Krisztián Dániel</v>
      </c>
    </row>
    <row r="11" spans="1:18" s="130" customFormat="1" ht="15.75" thickBot="1" x14ac:dyDescent="0.3">
      <c r="A11" s="444"/>
      <c r="B11" s="183" t="s">
        <v>1821</v>
      </c>
      <c r="C11" s="253" t="s">
        <v>194</v>
      </c>
      <c r="D11" s="252" t="str">
        <f t="shared" si="0"/>
        <v>2020.01.06 (hétfő) 01:00 QB203</v>
      </c>
      <c r="E11" s="255">
        <v>10</v>
      </c>
      <c r="F11" s="256">
        <v>0.65972222222222221</v>
      </c>
      <c r="G11" s="134" t="s">
        <v>1095</v>
      </c>
      <c r="H11" s="134" t="s">
        <v>28</v>
      </c>
      <c r="I11" s="257" t="s">
        <v>269</v>
      </c>
      <c r="J11" s="258"/>
      <c r="K11" s="54" t="s">
        <v>69</v>
      </c>
      <c r="L11" s="447"/>
      <c r="M11" s="441"/>
      <c r="N11" s="447"/>
      <c r="O11" s="438"/>
      <c r="P11" s="281" t="str">
        <f>IF(ISBLANK(G11),0, IF(ISBLANK(L11),P10, L11))</f>
        <v>Dr. Vajk István</v>
      </c>
      <c r="Q11" s="282" t="str">
        <f>IF(ISBLANK(G11),0, IF(ISBLANK(N11),Q10, N11))</f>
        <v>Dr. Ekler Péter</v>
      </c>
      <c r="R11" s="282" t="str">
        <f>IF(ISBLANK(G11),0, IF(ISBLANK(O11),R10, O11))</f>
        <v>Pomázi Krisztián Dániel</v>
      </c>
    </row>
    <row r="12" spans="1:18" s="130" customFormat="1" ht="14.25" customHeight="1" thickBot="1" x14ac:dyDescent="0.3">
      <c r="A12" s="445"/>
      <c r="B12" s="183" t="s">
        <v>1821</v>
      </c>
      <c r="C12" s="254" t="s">
        <v>194</v>
      </c>
      <c r="D12" s="252" t="str">
        <f t="shared" si="0"/>
        <v>2020.01.06 (hétfő) 01:00 QB203</v>
      </c>
      <c r="E12" s="32">
        <v>11</v>
      </c>
      <c r="F12" s="33">
        <v>0.6875</v>
      </c>
      <c r="G12" s="101" t="s">
        <v>1049</v>
      </c>
      <c r="H12" s="101" t="s">
        <v>557</v>
      </c>
      <c r="I12" s="39" t="s">
        <v>269</v>
      </c>
      <c r="J12" s="121"/>
      <c r="K12" s="54" t="s">
        <v>69</v>
      </c>
      <c r="L12" s="448"/>
      <c r="M12" s="442"/>
      <c r="N12" s="448"/>
      <c r="O12" s="439"/>
      <c r="P12" s="281" t="str">
        <f>IF(ISBLANK(G12),0, IF(ISBLANK(L12),P11, L12))</f>
        <v>Dr. Vajk István</v>
      </c>
      <c r="Q12" s="282" t="str">
        <f>IF(ISBLANK(G12),0, IF(ISBLANK(N12),Q11, N12))</f>
        <v>Dr. Ekler Péter</v>
      </c>
      <c r="R12" s="282" t="str">
        <f>IF(ISBLANK(G12),0, IF(ISBLANK(O12),R11, O12))</f>
        <v>Pomázi Krisztián Dániel</v>
      </c>
    </row>
    <row r="13" spans="1:18" ht="15.75" thickBot="1" x14ac:dyDescent="0.3">
      <c r="A13" s="425" t="s">
        <v>1845</v>
      </c>
      <c r="B13" s="183" t="s">
        <v>1821</v>
      </c>
      <c r="C13" s="251" t="s">
        <v>195</v>
      </c>
      <c r="D13" s="252" t="str">
        <f t="shared" si="0"/>
        <v>2020.01.06 (hétfő) 01:00 QB205</v>
      </c>
      <c r="E13" s="260">
        <v>1</v>
      </c>
      <c r="F13" s="191">
        <v>0.33333333333333331</v>
      </c>
      <c r="G13" s="189" t="s">
        <v>987</v>
      </c>
      <c r="H13" s="189" t="s">
        <v>75</v>
      </c>
      <c r="I13" s="193" t="s">
        <v>1576</v>
      </c>
      <c r="J13" s="190" t="s">
        <v>1854</v>
      </c>
      <c r="K13" s="190" t="s">
        <v>457</v>
      </c>
      <c r="L13" s="428" t="s">
        <v>154</v>
      </c>
      <c r="M13" s="431"/>
      <c r="N13" s="428" t="s">
        <v>841</v>
      </c>
      <c r="O13" s="434" t="s">
        <v>604</v>
      </c>
      <c r="P13" s="281" t="str">
        <f>IF(ISBLANK(G13),0, IF(ISBLANK(L13),P12, L13))</f>
        <v>Dr. Varjasi István</v>
      </c>
      <c r="Q13" s="282" t="str">
        <f>IF(ISBLANK(G13),0, IF(ISBLANK(N13),Q12, N13))</f>
        <v>Dr. Gulyás Gábor György</v>
      </c>
      <c r="R13" s="282" t="str">
        <f>IF(ISBLANK(G13),0, IF(ISBLANK(O13),R12, O13))</f>
        <v>Kovács Adorján</v>
      </c>
    </row>
    <row r="14" spans="1:18" ht="15.75" thickBot="1" x14ac:dyDescent="0.3">
      <c r="A14" s="426"/>
      <c r="B14" s="183" t="s">
        <v>1821</v>
      </c>
      <c r="C14" s="251" t="s">
        <v>195</v>
      </c>
      <c r="D14" s="252" t="str">
        <f t="shared" si="0"/>
        <v>2020.01.06 (hétfő) 01:00 QB205</v>
      </c>
      <c r="E14" s="131">
        <v>2</v>
      </c>
      <c r="F14" s="136">
        <v>0.3611111111111111</v>
      </c>
      <c r="G14" s="26" t="s">
        <v>1084</v>
      </c>
      <c r="H14" s="26" t="s">
        <v>841</v>
      </c>
      <c r="I14" s="138" t="s">
        <v>261</v>
      </c>
      <c r="J14" s="49"/>
      <c r="K14" s="67" t="s">
        <v>68</v>
      </c>
      <c r="L14" s="429"/>
      <c r="M14" s="432"/>
      <c r="N14" s="429"/>
      <c r="O14" s="435"/>
      <c r="P14" s="281" t="str">
        <f>IF(ISBLANK(G14),0, IF(ISBLANK(L14),P13, L14))</f>
        <v>Dr. Varjasi István</v>
      </c>
      <c r="Q14" s="282" t="str">
        <f>IF(ISBLANK(G14),0, IF(ISBLANK(N14),Q13, N14))</f>
        <v>Dr. Gulyás Gábor György</v>
      </c>
      <c r="R14" s="282" t="str">
        <f>IF(ISBLANK(G14),0, IF(ISBLANK(O14),R13, O14))</f>
        <v>Kovács Adorján</v>
      </c>
    </row>
    <row r="15" spans="1:18" ht="15.75" thickBot="1" x14ac:dyDescent="0.3">
      <c r="A15" s="426"/>
      <c r="B15" s="183" t="s">
        <v>1821</v>
      </c>
      <c r="C15" s="251" t="s">
        <v>195</v>
      </c>
      <c r="D15" s="252" t="str">
        <f t="shared" si="0"/>
        <v>2020.01.06 (hétfő) 01:00 QB205</v>
      </c>
      <c r="E15" s="131">
        <v>3</v>
      </c>
      <c r="F15" s="136">
        <v>0.3888888888888889</v>
      </c>
      <c r="G15" s="26" t="s">
        <v>967</v>
      </c>
      <c r="H15" s="26" t="s">
        <v>841</v>
      </c>
      <c r="I15" s="138" t="s">
        <v>261</v>
      </c>
      <c r="J15" s="49"/>
      <c r="K15" s="67" t="s">
        <v>68</v>
      </c>
      <c r="L15" s="429"/>
      <c r="M15" s="432"/>
      <c r="N15" s="429"/>
      <c r="O15" s="435"/>
      <c r="P15" s="281" t="str">
        <f>IF(ISBLANK(G15),0, IF(ISBLANK(L15),P14, L15))</f>
        <v>Dr. Varjasi István</v>
      </c>
      <c r="Q15" s="282" t="str">
        <f>IF(ISBLANK(G15),0, IF(ISBLANK(N15),Q14, N15))</f>
        <v>Dr. Gulyás Gábor György</v>
      </c>
      <c r="R15" s="282" t="str">
        <f>IF(ISBLANK(G15),0, IF(ISBLANK(O15),R14, O15))</f>
        <v>Kovács Adorján</v>
      </c>
    </row>
    <row r="16" spans="1:18" ht="15.75" thickBot="1" x14ac:dyDescent="0.3">
      <c r="A16" s="426"/>
      <c r="B16" s="183" t="s">
        <v>1821</v>
      </c>
      <c r="C16" s="251" t="s">
        <v>195</v>
      </c>
      <c r="D16" s="252" t="str">
        <f t="shared" si="0"/>
        <v>2020.01.06 (hétfő) 01:00 QB205</v>
      </c>
      <c r="E16" s="131">
        <v>4</v>
      </c>
      <c r="F16" s="136">
        <v>0.41666666666666669</v>
      </c>
      <c r="G16" s="26" t="s">
        <v>891</v>
      </c>
      <c r="H16" s="26" t="s">
        <v>841</v>
      </c>
      <c r="I16" s="138" t="s">
        <v>261</v>
      </c>
      <c r="J16" s="49"/>
      <c r="K16" s="67" t="s">
        <v>68</v>
      </c>
      <c r="L16" s="429"/>
      <c r="M16" s="432"/>
      <c r="N16" s="429"/>
      <c r="O16" s="435"/>
      <c r="P16" s="281" t="str">
        <f>IF(ISBLANK(G16),0, IF(ISBLANK(L16),P15, L16))</f>
        <v>Dr. Varjasi István</v>
      </c>
      <c r="Q16" s="282" t="str">
        <f>IF(ISBLANK(G16),0, IF(ISBLANK(N16),Q15, N16))</f>
        <v>Dr. Gulyás Gábor György</v>
      </c>
      <c r="R16" s="282" t="str">
        <f>IF(ISBLANK(G16),0, IF(ISBLANK(O16),R15, O16))</f>
        <v>Kovács Adorján</v>
      </c>
    </row>
    <row r="17" spans="1:18" ht="15.75" thickBot="1" x14ac:dyDescent="0.3">
      <c r="A17" s="426"/>
      <c r="B17" s="183" t="s">
        <v>1821</v>
      </c>
      <c r="C17" s="251" t="s">
        <v>195</v>
      </c>
      <c r="D17" s="252" t="str">
        <f t="shared" si="0"/>
        <v>2020.01.06 (hétfő) 01:00 QB205</v>
      </c>
      <c r="E17" s="131">
        <v>5</v>
      </c>
      <c r="F17" s="136">
        <v>0.44444444444444442</v>
      </c>
      <c r="G17" s="132" t="s">
        <v>970</v>
      </c>
      <c r="H17" s="132" t="s">
        <v>841</v>
      </c>
      <c r="I17" s="138" t="s">
        <v>261</v>
      </c>
      <c r="J17" s="49"/>
      <c r="K17" s="67" t="s">
        <v>68</v>
      </c>
      <c r="L17" s="429"/>
      <c r="M17" s="432"/>
      <c r="N17" s="429"/>
      <c r="O17" s="435"/>
      <c r="P17" s="281" t="str">
        <f>IF(ISBLANK(G17),0, IF(ISBLANK(L17),P16, L17))</f>
        <v>Dr. Varjasi István</v>
      </c>
      <c r="Q17" s="282" t="str">
        <f>IF(ISBLANK(G17),0, IF(ISBLANK(N17),Q16, N17))</f>
        <v>Dr. Gulyás Gábor György</v>
      </c>
      <c r="R17" s="282" t="str">
        <f>IF(ISBLANK(G17),0, IF(ISBLANK(O17),R16, O17))</f>
        <v>Kovács Adorján</v>
      </c>
    </row>
    <row r="18" spans="1:18" ht="15.75" thickBot="1" x14ac:dyDescent="0.3">
      <c r="A18" s="426"/>
      <c r="B18" s="183" t="s">
        <v>1821</v>
      </c>
      <c r="C18" s="251" t="s">
        <v>195</v>
      </c>
      <c r="D18" s="252" t="str">
        <f t="shared" si="0"/>
        <v>2020.01.06 (hétfő) 01:00 QB205</v>
      </c>
      <c r="E18" s="27">
        <v>6</v>
      </c>
      <c r="F18" s="139">
        <v>0.47222222222222227</v>
      </c>
      <c r="G18" s="28" t="s">
        <v>868</v>
      </c>
      <c r="H18" s="28" t="s">
        <v>841</v>
      </c>
      <c r="I18" s="142" t="s">
        <v>261</v>
      </c>
      <c r="J18" s="143"/>
      <c r="K18" s="182" t="s">
        <v>68</v>
      </c>
      <c r="L18" s="429"/>
      <c r="M18" s="432"/>
      <c r="N18" s="449"/>
      <c r="O18" s="435"/>
      <c r="P18" s="281" t="str">
        <f>IF(ISBLANK(G18),0, IF(ISBLANK(L18),P17, L18))</f>
        <v>Dr. Varjasi István</v>
      </c>
      <c r="Q18" s="282" t="str">
        <f>IF(ISBLANK(G18),0, IF(ISBLANK(N18),Q17, N18))</f>
        <v>Dr. Gulyás Gábor György</v>
      </c>
      <c r="R18" s="282" t="str">
        <f>IF(ISBLANK(G18),0, IF(ISBLANK(O18),R17, O18))</f>
        <v>Kovács Adorján</v>
      </c>
    </row>
    <row r="19" spans="1:18" ht="15.75" customHeight="1" thickBot="1" x14ac:dyDescent="0.3">
      <c r="A19" s="426"/>
      <c r="B19" s="183" t="s">
        <v>1821</v>
      </c>
      <c r="C19" s="251" t="s">
        <v>195</v>
      </c>
      <c r="D19" s="252" t="str">
        <f t="shared" si="0"/>
        <v>2020.01.06 (hétfő) 01:00 QB205</v>
      </c>
      <c r="E19" s="133">
        <v>7</v>
      </c>
      <c r="F19" s="140">
        <v>0.54166666666666663</v>
      </c>
      <c r="G19" s="26" t="s">
        <v>929</v>
      </c>
      <c r="H19" s="26" t="s">
        <v>139</v>
      </c>
      <c r="I19" s="137" t="s">
        <v>261</v>
      </c>
      <c r="J19" s="196"/>
      <c r="K19" s="67" t="s">
        <v>68</v>
      </c>
      <c r="L19" s="429"/>
      <c r="M19" s="432"/>
      <c r="N19" s="300" t="s">
        <v>705</v>
      </c>
      <c r="O19" s="435"/>
      <c r="P19" s="281" t="str">
        <f>IF(ISBLANK(G19),0, IF(ISBLANK(L19),P18, L19))</f>
        <v>Dr. Varjasi István</v>
      </c>
      <c r="Q19" s="282" t="str">
        <f>IF(ISBLANK(G19),0, IF(ISBLANK(N19),Q18, N19))</f>
        <v>konzulens</v>
      </c>
      <c r="R19" s="282" t="str">
        <f>IF(ISBLANK(G19),0, IF(ISBLANK(O19),R18, O19))</f>
        <v>Kovács Adorján</v>
      </c>
    </row>
    <row r="20" spans="1:18" ht="15.75" thickBot="1" x14ac:dyDescent="0.3">
      <c r="A20" s="426"/>
      <c r="B20" s="183" t="s">
        <v>1821</v>
      </c>
      <c r="C20" s="251" t="s">
        <v>195</v>
      </c>
      <c r="D20" s="252" t="str">
        <f t="shared" si="0"/>
        <v>2020.01.06 (hétfő) 01:00 QB205</v>
      </c>
      <c r="E20" s="131">
        <v>8</v>
      </c>
      <c r="F20" s="136">
        <v>0.56944444444444442</v>
      </c>
      <c r="G20" s="26" t="s">
        <v>910</v>
      </c>
      <c r="H20" s="26" t="s">
        <v>83</v>
      </c>
      <c r="I20" s="138" t="s">
        <v>261</v>
      </c>
      <c r="J20" s="141"/>
      <c r="K20" s="49" t="s">
        <v>68</v>
      </c>
      <c r="L20" s="429"/>
      <c r="M20" s="432"/>
      <c r="N20" s="450" t="s">
        <v>68</v>
      </c>
      <c r="O20" s="435"/>
      <c r="P20" s="281" t="str">
        <f>IF(ISBLANK(G20),0, IF(ISBLANK(L20),P19, L20))</f>
        <v>Dr. Varjasi István</v>
      </c>
      <c r="Q20" s="282" t="str">
        <f>IF(ISBLANK(G20),0, IF(ISBLANK(N20),Q19, N20))</f>
        <v>Benedek Zoltán</v>
      </c>
      <c r="R20" s="282" t="str">
        <f>IF(ISBLANK(G20),0, IF(ISBLANK(O20),R19, O20))</f>
        <v>Kovács Adorján</v>
      </c>
    </row>
    <row r="21" spans="1:18" ht="15.75" thickBot="1" x14ac:dyDescent="0.3">
      <c r="A21" s="426"/>
      <c r="B21" s="183" t="s">
        <v>1821</v>
      </c>
      <c r="C21" s="251" t="s">
        <v>195</v>
      </c>
      <c r="D21" s="252" t="str">
        <f t="shared" si="0"/>
        <v>2020.01.06 (hétfő) 01:00 QB205</v>
      </c>
      <c r="E21" s="131">
        <v>9</v>
      </c>
      <c r="F21" s="136">
        <v>0.59722222222222221</v>
      </c>
      <c r="G21" s="26" t="s">
        <v>954</v>
      </c>
      <c r="H21" s="26" t="s">
        <v>83</v>
      </c>
      <c r="I21" s="138" t="s">
        <v>261</v>
      </c>
      <c r="J21" s="141"/>
      <c r="K21" s="49" t="s">
        <v>68</v>
      </c>
      <c r="L21" s="429"/>
      <c r="M21" s="432"/>
      <c r="N21" s="429"/>
      <c r="O21" s="435"/>
      <c r="P21" s="281" t="str">
        <f>IF(ISBLANK(G21),0, IF(ISBLANK(L21),P20, L21))</f>
        <v>Dr. Varjasi István</v>
      </c>
      <c r="Q21" s="282" t="str">
        <f>IF(ISBLANK(G21),0, IF(ISBLANK(N21),Q20, N21))</f>
        <v>Benedek Zoltán</v>
      </c>
      <c r="R21" s="282" t="str">
        <f>IF(ISBLANK(G21),0, IF(ISBLANK(O21),R20, O21))</f>
        <v>Kovács Adorján</v>
      </c>
    </row>
    <row r="22" spans="1:18" ht="15.75" thickBot="1" x14ac:dyDescent="0.3">
      <c r="A22" s="426"/>
      <c r="B22" s="183" t="s">
        <v>1821</v>
      </c>
      <c r="C22" s="251" t="s">
        <v>195</v>
      </c>
      <c r="D22" s="252" t="str">
        <f t="shared" si="0"/>
        <v>2020.01.06 (hétfő) 01:00 QB205</v>
      </c>
      <c r="E22" s="261">
        <v>10</v>
      </c>
      <c r="F22" s="192">
        <v>0.625</v>
      </c>
      <c r="G22" s="132" t="s">
        <v>958</v>
      </c>
      <c r="H22" s="132" t="s">
        <v>85</v>
      </c>
      <c r="I22" s="138" t="s">
        <v>261</v>
      </c>
      <c r="J22" s="262"/>
      <c r="K22" s="49" t="s">
        <v>68</v>
      </c>
      <c r="L22" s="429"/>
      <c r="M22" s="432"/>
      <c r="N22" s="429"/>
      <c r="O22" s="435"/>
      <c r="P22" s="281" t="str">
        <f>IF(ISBLANK(G22),0, IF(ISBLANK(L22),P21, L22))</f>
        <v>Dr. Varjasi István</v>
      </c>
      <c r="Q22" s="282" t="str">
        <f>IF(ISBLANK(G22),0, IF(ISBLANK(N22),Q21, N22))</f>
        <v>Benedek Zoltán</v>
      </c>
      <c r="R22" s="282" t="str">
        <f>IF(ISBLANK(G22),0, IF(ISBLANK(O22),R21, O22))</f>
        <v>Kovács Adorján</v>
      </c>
    </row>
    <row r="23" spans="1:18" ht="15.75" thickBot="1" x14ac:dyDescent="0.3">
      <c r="A23" s="427"/>
      <c r="B23" s="183" t="s">
        <v>1821</v>
      </c>
      <c r="C23" s="251" t="s">
        <v>195</v>
      </c>
      <c r="D23" s="252" t="str">
        <f t="shared" si="0"/>
        <v>2020.01.06 (hétfő) 01:00 QB205</v>
      </c>
      <c r="E23" s="27">
        <v>11</v>
      </c>
      <c r="F23" s="139">
        <v>0.65277777777777779</v>
      </c>
      <c r="G23" s="100" t="s">
        <v>921</v>
      </c>
      <c r="H23" s="100" t="s">
        <v>85</v>
      </c>
      <c r="I23" s="273" t="s">
        <v>261</v>
      </c>
      <c r="J23" s="143"/>
      <c r="K23" s="182" t="s">
        <v>68</v>
      </c>
      <c r="L23" s="430"/>
      <c r="M23" s="433"/>
      <c r="N23" s="430"/>
      <c r="O23" s="436"/>
      <c r="P23" s="281" t="str">
        <f>IF(ISBLANK(G23),0, IF(ISBLANK(L23),P22, L23))</f>
        <v>Dr. Varjasi István</v>
      </c>
      <c r="Q23" s="282" t="str">
        <f>IF(ISBLANK(G23),0, IF(ISBLANK(N23),Q22, N23))</f>
        <v>Benedek Zoltán</v>
      </c>
      <c r="R23" s="282" t="str">
        <f>IF(ISBLANK(G23),0, IF(ISBLANK(O23),R22, O23))</f>
        <v>Kovács Adorján</v>
      </c>
    </row>
    <row r="24" spans="1:18" ht="46.5" thickBot="1" x14ac:dyDescent="0.3">
      <c r="A24" s="443" t="s">
        <v>1843</v>
      </c>
      <c r="B24" s="183" t="s">
        <v>1821</v>
      </c>
      <c r="C24" s="252" t="s">
        <v>344</v>
      </c>
      <c r="D24" s="252" t="str">
        <f t="shared" si="0"/>
        <v>2020.01.06 (hétfő) 01:00 QB233</v>
      </c>
      <c r="E24" s="184">
        <v>1</v>
      </c>
      <c r="F24" s="185">
        <v>0.375</v>
      </c>
      <c r="G24" s="186" t="s">
        <v>879</v>
      </c>
      <c r="H24" s="186" t="s">
        <v>55</v>
      </c>
      <c r="I24" s="187" t="s">
        <v>265</v>
      </c>
      <c r="J24" s="188"/>
      <c r="K24" s="188" t="s">
        <v>55</v>
      </c>
      <c r="L24" s="446" t="s">
        <v>55</v>
      </c>
      <c r="M24" s="440"/>
      <c r="N24" s="283" t="s">
        <v>1861</v>
      </c>
      <c r="O24" s="437" t="s">
        <v>75</v>
      </c>
      <c r="P24" s="281" t="str">
        <f>IF(ISBLANK(G24),0, IF(ISBLANK(L24),P23, L24))</f>
        <v>Dr. Csorba Kristóf</v>
      </c>
      <c r="Q24" s="282" t="str">
        <f>IF(ISBLANK(G24),0, IF(ISBLANK(N24),Q23, N24))</f>
        <v>Dr. Sipos Márton</v>
      </c>
      <c r="R24" s="282" t="str">
        <f>IF(ISBLANK(G24),0, IF(ISBLANK(O24),R23, O24))</f>
        <v>Budai Ádám</v>
      </c>
    </row>
    <row r="25" spans="1:18" ht="15" customHeight="1" thickBot="1" x14ac:dyDescent="0.3">
      <c r="A25" s="444"/>
      <c r="B25" s="183" t="s">
        <v>1821</v>
      </c>
      <c r="C25" s="252" t="s">
        <v>344</v>
      </c>
      <c r="D25" s="252" t="str">
        <f t="shared" si="0"/>
        <v>2020.01.06 (hétfő) 01:00 QB233</v>
      </c>
      <c r="E25" s="29">
        <v>2</v>
      </c>
      <c r="F25" s="30">
        <v>0.40277777777777773</v>
      </c>
      <c r="G25" s="36" t="s">
        <v>975</v>
      </c>
      <c r="H25" s="36" t="s">
        <v>73</v>
      </c>
      <c r="I25" s="31" t="s">
        <v>269</v>
      </c>
      <c r="J25" s="54"/>
      <c r="K25" s="53" t="s">
        <v>84</v>
      </c>
      <c r="L25" s="447"/>
      <c r="M25" s="441"/>
      <c r="N25" s="451" t="s">
        <v>84</v>
      </c>
      <c r="O25" s="438"/>
      <c r="P25" s="281" t="str">
        <f>IF(ISBLANK(G25),0, IF(ISBLANK(L25),P24, L25))</f>
        <v>Dr. Csorba Kristóf</v>
      </c>
      <c r="Q25" s="282" t="str">
        <f>IF(ISBLANK(G25),0, IF(ISBLANK(N25),Q24, N25))</f>
        <v>Tóth Tibor</v>
      </c>
      <c r="R25" s="282" t="str">
        <f>IF(ISBLANK(G25),0, IF(ISBLANK(O25),R24, O25))</f>
        <v>Budai Ádám</v>
      </c>
    </row>
    <row r="26" spans="1:18" ht="15.75" thickBot="1" x14ac:dyDescent="0.3">
      <c r="A26" s="444"/>
      <c r="B26" s="183" t="s">
        <v>1821</v>
      </c>
      <c r="C26" s="252" t="s">
        <v>344</v>
      </c>
      <c r="D26" s="252" t="str">
        <f t="shared" si="0"/>
        <v>2020.01.06 (hétfő) 01:00 QB233</v>
      </c>
      <c r="E26" s="29">
        <v>3</v>
      </c>
      <c r="F26" s="30">
        <v>0.43055555555555558</v>
      </c>
      <c r="G26" s="36" t="s">
        <v>1014</v>
      </c>
      <c r="H26" s="36" t="s">
        <v>84</v>
      </c>
      <c r="I26" s="31" t="s">
        <v>269</v>
      </c>
      <c r="J26" s="54"/>
      <c r="K26" s="53" t="s">
        <v>120</v>
      </c>
      <c r="L26" s="447"/>
      <c r="M26" s="441"/>
      <c r="N26" s="447"/>
      <c r="O26" s="438"/>
      <c r="P26" s="281" t="str">
        <f>IF(ISBLANK(G26),0, IF(ISBLANK(L26),P25, L26))</f>
        <v>Dr. Csorba Kristóf</v>
      </c>
      <c r="Q26" s="282" t="str">
        <f>IF(ISBLANK(G26),0, IF(ISBLANK(N26),Q25, N26))</f>
        <v>Tóth Tibor</v>
      </c>
      <c r="R26" s="282" t="str">
        <f>IF(ISBLANK(G26),0, IF(ISBLANK(O26),R25, O26))</f>
        <v>Budai Ádám</v>
      </c>
    </row>
    <row r="27" spans="1:18" ht="15.75" thickBot="1" x14ac:dyDescent="0.3">
      <c r="A27" s="444"/>
      <c r="B27" s="183" t="s">
        <v>1821</v>
      </c>
      <c r="C27" s="252" t="s">
        <v>344</v>
      </c>
      <c r="D27" s="252" t="str">
        <f t="shared" si="0"/>
        <v>2020.01.06 (hétfő) 01:00 QB233</v>
      </c>
      <c r="E27" s="29">
        <v>4</v>
      </c>
      <c r="F27" s="30">
        <v>0.45833333333333331</v>
      </c>
      <c r="G27" s="36" t="s">
        <v>1026</v>
      </c>
      <c r="H27" s="36" t="s">
        <v>84</v>
      </c>
      <c r="I27" s="31" t="s">
        <v>269</v>
      </c>
      <c r="J27" s="54"/>
      <c r="K27" s="53" t="s">
        <v>120</v>
      </c>
      <c r="L27" s="447"/>
      <c r="M27" s="441"/>
      <c r="N27" s="447"/>
      <c r="O27" s="438"/>
      <c r="P27" s="281" t="str">
        <f>IF(ISBLANK(G27),0, IF(ISBLANK(L27),P26, L27))</f>
        <v>Dr. Csorba Kristóf</v>
      </c>
      <c r="Q27" s="282" t="str">
        <f>IF(ISBLANK(G27),0, IF(ISBLANK(N27),Q26, N27))</f>
        <v>Tóth Tibor</v>
      </c>
      <c r="R27" s="282" t="str">
        <f>IF(ISBLANK(G27),0, IF(ISBLANK(O27),R26, O27))</f>
        <v>Budai Ádám</v>
      </c>
    </row>
    <row r="28" spans="1:18" ht="15.75" thickBot="1" x14ac:dyDescent="0.3">
      <c r="A28" s="444"/>
      <c r="B28" s="183" t="s">
        <v>1821</v>
      </c>
      <c r="C28" s="252" t="s">
        <v>344</v>
      </c>
      <c r="D28" s="252" t="str">
        <f t="shared" si="0"/>
        <v>2020.01.06 (hétfő) 01:00 QB233</v>
      </c>
      <c r="E28" s="32">
        <v>5</v>
      </c>
      <c r="F28" s="33">
        <v>0.4861111111111111</v>
      </c>
      <c r="G28" s="38" t="s">
        <v>581</v>
      </c>
      <c r="H28" s="38" t="s">
        <v>467</v>
      </c>
      <c r="I28" s="39" t="s">
        <v>265</v>
      </c>
      <c r="J28" s="135"/>
      <c r="K28" s="135" t="s">
        <v>55</v>
      </c>
      <c r="L28" s="447"/>
      <c r="M28" s="441"/>
      <c r="N28" s="452"/>
      <c r="O28" s="438"/>
      <c r="P28" s="281" t="str">
        <f>IF(ISBLANK(G28),0, IF(ISBLANK(L28),P27, L28))</f>
        <v>Dr. Csorba Kristóf</v>
      </c>
      <c r="Q28" s="282" t="str">
        <f>IF(ISBLANK(G28),0, IF(ISBLANK(N28),Q27, N28))</f>
        <v>Tóth Tibor</v>
      </c>
      <c r="R28" s="282" t="str">
        <f>IF(ISBLANK(G28),0, IF(ISBLANK(O28),R27, O28))</f>
        <v>Budai Ádám</v>
      </c>
    </row>
    <row r="29" spans="1:18" ht="15.75" thickBot="1" x14ac:dyDescent="0.3">
      <c r="A29" s="444"/>
      <c r="B29" s="183" t="s">
        <v>1821</v>
      </c>
      <c r="C29" s="252" t="s">
        <v>344</v>
      </c>
      <c r="D29" s="252" t="str">
        <f t="shared" si="0"/>
        <v>2020.01.06 (hétfő) 01:00 QB233</v>
      </c>
      <c r="E29" s="34">
        <v>6</v>
      </c>
      <c r="F29" s="35">
        <v>0.54861111111111105</v>
      </c>
      <c r="G29" s="36" t="s">
        <v>1016</v>
      </c>
      <c r="H29" s="36" t="s">
        <v>841</v>
      </c>
      <c r="I29" s="37" t="s">
        <v>269</v>
      </c>
      <c r="J29" s="195"/>
      <c r="K29" s="53" t="s">
        <v>120</v>
      </c>
      <c r="L29" s="447"/>
      <c r="M29" s="441"/>
      <c r="N29" s="451" t="s">
        <v>1862</v>
      </c>
      <c r="O29" s="438"/>
      <c r="P29" s="281" t="str">
        <f>IF(ISBLANK(G29),0, IF(ISBLANK(L29),P28, L29))</f>
        <v>Dr. Csorba Kristóf</v>
      </c>
      <c r="Q29" s="282" t="str">
        <f>IF(ISBLANK(G29),0, IF(ISBLANK(N29),Q28, N29))</f>
        <v xml:space="preserve">konzulens </v>
      </c>
      <c r="R29" s="282" t="str">
        <f>IF(ISBLANK(G29),0, IF(ISBLANK(O29),R28, O29))</f>
        <v>Budai Ádám</v>
      </c>
    </row>
    <row r="30" spans="1:18" ht="15.75" thickBot="1" x14ac:dyDescent="0.3">
      <c r="A30" s="444"/>
      <c r="B30" s="183" t="s">
        <v>1821</v>
      </c>
      <c r="C30" s="252" t="s">
        <v>344</v>
      </c>
      <c r="D30" s="252" t="str">
        <f t="shared" si="0"/>
        <v>2020.01.06 (hétfő) 01:00 QB233</v>
      </c>
      <c r="E30" s="29">
        <v>7</v>
      </c>
      <c r="F30" s="30">
        <v>0.57638888888888895</v>
      </c>
      <c r="G30" s="36" t="s">
        <v>1067</v>
      </c>
      <c r="H30" s="36" t="s">
        <v>120</v>
      </c>
      <c r="I30" s="31" t="s">
        <v>265</v>
      </c>
      <c r="J30" s="120"/>
      <c r="K30" s="54" t="s">
        <v>55</v>
      </c>
      <c r="L30" s="447"/>
      <c r="M30" s="441"/>
      <c r="N30" s="447"/>
      <c r="O30" s="438"/>
      <c r="P30" s="281" t="str">
        <f>IF(ISBLANK(G30),0, IF(ISBLANK(L30),P29, L30))</f>
        <v>Dr. Csorba Kristóf</v>
      </c>
      <c r="Q30" s="282" t="str">
        <f>IF(ISBLANK(G30),0, IF(ISBLANK(N30),Q29, N30))</f>
        <v xml:space="preserve">konzulens </v>
      </c>
      <c r="R30" s="282" t="str">
        <f>IF(ISBLANK(G30),0, IF(ISBLANK(O30),R29, O30))</f>
        <v>Budai Ádám</v>
      </c>
    </row>
    <row r="31" spans="1:18" ht="15.75" thickBot="1" x14ac:dyDescent="0.3">
      <c r="A31" s="444"/>
      <c r="B31" s="183" t="s">
        <v>1821</v>
      </c>
      <c r="C31" s="252" t="s">
        <v>344</v>
      </c>
      <c r="D31" s="252" t="str">
        <f t="shared" si="0"/>
        <v>2020.01.06 (hétfő) 01:00 QB233</v>
      </c>
      <c r="E31" s="29">
        <v>8</v>
      </c>
      <c r="F31" s="30">
        <v>0.60416666666666663</v>
      </c>
      <c r="G31" s="134" t="s">
        <v>1007</v>
      </c>
      <c r="H31" s="134" t="s">
        <v>55</v>
      </c>
      <c r="I31" s="31" t="s">
        <v>269</v>
      </c>
      <c r="J31" s="120"/>
      <c r="K31" s="54" t="s">
        <v>120</v>
      </c>
      <c r="L31" s="447"/>
      <c r="M31" s="441"/>
      <c r="N31" s="447"/>
      <c r="O31" s="438"/>
      <c r="P31" s="281" t="str">
        <f>IF(ISBLANK(G31),0, IF(ISBLANK(L31),P30, L31))</f>
        <v>Dr. Csorba Kristóf</v>
      </c>
      <c r="Q31" s="282" t="str">
        <f>IF(ISBLANK(G31),0, IF(ISBLANK(N31),Q30, N31))</f>
        <v xml:space="preserve">konzulens </v>
      </c>
      <c r="R31" s="282" t="str">
        <f>IF(ISBLANK(G31),0, IF(ISBLANK(O31),R30, O31))</f>
        <v>Budai Ádám</v>
      </c>
    </row>
    <row r="32" spans="1:18" ht="15.75" thickBot="1" x14ac:dyDescent="0.3">
      <c r="A32" s="444"/>
      <c r="B32" s="183" t="s">
        <v>1821</v>
      </c>
      <c r="C32" s="252" t="s">
        <v>344</v>
      </c>
      <c r="D32" s="252" t="str">
        <f t="shared" si="0"/>
        <v>2020.01.06 (hétfő) 01:00 QB233</v>
      </c>
      <c r="E32" s="29">
        <v>9</v>
      </c>
      <c r="F32" s="35">
        <v>0.63194444444444442</v>
      </c>
      <c r="G32" s="36" t="s">
        <v>1092</v>
      </c>
      <c r="H32" s="36" t="s">
        <v>110</v>
      </c>
      <c r="I32" s="37" t="s">
        <v>265</v>
      </c>
      <c r="J32" s="195"/>
      <c r="K32" s="53" t="s">
        <v>55</v>
      </c>
      <c r="L32" s="447"/>
      <c r="M32" s="441"/>
      <c r="N32" s="447"/>
      <c r="O32" s="438"/>
      <c r="P32" s="281" t="str">
        <f>IF(ISBLANK(G32),0, IF(ISBLANK(L32),P31, L32))</f>
        <v>Dr. Csorba Kristóf</v>
      </c>
      <c r="Q32" s="282" t="str">
        <f>IF(ISBLANK(G32),0, IF(ISBLANK(N32),Q31, N32))</f>
        <v xml:space="preserve">konzulens </v>
      </c>
      <c r="R32" s="282" t="str">
        <f>IF(ISBLANK(G32),0, IF(ISBLANK(O32),R31, O32))</f>
        <v>Budai Ádám</v>
      </c>
    </row>
    <row r="33" spans="1:18" ht="15.75" thickBot="1" x14ac:dyDescent="0.3">
      <c r="A33" s="444"/>
      <c r="B33" s="183" t="s">
        <v>1821</v>
      </c>
      <c r="C33" s="252" t="s">
        <v>344</v>
      </c>
      <c r="D33" s="252" t="str">
        <f t="shared" si="0"/>
        <v>2020.01.06 (hétfő) 01:00 QB233</v>
      </c>
      <c r="E33" s="255">
        <v>10</v>
      </c>
      <c r="F33" s="256">
        <v>0.65972222222222221</v>
      </c>
      <c r="G33" s="134" t="s">
        <v>1086</v>
      </c>
      <c r="H33" s="134" t="s">
        <v>81</v>
      </c>
      <c r="I33" s="31" t="s">
        <v>265</v>
      </c>
      <c r="J33" s="258"/>
      <c r="K33" s="259" t="s">
        <v>55</v>
      </c>
      <c r="L33" s="447"/>
      <c r="M33" s="441"/>
      <c r="N33" s="452"/>
      <c r="O33" s="438"/>
      <c r="P33" s="281" t="str">
        <f>IF(ISBLANK(G33),0, IF(ISBLANK(L33),P32, L33))</f>
        <v>Dr. Csorba Kristóf</v>
      </c>
      <c r="Q33" s="282" t="str">
        <f>IF(ISBLANK(G33),0, IF(ISBLANK(N33),Q32, N33))</f>
        <v xml:space="preserve">konzulens </v>
      </c>
      <c r="R33" s="282" t="str">
        <f>IF(ISBLANK(G33),0, IF(ISBLANK(O33),R32, O33))</f>
        <v>Budai Ádám</v>
      </c>
    </row>
    <row r="34" spans="1:18" ht="15.75" thickBot="1" x14ac:dyDescent="0.3">
      <c r="A34" s="445"/>
      <c r="B34" s="183" t="s">
        <v>1821</v>
      </c>
      <c r="C34" s="252" t="s">
        <v>344</v>
      </c>
      <c r="D34" s="252" t="str">
        <f t="shared" si="0"/>
        <v>2020.01.06 (hétfő) 01:00 QB233</v>
      </c>
      <c r="E34" s="32">
        <v>11</v>
      </c>
      <c r="F34" s="33">
        <v>0.6875</v>
      </c>
      <c r="G34" s="13" t="s">
        <v>1048</v>
      </c>
      <c r="H34" s="13" t="s">
        <v>176</v>
      </c>
      <c r="I34" s="13" t="s">
        <v>265</v>
      </c>
      <c r="J34" s="121"/>
      <c r="K34" s="135" t="s">
        <v>55</v>
      </c>
      <c r="L34" s="448"/>
      <c r="M34" s="442"/>
      <c r="N34" s="299" t="s">
        <v>1859</v>
      </c>
      <c r="O34" s="439"/>
      <c r="P34" s="281" t="str">
        <f>IF(ISBLANK(G34),0, IF(ISBLANK(L34),P33, L34))</f>
        <v>Dr. Csorba Kristóf</v>
      </c>
      <c r="Q34" s="282" t="str">
        <f>IF(ISBLANK(G34),0, IF(ISBLANK(N34),Q33, N34))</f>
        <v>vizsgáztató</v>
      </c>
      <c r="R34" s="282" t="str">
        <f>IF(ISBLANK(G34),0, IF(ISBLANK(O34),R33, O34))</f>
        <v>Budai Ádám</v>
      </c>
    </row>
    <row r="35" spans="1:18" ht="19.5" customHeight="1" thickBot="1" x14ac:dyDescent="0.3">
      <c r="A35" s="425" t="s">
        <v>1844</v>
      </c>
      <c r="B35" s="183" t="s">
        <v>1821</v>
      </c>
      <c r="C35" s="251" t="s">
        <v>1820</v>
      </c>
      <c r="D35" s="252" t="str">
        <f t="shared" si="0"/>
        <v>2020.01.06 (hétfő) 01:00 QB237</v>
      </c>
      <c r="E35" s="260">
        <v>1</v>
      </c>
      <c r="F35" s="191">
        <v>0.375</v>
      </c>
      <c r="G35" s="189" t="s">
        <v>1071</v>
      </c>
      <c r="H35" s="189" t="s">
        <v>165</v>
      </c>
      <c r="I35" s="193" t="s">
        <v>308</v>
      </c>
      <c r="J35" s="190" t="s">
        <v>1857</v>
      </c>
      <c r="K35" s="190" t="s">
        <v>190</v>
      </c>
      <c r="L35" s="428" t="s">
        <v>165</v>
      </c>
      <c r="M35" s="431"/>
      <c r="N35" s="428" t="s">
        <v>1860</v>
      </c>
      <c r="O35" s="434" t="s">
        <v>743</v>
      </c>
      <c r="P35" s="281" t="str">
        <f>IF(ISBLANK(G35),0, IF(ISBLANK(L35),P34, L35))</f>
        <v>Dr. Mezei Gergely</v>
      </c>
      <c r="Q35" s="282" t="str">
        <f>IF(ISBLANK(G35),0, IF(ISBLANK(N35),Q34, N35))</f>
        <v>vizsgáztató / konzulens</v>
      </c>
      <c r="R35" s="282" t="str">
        <f>IF(ISBLANK(G35),0, IF(ISBLANK(O35),R34, O35))</f>
        <v>Bácsi Sándor</v>
      </c>
    </row>
    <row r="36" spans="1:18" ht="15" customHeight="1" thickBot="1" x14ac:dyDescent="0.3">
      <c r="A36" s="426"/>
      <c r="B36" s="183" t="s">
        <v>1821</v>
      </c>
      <c r="C36" s="251" t="s">
        <v>1820</v>
      </c>
      <c r="D36" s="252" t="str">
        <f t="shared" si="0"/>
        <v>2020.01.06 (hétfő) 01:00 QB237</v>
      </c>
      <c r="E36" s="131">
        <v>2</v>
      </c>
      <c r="F36" s="136">
        <v>0.40277777777777773</v>
      </c>
      <c r="G36" s="26" t="s">
        <v>946</v>
      </c>
      <c r="H36" s="26" t="s">
        <v>165</v>
      </c>
      <c r="I36" s="138" t="s">
        <v>269</v>
      </c>
      <c r="J36" s="49"/>
      <c r="K36" s="67" t="s">
        <v>69</v>
      </c>
      <c r="L36" s="429"/>
      <c r="M36" s="432"/>
      <c r="N36" s="429"/>
      <c r="O36" s="435"/>
      <c r="P36" s="281" t="str">
        <f>IF(ISBLANK(G36),0, IF(ISBLANK(L36),P35, L36))</f>
        <v>Dr. Mezei Gergely</v>
      </c>
      <c r="Q36" s="282" t="str">
        <f>IF(ISBLANK(G36),0, IF(ISBLANK(N36),Q35, N36))</f>
        <v>vizsgáztató / konzulens</v>
      </c>
      <c r="R36" s="282" t="str">
        <f>IF(ISBLANK(G36),0, IF(ISBLANK(O36),R35, O36))</f>
        <v>Bácsi Sándor</v>
      </c>
    </row>
    <row r="37" spans="1:18" ht="15.75" thickBot="1" x14ac:dyDescent="0.3">
      <c r="A37" s="426"/>
      <c r="B37" s="183" t="s">
        <v>1821</v>
      </c>
      <c r="C37" s="251" t="s">
        <v>1820</v>
      </c>
      <c r="D37" s="252" t="str">
        <f t="shared" si="0"/>
        <v>2020.01.06 (hétfő) 01:00 QB237</v>
      </c>
      <c r="E37" s="131">
        <v>3</v>
      </c>
      <c r="F37" s="136">
        <v>0.43055555555555558</v>
      </c>
      <c r="G37" s="26" t="s">
        <v>1046</v>
      </c>
      <c r="H37" s="26" t="s">
        <v>1698</v>
      </c>
      <c r="I37" s="138" t="s">
        <v>134</v>
      </c>
      <c r="J37" s="49"/>
      <c r="K37" s="67" t="s">
        <v>165</v>
      </c>
      <c r="L37" s="429"/>
      <c r="M37" s="432"/>
      <c r="N37" s="429"/>
      <c r="O37" s="435"/>
      <c r="P37" s="281" t="str">
        <f>IF(ISBLANK(G37),0, IF(ISBLANK(L37),P36, L37))</f>
        <v>Dr. Mezei Gergely</v>
      </c>
      <c r="Q37" s="282" t="str">
        <f>IF(ISBLANK(G37),0, IF(ISBLANK(N37),Q36, N37))</f>
        <v>vizsgáztató / konzulens</v>
      </c>
      <c r="R37" s="282" t="str">
        <f>IF(ISBLANK(G37),0, IF(ISBLANK(O37),R36, O37))</f>
        <v>Bácsi Sándor</v>
      </c>
    </row>
    <row r="38" spans="1:18" ht="15.75" thickBot="1" x14ac:dyDescent="0.3">
      <c r="A38" s="426"/>
      <c r="B38" s="183" t="s">
        <v>1821</v>
      </c>
      <c r="C38" s="251" t="s">
        <v>1820</v>
      </c>
      <c r="D38" s="252" t="str">
        <f t="shared" si="0"/>
        <v>2020.01.06 (hétfő) 01:00 QB237</v>
      </c>
      <c r="E38" s="131">
        <v>4</v>
      </c>
      <c r="F38" s="136">
        <v>0.45833333333333331</v>
      </c>
      <c r="G38" s="26" t="s">
        <v>894</v>
      </c>
      <c r="H38" s="26" t="s">
        <v>467</v>
      </c>
      <c r="I38" s="138" t="s">
        <v>134</v>
      </c>
      <c r="J38" s="49"/>
      <c r="K38" s="67" t="s">
        <v>165</v>
      </c>
      <c r="L38" s="429"/>
      <c r="M38" s="432"/>
      <c r="N38" s="429"/>
      <c r="O38" s="435"/>
      <c r="P38" s="281" t="str">
        <f>IF(ISBLANK(G38),0, IF(ISBLANK(L38),P37, L38))</f>
        <v>Dr. Mezei Gergely</v>
      </c>
      <c r="Q38" s="282" t="str">
        <f>IF(ISBLANK(G38),0, IF(ISBLANK(N38),Q37, N38))</f>
        <v>vizsgáztató / konzulens</v>
      </c>
      <c r="R38" s="282" t="str">
        <f>IF(ISBLANK(G38),0, IF(ISBLANK(O38),R37, O38))</f>
        <v>Bácsi Sándor</v>
      </c>
    </row>
    <row r="39" spans="1:18" ht="15.75" thickBot="1" x14ac:dyDescent="0.3">
      <c r="A39" s="426"/>
      <c r="B39" s="183" t="s">
        <v>1821</v>
      </c>
      <c r="C39" s="251" t="s">
        <v>1820</v>
      </c>
      <c r="D39" s="252" t="str">
        <f t="shared" si="0"/>
        <v>2020.01.06 (hétfő) 01:00 QB237</v>
      </c>
      <c r="E39" s="27">
        <v>5</v>
      </c>
      <c r="F39" s="139">
        <v>0.4861111111111111</v>
      </c>
      <c r="G39" s="28" t="s">
        <v>1079</v>
      </c>
      <c r="H39" s="28" t="s">
        <v>69</v>
      </c>
      <c r="I39" s="142" t="s">
        <v>134</v>
      </c>
      <c r="J39" s="182"/>
      <c r="K39" s="182" t="s">
        <v>165</v>
      </c>
      <c r="L39" s="449"/>
      <c r="M39" s="432"/>
      <c r="N39" s="449"/>
      <c r="O39" s="435"/>
      <c r="P39" s="281" t="str">
        <f>IF(ISBLANK(G39),0, IF(ISBLANK(L39),P38, L39))</f>
        <v>Dr. Mezei Gergely</v>
      </c>
      <c r="Q39" s="282" t="str">
        <f>IF(ISBLANK(G39),0, IF(ISBLANK(N39),Q38, N39))</f>
        <v>vizsgáztató / konzulens</v>
      </c>
      <c r="R39" s="282" t="str">
        <f>IF(ISBLANK(G39),0, IF(ISBLANK(O39),R38, O39))</f>
        <v>Bácsi Sándor</v>
      </c>
    </row>
    <row r="40" spans="1:18" ht="15.75" thickBot="1" x14ac:dyDescent="0.3">
      <c r="A40" s="426"/>
      <c r="B40" s="183" t="s">
        <v>1821</v>
      </c>
      <c r="C40" s="251" t="s">
        <v>1820</v>
      </c>
      <c r="D40" s="252" t="str">
        <f t="shared" si="0"/>
        <v>2020.01.06 (hétfő) 01:00 QB237</v>
      </c>
      <c r="E40" s="133">
        <v>6</v>
      </c>
      <c r="F40" s="140">
        <v>0.54861111111111105</v>
      </c>
      <c r="G40" s="26" t="s">
        <v>988</v>
      </c>
      <c r="H40" s="26" t="s">
        <v>171</v>
      </c>
      <c r="I40" s="137" t="s">
        <v>267</v>
      </c>
      <c r="J40" s="196"/>
      <c r="K40" s="67" t="s">
        <v>73</v>
      </c>
      <c r="L40" s="429" t="s">
        <v>17</v>
      </c>
      <c r="M40" s="432"/>
      <c r="N40" s="429" t="s">
        <v>73</v>
      </c>
      <c r="O40" s="435"/>
      <c r="P40" s="281" t="str">
        <f>IF(ISBLANK(G40),0, IF(ISBLANK(L40),P39, L40))</f>
        <v>Dr. Asztalos Márk</v>
      </c>
      <c r="Q40" s="282" t="str">
        <f>IF(ISBLANK(G40),0, IF(ISBLANK(N40),Q39, N40))</f>
        <v>Dr. Dudás Ákos</v>
      </c>
      <c r="R40" s="282" t="str">
        <f>IF(ISBLANK(G40),0, IF(ISBLANK(O40),R39, O40))</f>
        <v>Bácsi Sándor</v>
      </c>
    </row>
    <row r="41" spans="1:18" ht="15.75" thickBot="1" x14ac:dyDescent="0.3">
      <c r="A41" s="426"/>
      <c r="B41" s="183" t="s">
        <v>1821</v>
      </c>
      <c r="C41" s="251" t="s">
        <v>1820</v>
      </c>
      <c r="D41" s="252" t="str">
        <f t="shared" si="0"/>
        <v>2020.01.06 (hétfő) 01:00 QB237</v>
      </c>
      <c r="E41" s="131">
        <v>7</v>
      </c>
      <c r="F41" s="136">
        <v>0.57638888888888895</v>
      </c>
      <c r="G41" s="26" t="s">
        <v>919</v>
      </c>
      <c r="H41" s="26" t="s">
        <v>73</v>
      </c>
      <c r="I41" s="138" t="s">
        <v>267</v>
      </c>
      <c r="J41" s="141"/>
      <c r="K41" s="49" t="s">
        <v>73</v>
      </c>
      <c r="L41" s="429"/>
      <c r="M41" s="432"/>
      <c r="N41" s="429"/>
      <c r="O41" s="435"/>
      <c r="P41" s="281" t="str">
        <f>IF(ISBLANK(G41),0, IF(ISBLANK(L41),P40, L41))</f>
        <v>Dr. Asztalos Márk</v>
      </c>
      <c r="Q41" s="282" t="str">
        <f>IF(ISBLANK(G41),0, IF(ISBLANK(N41),Q40, N41))</f>
        <v>Dr. Dudás Ákos</v>
      </c>
      <c r="R41" s="282" t="str">
        <f>IF(ISBLANK(G41),0, IF(ISBLANK(O41),R40, O41))</f>
        <v>Bácsi Sándor</v>
      </c>
    </row>
    <row r="42" spans="1:18" ht="15.75" thickBot="1" x14ac:dyDescent="0.3">
      <c r="A42" s="426"/>
      <c r="B42" s="183" t="s">
        <v>1821</v>
      </c>
      <c r="C42" s="251" t="s">
        <v>1820</v>
      </c>
      <c r="D42" s="252" t="str">
        <f t="shared" si="0"/>
        <v>2020.01.06 (hétfő) 01:00 QB237</v>
      </c>
      <c r="E42" s="131">
        <v>8</v>
      </c>
      <c r="F42" s="136">
        <v>0.60416666666666663</v>
      </c>
      <c r="G42" s="26" t="s">
        <v>998</v>
      </c>
      <c r="H42" s="26" t="s">
        <v>73</v>
      </c>
      <c r="I42" s="138" t="s">
        <v>267</v>
      </c>
      <c r="J42" s="141"/>
      <c r="K42" s="49" t="s">
        <v>73</v>
      </c>
      <c r="L42" s="429"/>
      <c r="M42" s="432"/>
      <c r="N42" s="429"/>
      <c r="O42" s="435"/>
      <c r="P42" s="281" t="str">
        <f>IF(ISBLANK(G42),0, IF(ISBLANK(L42),P41, L42))</f>
        <v>Dr. Asztalos Márk</v>
      </c>
      <c r="Q42" s="282" t="str">
        <f>IF(ISBLANK(G42),0, IF(ISBLANK(N42),Q41, N42))</f>
        <v>Dr. Dudás Ákos</v>
      </c>
      <c r="R42" s="282" t="str">
        <f>IF(ISBLANK(G42),0, IF(ISBLANK(O42),R41, O42))</f>
        <v>Bácsi Sándor</v>
      </c>
    </row>
    <row r="43" spans="1:18" ht="15.75" thickBot="1" x14ac:dyDescent="0.3">
      <c r="A43" s="426"/>
      <c r="B43" s="183" t="s">
        <v>1821</v>
      </c>
      <c r="C43" s="251" t="s">
        <v>1820</v>
      </c>
      <c r="D43" s="252" t="str">
        <f t="shared" si="0"/>
        <v>2020.01.06 (hétfő) 01:00 QB237</v>
      </c>
      <c r="E43" s="131">
        <v>9</v>
      </c>
      <c r="F43" s="136">
        <v>0.63194444444444442</v>
      </c>
      <c r="G43" s="26" t="s">
        <v>993</v>
      </c>
      <c r="H43" s="26" t="s">
        <v>73</v>
      </c>
      <c r="I43" s="138" t="s">
        <v>267</v>
      </c>
      <c r="J43" s="141"/>
      <c r="K43" s="49" t="s">
        <v>73</v>
      </c>
      <c r="L43" s="429"/>
      <c r="M43" s="432"/>
      <c r="N43" s="429"/>
      <c r="O43" s="435"/>
      <c r="P43" s="281" t="str">
        <f>IF(ISBLANK(G43),0, IF(ISBLANK(L43),P42, L43))</f>
        <v>Dr. Asztalos Márk</v>
      </c>
      <c r="Q43" s="282" t="str">
        <f>IF(ISBLANK(G43),0, IF(ISBLANK(N43),Q42, N43))</f>
        <v>Dr. Dudás Ákos</v>
      </c>
      <c r="R43" s="282" t="str">
        <f>IF(ISBLANK(G43),0, IF(ISBLANK(O43),R42, O43))</f>
        <v>Bácsi Sándor</v>
      </c>
    </row>
    <row r="44" spans="1:18" ht="15.75" thickBot="1" x14ac:dyDescent="0.3">
      <c r="A44" s="426"/>
      <c r="B44" s="183" t="s">
        <v>1821</v>
      </c>
      <c r="C44" s="251" t="s">
        <v>1820</v>
      </c>
      <c r="D44" s="252" t="str">
        <f t="shared" si="0"/>
        <v>2020.01.06 (hétfő) 01:00 QB237</v>
      </c>
      <c r="E44" s="261">
        <v>10</v>
      </c>
      <c r="F44" s="192">
        <v>0.65972222222222221</v>
      </c>
      <c r="G44" s="132" t="s">
        <v>1053</v>
      </c>
      <c r="H44" s="132" t="s">
        <v>73</v>
      </c>
      <c r="I44" s="138" t="s">
        <v>267</v>
      </c>
      <c r="J44" s="262"/>
      <c r="K44" s="49" t="s">
        <v>73</v>
      </c>
      <c r="L44" s="429"/>
      <c r="M44" s="432"/>
      <c r="N44" s="429"/>
      <c r="O44" s="435"/>
      <c r="P44" s="281" t="str">
        <f>IF(ISBLANK(G44),0, IF(ISBLANK(L44),P43, L44))</f>
        <v>Dr. Asztalos Márk</v>
      </c>
      <c r="Q44" s="282" t="str">
        <f>IF(ISBLANK(G44),0, IF(ISBLANK(N44),Q43, N44))</f>
        <v>Dr. Dudás Ákos</v>
      </c>
      <c r="R44" s="282" t="str">
        <f>IF(ISBLANK(G44),0, IF(ISBLANK(O44),R43, O44))</f>
        <v>Bácsi Sándor</v>
      </c>
    </row>
    <row r="45" spans="1:18" ht="15.75" thickBot="1" x14ac:dyDescent="0.3">
      <c r="A45" s="427"/>
      <c r="B45" s="183" t="s">
        <v>1821</v>
      </c>
      <c r="C45" s="251" t="s">
        <v>1820</v>
      </c>
      <c r="D45" s="252" t="str">
        <f t="shared" si="0"/>
        <v>2020.01.06 (hétfő) 01:00 QB237</v>
      </c>
      <c r="E45" s="27">
        <v>11</v>
      </c>
      <c r="F45" s="139">
        <v>0.6875</v>
      </c>
      <c r="G45" s="100" t="s">
        <v>1076</v>
      </c>
      <c r="H45" s="100" t="s">
        <v>743</v>
      </c>
      <c r="I45" s="273" t="s">
        <v>267</v>
      </c>
      <c r="J45" s="143"/>
      <c r="K45" s="182" t="s">
        <v>73</v>
      </c>
      <c r="L45" s="430"/>
      <c r="M45" s="433"/>
      <c r="N45" s="430"/>
      <c r="O45" s="436"/>
      <c r="P45" s="281" t="str">
        <f>IF(ISBLANK(G45),0, IF(ISBLANK(L45),P44, L45))</f>
        <v>Dr. Asztalos Márk</v>
      </c>
      <c r="Q45" s="282" t="str">
        <f>IF(ISBLANK(G45),0, IF(ISBLANK(N45),Q44, N45))</f>
        <v>Dr. Dudás Ákos</v>
      </c>
      <c r="R45" s="282" t="str">
        <f>IF(ISBLANK(G45),0, IF(ISBLANK(O45),R44, O45))</f>
        <v>Bácsi Sándor</v>
      </c>
    </row>
    <row r="46" spans="1:18" ht="15.75" thickBot="1" x14ac:dyDescent="0.3">
      <c r="A46" s="443" t="s">
        <v>1846</v>
      </c>
      <c r="B46" s="183" t="s">
        <v>1822</v>
      </c>
      <c r="C46" s="252" t="s">
        <v>194</v>
      </c>
      <c r="D46" s="252" t="str">
        <f t="shared" si="0"/>
        <v>2020.01.07 (kedd) 01:00 QB203</v>
      </c>
      <c r="E46" s="184">
        <v>1</v>
      </c>
      <c r="F46" s="185">
        <v>0.375</v>
      </c>
      <c r="G46" s="186" t="s">
        <v>1040</v>
      </c>
      <c r="H46" s="186" t="s">
        <v>69</v>
      </c>
      <c r="I46" s="187" t="s">
        <v>265</v>
      </c>
      <c r="J46" s="188"/>
      <c r="K46" s="188" t="s">
        <v>171</v>
      </c>
      <c r="L46" s="446" t="s">
        <v>40</v>
      </c>
      <c r="M46" s="440"/>
      <c r="N46" s="446" t="s">
        <v>171</v>
      </c>
      <c r="O46" s="437" t="s">
        <v>178</v>
      </c>
      <c r="P46" s="281" t="str">
        <f>IF(ISBLANK(G46),0, IF(ISBLANK(L46),P45, L46))</f>
        <v>Dr. Vajk István</v>
      </c>
      <c r="Q46" s="282" t="str">
        <f>IF(ISBLANK(G46),0, IF(ISBLANK(N46),Q45, N46))</f>
        <v>Bányász Gábor</v>
      </c>
      <c r="R46" s="282" t="str">
        <f>IF(ISBLANK(G46),0, IF(ISBLANK(O46),R45, O46))</f>
        <v>Gazdi László</v>
      </c>
    </row>
    <row r="47" spans="1:18" ht="15.75" thickBot="1" x14ac:dyDescent="0.3">
      <c r="A47" s="444"/>
      <c r="B47" s="183" t="s">
        <v>1822</v>
      </c>
      <c r="C47" s="253" t="s">
        <v>194</v>
      </c>
      <c r="D47" s="252" t="str">
        <f t="shared" si="0"/>
        <v>2020.01.07 (kedd) 01:00 QB203</v>
      </c>
      <c r="E47" s="29">
        <v>2</v>
      </c>
      <c r="F47" s="30">
        <v>0.40277777777777773</v>
      </c>
      <c r="G47" s="36" t="s">
        <v>936</v>
      </c>
      <c r="H47" s="36" t="s">
        <v>151</v>
      </c>
      <c r="I47" s="31" t="s">
        <v>265</v>
      </c>
      <c r="J47" s="54"/>
      <c r="K47" s="53" t="s">
        <v>171</v>
      </c>
      <c r="L47" s="447"/>
      <c r="M47" s="441"/>
      <c r="N47" s="452"/>
      <c r="O47" s="438"/>
      <c r="P47" s="281" t="str">
        <f>IF(ISBLANK(G47),0, IF(ISBLANK(L47),P46, L47))</f>
        <v>Dr. Vajk István</v>
      </c>
      <c r="Q47" s="282" t="str">
        <f>IF(ISBLANK(G47),0, IF(ISBLANK(N47),Q46, N47))</f>
        <v>Bányász Gábor</v>
      </c>
      <c r="R47" s="282" t="str">
        <f>IF(ISBLANK(G47),0, IF(ISBLANK(O47),R46, O47))</f>
        <v>Gazdi László</v>
      </c>
    </row>
    <row r="48" spans="1:18" ht="15.75" thickBot="1" x14ac:dyDescent="0.3">
      <c r="A48" s="444"/>
      <c r="B48" s="183" t="s">
        <v>1822</v>
      </c>
      <c r="C48" s="253" t="s">
        <v>194</v>
      </c>
      <c r="D48" s="252" t="str">
        <f t="shared" si="0"/>
        <v>2020.01.07 (kedd) 01:00 QB203</v>
      </c>
      <c r="E48" s="29">
        <v>3</v>
      </c>
      <c r="F48" s="30">
        <v>0.43055555555555558</v>
      </c>
      <c r="G48" s="36" t="s">
        <v>982</v>
      </c>
      <c r="H48" s="36" t="s">
        <v>178</v>
      </c>
      <c r="I48" s="31" t="s">
        <v>269</v>
      </c>
      <c r="J48" s="54"/>
      <c r="K48" s="53" t="s">
        <v>463</v>
      </c>
      <c r="L48" s="447"/>
      <c r="M48" s="441"/>
      <c r="N48" s="451" t="s">
        <v>463</v>
      </c>
      <c r="O48" s="438"/>
      <c r="P48" s="281" t="str">
        <f>IF(ISBLANK(G48),0, IF(ISBLANK(L48),P47, L48))</f>
        <v>Dr. Vajk István</v>
      </c>
      <c r="Q48" s="282" t="str">
        <f>IF(ISBLANK(G48),0, IF(ISBLANK(N48),Q47, N48))</f>
        <v>Braun Patrik János</v>
      </c>
      <c r="R48" s="282" t="str">
        <f>IF(ISBLANK(G48),0, IF(ISBLANK(O48),R47, O48))</f>
        <v>Gazdi László</v>
      </c>
    </row>
    <row r="49" spans="1:18" ht="15.75" thickBot="1" x14ac:dyDescent="0.3">
      <c r="A49" s="444"/>
      <c r="B49" s="183" t="s">
        <v>1822</v>
      </c>
      <c r="C49" s="253" t="s">
        <v>194</v>
      </c>
      <c r="D49" s="252" t="str">
        <f t="shared" si="0"/>
        <v>2020.01.07 (kedd) 01:00 QB203</v>
      </c>
      <c r="E49" s="29">
        <v>4</v>
      </c>
      <c r="F49" s="30">
        <v>0.45833333333333331</v>
      </c>
      <c r="G49" s="36" t="s">
        <v>1003</v>
      </c>
      <c r="H49" s="36" t="s">
        <v>26</v>
      </c>
      <c r="I49" s="31" t="s">
        <v>269</v>
      </c>
      <c r="J49" s="54"/>
      <c r="K49" s="53" t="s">
        <v>463</v>
      </c>
      <c r="L49" s="447"/>
      <c r="M49" s="441"/>
      <c r="N49" s="447"/>
      <c r="O49" s="438"/>
      <c r="P49" s="281" t="str">
        <f>IF(ISBLANK(G49),0, IF(ISBLANK(L49),P48, L49))</f>
        <v>Dr. Vajk István</v>
      </c>
      <c r="Q49" s="282" t="str">
        <f>IF(ISBLANK(G49),0, IF(ISBLANK(N49),Q48, N49))</f>
        <v>Braun Patrik János</v>
      </c>
      <c r="R49" s="282" t="str">
        <f>IF(ISBLANK(G49),0, IF(ISBLANK(O49),R48, O49))</f>
        <v>Gazdi László</v>
      </c>
    </row>
    <row r="50" spans="1:18" ht="15.75" thickBot="1" x14ac:dyDescent="0.3">
      <c r="A50" s="444"/>
      <c r="B50" s="183" t="s">
        <v>1822</v>
      </c>
      <c r="C50" s="253" t="s">
        <v>194</v>
      </c>
      <c r="D50" s="252" t="str">
        <f t="shared" si="0"/>
        <v>2020.01.07 (kedd) 01:00 QB203</v>
      </c>
      <c r="E50" s="32">
        <v>5</v>
      </c>
      <c r="F50" s="33">
        <v>0.4861111111111111</v>
      </c>
      <c r="G50" s="38" t="s">
        <v>1020</v>
      </c>
      <c r="H50" s="38" t="s">
        <v>26</v>
      </c>
      <c r="I50" s="39" t="s">
        <v>269</v>
      </c>
      <c r="J50" s="135"/>
      <c r="K50" s="53" t="s">
        <v>463</v>
      </c>
      <c r="L50" s="447"/>
      <c r="M50" s="441"/>
      <c r="N50" s="447"/>
      <c r="O50" s="438"/>
      <c r="P50" s="281" t="str">
        <f>IF(ISBLANK(G50),0, IF(ISBLANK(L50),P49, L50))</f>
        <v>Dr. Vajk István</v>
      </c>
      <c r="Q50" s="282" t="str">
        <f>IF(ISBLANK(G50),0, IF(ISBLANK(N50),Q49, N50))</f>
        <v>Braun Patrik János</v>
      </c>
      <c r="R50" s="282" t="str">
        <f>IF(ISBLANK(G50),0, IF(ISBLANK(O50),R49, O50))</f>
        <v>Gazdi László</v>
      </c>
    </row>
    <row r="51" spans="1:18" ht="15.75" thickBot="1" x14ac:dyDescent="0.3">
      <c r="A51" s="444"/>
      <c r="B51" s="183" t="s">
        <v>1822</v>
      </c>
      <c r="C51" s="253" t="s">
        <v>194</v>
      </c>
      <c r="D51" s="252" t="str">
        <f t="shared" si="0"/>
        <v>2020.01.07 (kedd) 01:00 QB203</v>
      </c>
      <c r="E51" s="34">
        <v>6</v>
      </c>
      <c r="F51" s="35">
        <v>0.54861111111111105</v>
      </c>
      <c r="G51" s="36" t="s">
        <v>876</v>
      </c>
      <c r="H51" s="36" t="s">
        <v>28</v>
      </c>
      <c r="I51" s="37" t="s">
        <v>269</v>
      </c>
      <c r="J51" s="195"/>
      <c r="K51" s="53" t="s">
        <v>463</v>
      </c>
      <c r="L51" s="447"/>
      <c r="M51" s="441"/>
      <c r="N51" s="447"/>
      <c r="O51" s="438"/>
      <c r="P51" s="281" t="str">
        <f>IF(ISBLANK(G51),0, IF(ISBLANK(L51),P50, L51))</f>
        <v>Dr. Vajk István</v>
      </c>
      <c r="Q51" s="282" t="str">
        <f>IF(ISBLANK(G51),0, IF(ISBLANK(N51),Q50, N51))</f>
        <v>Braun Patrik János</v>
      </c>
      <c r="R51" s="282" t="str">
        <f>IF(ISBLANK(G51),0, IF(ISBLANK(O51),R50, O51))</f>
        <v>Gazdi László</v>
      </c>
    </row>
    <row r="52" spans="1:18" ht="15.75" thickBot="1" x14ac:dyDescent="0.3">
      <c r="A52" s="444"/>
      <c r="B52" s="183" t="s">
        <v>1822</v>
      </c>
      <c r="C52" s="253" t="s">
        <v>194</v>
      </c>
      <c r="D52" s="252" t="str">
        <f t="shared" si="0"/>
        <v>2020.01.07 (kedd) 01:00 QB203</v>
      </c>
      <c r="E52" s="29">
        <v>7</v>
      </c>
      <c r="F52" s="30">
        <v>0.57638888888888895</v>
      </c>
      <c r="G52" s="36" t="s">
        <v>903</v>
      </c>
      <c r="H52" s="36" t="s">
        <v>28</v>
      </c>
      <c r="I52" s="31" t="s">
        <v>269</v>
      </c>
      <c r="J52" s="120"/>
      <c r="K52" s="53" t="s">
        <v>463</v>
      </c>
      <c r="L52" s="447"/>
      <c r="M52" s="441"/>
      <c r="N52" s="447"/>
      <c r="O52" s="438"/>
      <c r="P52" s="281" t="str">
        <f>IF(ISBLANK(G52),0, IF(ISBLANK(L52),P51, L52))</f>
        <v>Dr. Vajk István</v>
      </c>
      <c r="Q52" s="282" t="str">
        <f>IF(ISBLANK(G52),0, IF(ISBLANK(N52),Q51, N52))</f>
        <v>Braun Patrik János</v>
      </c>
      <c r="R52" s="282" t="str">
        <f>IF(ISBLANK(G52),0, IF(ISBLANK(O52),R51, O52))</f>
        <v>Gazdi László</v>
      </c>
    </row>
    <row r="53" spans="1:18" ht="15.75" thickBot="1" x14ac:dyDescent="0.3">
      <c r="A53" s="444"/>
      <c r="B53" s="183" t="s">
        <v>1822</v>
      </c>
      <c r="C53" s="253" t="s">
        <v>194</v>
      </c>
      <c r="D53" s="252" t="str">
        <f t="shared" si="0"/>
        <v>2020.01.07 (kedd) 01:00 QB203</v>
      </c>
      <c r="E53" s="29">
        <v>8</v>
      </c>
      <c r="F53" s="30">
        <v>0.60416666666666663</v>
      </c>
      <c r="G53" s="36" t="s">
        <v>886</v>
      </c>
      <c r="H53" s="36" t="s">
        <v>28</v>
      </c>
      <c r="I53" s="31" t="s">
        <v>269</v>
      </c>
      <c r="J53" s="120"/>
      <c r="K53" s="53" t="s">
        <v>463</v>
      </c>
      <c r="L53" s="447"/>
      <c r="M53" s="441"/>
      <c r="N53" s="447"/>
      <c r="O53" s="438"/>
      <c r="P53" s="281" t="str">
        <f>IF(ISBLANK(G53),0, IF(ISBLANK(L53),P52, L53))</f>
        <v>Dr. Vajk István</v>
      </c>
      <c r="Q53" s="282" t="str">
        <f>IF(ISBLANK(G53),0, IF(ISBLANK(N53),Q52, N53))</f>
        <v>Braun Patrik János</v>
      </c>
      <c r="R53" s="282" t="str">
        <f>IF(ISBLANK(G53),0, IF(ISBLANK(O53),R52, O53))</f>
        <v>Gazdi László</v>
      </c>
    </row>
    <row r="54" spans="1:18" ht="15.75" thickBot="1" x14ac:dyDescent="0.3">
      <c r="A54" s="444"/>
      <c r="B54" s="183" t="s">
        <v>1822</v>
      </c>
      <c r="C54" s="253" t="s">
        <v>194</v>
      </c>
      <c r="D54" s="252" t="str">
        <f t="shared" si="0"/>
        <v>2020.01.07 (kedd) 01:00 QB203</v>
      </c>
      <c r="E54" s="29">
        <v>9</v>
      </c>
      <c r="F54" s="30">
        <v>0.63194444444444442</v>
      </c>
      <c r="G54" s="134" t="s">
        <v>1102</v>
      </c>
      <c r="H54" s="134" t="s">
        <v>28</v>
      </c>
      <c r="I54" s="31" t="s">
        <v>269</v>
      </c>
      <c r="J54" s="120"/>
      <c r="K54" s="53" t="s">
        <v>463</v>
      </c>
      <c r="L54" s="447"/>
      <c r="M54" s="441"/>
      <c r="N54" s="447"/>
      <c r="O54" s="438"/>
      <c r="P54" s="281" t="str">
        <f>IF(ISBLANK(G54),0, IF(ISBLANK(L54),P53, L54))</f>
        <v>Dr. Vajk István</v>
      </c>
      <c r="Q54" s="282" t="str">
        <f>IF(ISBLANK(G54),0, IF(ISBLANK(N54),Q53, N54))</f>
        <v>Braun Patrik János</v>
      </c>
      <c r="R54" s="282" t="str">
        <f>IF(ISBLANK(G54),0, IF(ISBLANK(O54),R53, O54))</f>
        <v>Gazdi László</v>
      </c>
    </row>
    <row r="55" spans="1:18" ht="15.75" thickBot="1" x14ac:dyDescent="0.3">
      <c r="A55" s="444"/>
      <c r="B55" s="183" t="s">
        <v>1822</v>
      </c>
      <c r="C55" s="253" t="s">
        <v>194</v>
      </c>
      <c r="D55" s="252" t="str">
        <f t="shared" si="0"/>
        <v>2020.01.07 (kedd) 01:00 QB203</v>
      </c>
      <c r="E55" s="255">
        <v>10</v>
      </c>
      <c r="F55" s="256">
        <v>0.65972222222222221</v>
      </c>
      <c r="G55" s="36" t="s">
        <v>906</v>
      </c>
      <c r="H55" s="36" t="s">
        <v>28</v>
      </c>
      <c r="I55" s="31" t="s">
        <v>269</v>
      </c>
      <c r="J55" s="258"/>
      <c r="K55" s="53" t="s">
        <v>463</v>
      </c>
      <c r="L55" s="447"/>
      <c r="M55" s="441"/>
      <c r="N55" s="447"/>
      <c r="O55" s="438"/>
      <c r="P55" s="281" t="str">
        <f>IF(ISBLANK(G55),0, IF(ISBLANK(L55),P54, L55))</f>
        <v>Dr. Vajk István</v>
      </c>
      <c r="Q55" s="282" t="str">
        <f>IF(ISBLANK(G55),0, IF(ISBLANK(N55),Q54, N55))</f>
        <v>Braun Patrik János</v>
      </c>
      <c r="R55" s="282" t="str">
        <f>IF(ISBLANK(G55),0, IF(ISBLANK(O55),R54, O55))</f>
        <v>Gazdi László</v>
      </c>
    </row>
    <row r="56" spans="1:18" ht="15.75" thickBot="1" x14ac:dyDescent="0.3">
      <c r="A56" s="445"/>
      <c r="B56" s="183" t="s">
        <v>1822</v>
      </c>
      <c r="C56" s="254" t="s">
        <v>194</v>
      </c>
      <c r="D56" s="252" t="str">
        <f t="shared" si="0"/>
        <v>2020.01.07 (kedd) 01:00 QB203</v>
      </c>
      <c r="E56" s="32">
        <v>11</v>
      </c>
      <c r="F56" s="33">
        <v>0.68402777777777779</v>
      </c>
      <c r="G56" s="101" t="s">
        <v>1081</v>
      </c>
      <c r="H56" s="101" t="s">
        <v>28</v>
      </c>
      <c r="I56" s="274" t="s">
        <v>269</v>
      </c>
      <c r="J56" s="121"/>
      <c r="K56" s="53" t="s">
        <v>463</v>
      </c>
      <c r="L56" s="448"/>
      <c r="M56" s="442"/>
      <c r="N56" s="448"/>
      <c r="O56" s="439"/>
      <c r="P56" s="281" t="str">
        <f>IF(ISBLANK(G56),0, IF(ISBLANK(L56),P55, L56))</f>
        <v>Dr. Vajk István</v>
      </c>
      <c r="Q56" s="282" t="str">
        <f>IF(ISBLANK(G56),0, IF(ISBLANK(N56),Q55, N56))</f>
        <v>Braun Patrik János</v>
      </c>
      <c r="R56" s="282" t="str">
        <f>IF(ISBLANK(G56),0, IF(ISBLANK(O56),R55, O56))</f>
        <v>Gazdi László</v>
      </c>
    </row>
    <row r="57" spans="1:18" ht="28.5" customHeight="1" thickBot="1" x14ac:dyDescent="0.3">
      <c r="A57" s="425" t="s">
        <v>1848</v>
      </c>
      <c r="B57" s="183" t="s">
        <v>1822</v>
      </c>
      <c r="C57" s="251" t="s">
        <v>195</v>
      </c>
      <c r="D57" s="252" t="str">
        <f t="shared" si="0"/>
        <v>2020.01.07 (kedd) 01:00 QB205</v>
      </c>
      <c r="E57" s="260">
        <v>1</v>
      </c>
      <c r="F57" s="191">
        <v>0.375</v>
      </c>
      <c r="G57" s="189" t="s">
        <v>944</v>
      </c>
      <c r="H57" s="189" t="s">
        <v>65</v>
      </c>
      <c r="I57" s="193" t="s">
        <v>63</v>
      </c>
      <c r="J57" s="190"/>
      <c r="K57" s="190" t="s">
        <v>65</v>
      </c>
      <c r="L57" s="428" t="s">
        <v>65</v>
      </c>
      <c r="M57" s="431"/>
      <c r="N57" s="428" t="s">
        <v>89</v>
      </c>
      <c r="O57" s="434" t="s">
        <v>862</v>
      </c>
      <c r="P57" s="281" t="str">
        <f>IF(ISBLANK(G57),0, IF(ISBLANK(L57),P56, L57))</f>
        <v>Dr. Tevesz Gábor</v>
      </c>
      <c r="Q57" s="282" t="str">
        <f>IF(ISBLANK(G57),0, IF(ISBLANK(N57),Q56, N57))</f>
        <v>Dr. Balogh Attila</v>
      </c>
      <c r="R57" s="282" t="str">
        <f>IF(ISBLANK(G57),0, IF(ISBLANK(O57),R56, O57))</f>
        <v>Veréb Szabolcs</v>
      </c>
    </row>
    <row r="58" spans="1:18" ht="15.75" thickBot="1" x14ac:dyDescent="0.3">
      <c r="A58" s="426"/>
      <c r="B58" s="183" t="s">
        <v>1822</v>
      </c>
      <c r="C58" s="251" t="s">
        <v>195</v>
      </c>
      <c r="D58" s="252" t="str">
        <f t="shared" si="0"/>
        <v>2020.01.07 (kedd) 01:00 QB205</v>
      </c>
      <c r="E58" s="131">
        <v>2</v>
      </c>
      <c r="F58" s="136">
        <v>0.40277777777777773</v>
      </c>
      <c r="G58" s="26" t="s">
        <v>986</v>
      </c>
      <c r="H58" s="26" t="s">
        <v>110</v>
      </c>
      <c r="I58" s="138" t="s">
        <v>63</v>
      </c>
      <c r="J58" s="49"/>
      <c r="K58" s="67" t="s">
        <v>65</v>
      </c>
      <c r="L58" s="429"/>
      <c r="M58" s="432"/>
      <c r="N58" s="429"/>
      <c r="O58" s="435"/>
      <c r="P58" s="281" t="str">
        <f>IF(ISBLANK(G58),0, IF(ISBLANK(L58),P57, L58))</f>
        <v>Dr. Tevesz Gábor</v>
      </c>
      <c r="Q58" s="282" t="str">
        <f>IF(ISBLANK(G58),0, IF(ISBLANK(N58),Q57, N58))</f>
        <v>Dr. Balogh Attila</v>
      </c>
      <c r="R58" s="282" t="str">
        <f>IF(ISBLANK(G58),0, IF(ISBLANK(O58),R57, O58))</f>
        <v>Veréb Szabolcs</v>
      </c>
    </row>
    <row r="59" spans="1:18" ht="15.75" thickBot="1" x14ac:dyDescent="0.3">
      <c r="A59" s="426"/>
      <c r="B59" s="183" t="s">
        <v>1822</v>
      </c>
      <c r="C59" s="251" t="s">
        <v>195</v>
      </c>
      <c r="D59" s="252" t="str">
        <f t="shared" si="0"/>
        <v>2020.01.07 (kedd) 01:00 QB205</v>
      </c>
      <c r="E59" s="131">
        <v>3</v>
      </c>
      <c r="F59" s="136">
        <v>0.43055555555555558</v>
      </c>
      <c r="G59" s="26" t="s">
        <v>997</v>
      </c>
      <c r="H59" s="26" t="s">
        <v>110</v>
      </c>
      <c r="I59" s="138" t="s">
        <v>63</v>
      </c>
      <c r="J59" s="49"/>
      <c r="K59" s="67" t="s">
        <v>65</v>
      </c>
      <c r="L59" s="429"/>
      <c r="M59" s="432"/>
      <c r="N59" s="429"/>
      <c r="O59" s="435"/>
      <c r="P59" s="281" t="str">
        <f>IF(ISBLANK(G59),0, IF(ISBLANK(L59),P58, L59))</f>
        <v>Dr. Tevesz Gábor</v>
      </c>
      <c r="Q59" s="282" t="str">
        <f>IF(ISBLANK(G59),0, IF(ISBLANK(N59),Q58, N59))</f>
        <v>Dr. Balogh Attila</v>
      </c>
      <c r="R59" s="282" t="str">
        <f>IF(ISBLANK(G59),0, IF(ISBLANK(O59),R58, O59))</f>
        <v>Veréb Szabolcs</v>
      </c>
    </row>
    <row r="60" spans="1:18" ht="15.75" thickBot="1" x14ac:dyDescent="0.3">
      <c r="A60" s="426"/>
      <c r="B60" s="183" t="s">
        <v>1822</v>
      </c>
      <c r="C60" s="251" t="s">
        <v>195</v>
      </c>
      <c r="D60" s="252" t="str">
        <f t="shared" si="0"/>
        <v>2020.01.07 (kedd) 01:00 QB205</v>
      </c>
      <c r="E60" s="131">
        <v>4</v>
      </c>
      <c r="F60" s="136">
        <v>0.45833333333333331</v>
      </c>
      <c r="G60" s="26" t="s">
        <v>1055</v>
      </c>
      <c r="H60" s="26" t="s">
        <v>152</v>
      </c>
      <c r="I60" s="132" t="s">
        <v>1737</v>
      </c>
      <c r="J60" s="49" t="s">
        <v>1855</v>
      </c>
      <c r="K60" s="67" t="s">
        <v>94</v>
      </c>
      <c r="L60" s="429"/>
      <c r="M60" s="432"/>
      <c r="N60" s="429"/>
      <c r="O60" s="435"/>
      <c r="P60" s="281" t="str">
        <f>IF(ISBLANK(G60),0, IF(ISBLANK(L60),P59, L60))</f>
        <v>Dr. Tevesz Gábor</v>
      </c>
      <c r="Q60" s="282" t="str">
        <f>IF(ISBLANK(G60),0, IF(ISBLANK(N60),Q59, N60))</f>
        <v>Dr. Balogh Attila</v>
      </c>
      <c r="R60" s="282" t="str">
        <f>IF(ISBLANK(G60),0, IF(ISBLANK(O60),R59, O60))</f>
        <v>Veréb Szabolcs</v>
      </c>
    </row>
    <row r="61" spans="1:18" ht="15.75" thickBot="1" x14ac:dyDescent="0.3">
      <c r="A61" s="426"/>
      <c r="B61" s="183" t="s">
        <v>1822</v>
      </c>
      <c r="C61" s="251" t="s">
        <v>195</v>
      </c>
      <c r="D61" s="252" t="str">
        <f t="shared" si="0"/>
        <v>2020.01.07 (kedd) 01:00 QB205</v>
      </c>
      <c r="E61" s="27">
        <v>5</v>
      </c>
      <c r="F61" s="139">
        <v>0.4861111111111111</v>
      </c>
      <c r="G61" s="28" t="s">
        <v>915</v>
      </c>
      <c r="H61" s="28" t="s">
        <v>110</v>
      </c>
      <c r="I61" s="28" t="s">
        <v>63</v>
      </c>
      <c r="J61" s="182"/>
      <c r="K61" s="182" t="s">
        <v>65</v>
      </c>
      <c r="L61" s="429"/>
      <c r="M61" s="432"/>
      <c r="N61" s="429"/>
      <c r="O61" s="435"/>
      <c r="P61" s="281" t="str">
        <f>IF(ISBLANK(G61),0, IF(ISBLANK(L61),P60, L61))</f>
        <v>Dr. Tevesz Gábor</v>
      </c>
      <c r="Q61" s="282" t="str">
        <f>IF(ISBLANK(G61),0, IF(ISBLANK(N61),Q60, N61))</f>
        <v>Dr. Balogh Attila</v>
      </c>
      <c r="R61" s="282" t="str">
        <f>IF(ISBLANK(G61),0, IF(ISBLANK(O61),R60, O61))</f>
        <v>Veréb Szabolcs</v>
      </c>
    </row>
    <row r="62" spans="1:18" ht="15.75" customHeight="1" thickBot="1" x14ac:dyDescent="0.3">
      <c r="A62" s="426"/>
      <c r="B62" s="183" t="s">
        <v>1822</v>
      </c>
      <c r="C62" s="251" t="s">
        <v>195</v>
      </c>
      <c r="D62" s="252" t="str">
        <f t="shared" si="0"/>
        <v>2020.01.07 (kedd) 01:00 QB205</v>
      </c>
      <c r="E62" s="133">
        <v>6</v>
      </c>
      <c r="F62" s="140">
        <v>0.54861111111111105</v>
      </c>
      <c r="G62" s="26" t="s">
        <v>904</v>
      </c>
      <c r="H62" s="26" t="s">
        <v>85</v>
      </c>
      <c r="I62" s="26" t="s">
        <v>63</v>
      </c>
      <c r="J62" s="196"/>
      <c r="K62" s="67" t="s">
        <v>65</v>
      </c>
      <c r="L62" s="429"/>
      <c r="M62" s="432"/>
      <c r="N62" s="429"/>
      <c r="O62" s="435"/>
      <c r="P62" s="281" t="str">
        <f>IF(ISBLANK(G62),0, IF(ISBLANK(L62),P61, L62))</f>
        <v>Dr. Tevesz Gábor</v>
      </c>
      <c r="Q62" s="282" t="str">
        <f>IF(ISBLANK(G62),0, IF(ISBLANK(N62),Q61, N62))</f>
        <v>Dr. Balogh Attila</v>
      </c>
      <c r="R62" s="282" t="str">
        <f>IF(ISBLANK(G62),0, IF(ISBLANK(O62),R61, O62))</f>
        <v>Veréb Szabolcs</v>
      </c>
    </row>
    <row r="63" spans="1:18" ht="15.75" thickBot="1" x14ac:dyDescent="0.3">
      <c r="A63" s="426"/>
      <c r="B63" s="183" t="s">
        <v>1822</v>
      </c>
      <c r="C63" s="251" t="s">
        <v>195</v>
      </c>
      <c r="D63" s="252" t="str">
        <f t="shared" si="0"/>
        <v>2020.01.07 (kedd) 01:00 QB205</v>
      </c>
      <c r="E63" s="131">
        <v>7</v>
      </c>
      <c r="F63" s="136">
        <v>0.57638888888888895</v>
      </c>
      <c r="G63" s="26" t="s">
        <v>923</v>
      </c>
      <c r="H63" s="26" t="s">
        <v>151</v>
      </c>
      <c r="I63" s="138" t="s">
        <v>63</v>
      </c>
      <c r="J63" s="141"/>
      <c r="K63" s="67" t="s">
        <v>65</v>
      </c>
      <c r="L63" s="429"/>
      <c r="M63" s="432"/>
      <c r="N63" s="429"/>
      <c r="O63" s="435"/>
      <c r="P63" s="281" t="str">
        <f>IF(ISBLANK(G63),0, IF(ISBLANK(L63),P62, L63))</f>
        <v>Dr. Tevesz Gábor</v>
      </c>
      <c r="Q63" s="282" t="str">
        <f>IF(ISBLANK(G63),0, IF(ISBLANK(N63),Q62, N63))</f>
        <v>Dr. Balogh Attila</v>
      </c>
      <c r="R63" s="282" t="str">
        <f>IF(ISBLANK(G63),0, IF(ISBLANK(O63),R62, O63))</f>
        <v>Veréb Szabolcs</v>
      </c>
    </row>
    <row r="64" spans="1:18" ht="15.75" thickBot="1" x14ac:dyDescent="0.3">
      <c r="A64" s="426"/>
      <c r="B64" s="183" t="s">
        <v>1822</v>
      </c>
      <c r="C64" s="251" t="s">
        <v>195</v>
      </c>
      <c r="D64" s="252" t="str">
        <f t="shared" si="0"/>
        <v>2020.01.07 (kedd) 01:00 QB205</v>
      </c>
      <c r="E64" s="131">
        <v>8</v>
      </c>
      <c r="F64" s="136">
        <v>0.60416666666666663</v>
      </c>
      <c r="G64" s="26" t="s">
        <v>955</v>
      </c>
      <c r="H64" s="26" t="s">
        <v>89</v>
      </c>
      <c r="I64" s="138" t="s">
        <v>63</v>
      </c>
      <c r="J64" s="141"/>
      <c r="K64" s="67" t="s">
        <v>65</v>
      </c>
      <c r="L64" s="429"/>
      <c r="M64" s="432"/>
      <c r="N64" s="429"/>
      <c r="O64" s="435"/>
      <c r="P64" s="281" t="str">
        <f>IF(ISBLANK(G64),0, IF(ISBLANK(L64),P63, L64))</f>
        <v>Dr. Tevesz Gábor</v>
      </c>
      <c r="Q64" s="282" t="str">
        <f>IF(ISBLANK(G64),0, IF(ISBLANK(N64),Q63, N64))</f>
        <v>Dr. Balogh Attila</v>
      </c>
      <c r="R64" s="282" t="str">
        <f>IF(ISBLANK(G64),0, IF(ISBLANK(O64),R63, O64))</f>
        <v>Veréb Szabolcs</v>
      </c>
    </row>
    <row r="65" spans="1:18" ht="15.75" thickBot="1" x14ac:dyDescent="0.3">
      <c r="A65" s="426"/>
      <c r="B65" s="183" t="s">
        <v>1822</v>
      </c>
      <c r="C65" s="251" t="s">
        <v>195</v>
      </c>
      <c r="D65" s="252" t="str">
        <f t="shared" si="0"/>
        <v>2020.01.07 (kedd) 01:00 QB205</v>
      </c>
      <c r="E65" s="131">
        <v>9</v>
      </c>
      <c r="F65" s="136">
        <v>0.63194444444444442</v>
      </c>
      <c r="G65" s="26" t="s">
        <v>1001</v>
      </c>
      <c r="H65" s="26" t="s">
        <v>152</v>
      </c>
      <c r="I65" s="138" t="s">
        <v>63</v>
      </c>
      <c r="J65" s="141"/>
      <c r="K65" s="67" t="s">
        <v>65</v>
      </c>
      <c r="L65" s="429"/>
      <c r="M65" s="432"/>
      <c r="N65" s="429"/>
      <c r="O65" s="435"/>
      <c r="P65" s="281" t="str">
        <f>IF(ISBLANK(G65),0, IF(ISBLANK(L65),P64, L65))</f>
        <v>Dr. Tevesz Gábor</v>
      </c>
      <c r="Q65" s="282" t="str">
        <f>IF(ISBLANK(G65),0, IF(ISBLANK(N65),Q64, N65))</f>
        <v>Dr. Balogh Attila</v>
      </c>
      <c r="R65" s="282" t="str">
        <f>IF(ISBLANK(G65),0, IF(ISBLANK(O65),R64, O65))</f>
        <v>Veréb Szabolcs</v>
      </c>
    </row>
    <row r="66" spans="1:18" ht="15.75" thickBot="1" x14ac:dyDescent="0.3">
      <c r="A66" s="426"/>
      <c r="B66" s="183" t="s">
        <v>1822</v>
      </c>
      <c r="C66" s="251" t="s">
        <v>195</v>
      </c>
      <c r="D66" s="252" t="str">
        <f t="shared" si="0"/>
        <v>2020.01.07 (kedd) 01:00 QB205</v>
      </c>
      <c r="E66" s="261">
        <v>10</v>
      </c>
      <c r="F66" s="192">
        <v>0.65972222222222221</v>
      </c>
      <c r="G66" s="132" t="s">
        <v>931</v>
      </c>
      <c r="H66" s="132" t="s">
        <v>862</v>
      </c>
      <c r="I66" s="132" t="s">
        <v>63</v>
      </c>
      <c r="J66" s="262"/>
      <c r="K66" s="67" t="s">
        <v>65</v>
      </c>
      <c r="L66" s="429"/>
      <c r="M66" s="432"/>
      <c r="N66" s="429"/>
      <c r="O66" s="435"/>
      <c r="P66" s="281" t="str">
        <f>IF(ISBLANK(G66),0, IF(ISBLANK(L66),P65, L66))</f>
        <v>Dr. Tevesz Gábor</v>
      </c>
      <c r="Q66" s="282" t="str">
        <f>IF(ISBLANK(G66),0, IF(ISBLANK(N66),Q65, N66))</f>
        <v>Dr. Balogh Attila</v>
      </c>
      <c r="R66" s="282" t="str">
        <f>IF(ISBLANK(G66),0, IF(ISBLANK(O66),R65, O66))</f>
        <v>Veréb Szabolcs</v>
      </c>
    </row>
    <row r="67" spans="1:18" ht="15.75" thickBot="1" x14ac:dyDescent="0.3">
      <c r="A67" s="427"/>
      <c r="B67" s="183" t="s">
        <v>1822</v>
      </c>
      <c r="C67" s="251" t="s">
        <v>195</v>
      </c>
      <c r="D67" s="252" t="str">
        <f t="shared" ref="D67:D130" si="1">B67&amp;" "&amp; TEXT( F67,"hh:MM") &amp; " " &amp;C67</f>
        <v>2020.01.07 (kedd) 01:00 QB205</v>
      </c>
      <c r="E67" s="27">
        <v>11</v>
      </c>
      <c r="F67" s="139">
        <v>0.6875</v>
      </c>
      <c r="G67" s="100"/>
      <c r="H67" s="100"/>
      <c r="I67" s="273"/>
      <c r="J67" s="143"/>
      <c r="K67" s="182"/>
      <c r="L67" s="430"/>
      <c r="M67" s="433"/>
      <c r="N67" s="430"/>
      <c r="O67" s="436"/>
      <c r="P67" s="281">
        <f>IF(ISBLANK(G67),0, IF(ISBLANK(L67),P66, L67))</f>
        <v>0</v>
      </c>
      <c r="Q67" s="282">
        <f>IF(ISBLANK(G67),0, IF(ISBLANK(N67),Q66, N67))</f>
        <v>0</v>
      </c>
      <c r="R67" s="282">
        <f>IF(ISBLANK(G67),0, IF(ISBLANK(O67),R66, O67))</f>
        <v>0</v>
      </c>
    </row>
    <row r="68" spans="1:18" ht="15.75" customHeight="1" thickBot="1" x14ac:dyDescent="0.3">
      <c r="A68" s="443" t="s">
        <v>1849</v>
      </c>
      <c r="B68" s="183" t="s">
        <v>1822</v>
      </c>
      <c r="C68" s="252" t="s">
        <v>344</v>
      </c>
      <c r="D68" s="252" t="str">
        <f t="shared" si="1"/>
        <v>2020.01.07 (kedd) 01:00 QB233</v>
      </c>
      <c r="E68" s="184">
        <v>1</v>
      </c>
      <c r="F68" s="185">
        <v>0.375</v>
      </c>
      <c r="G68" s="186" t="s">
        <v>950</v>
      </c>
      <c r="H68" s="186" t="s">
        <v>28</v>
      </c>
      <c r="I68" s="187" t="s">
        <v>269</v>
      </c>
      <c r="J68" s="188"/>
      <c r="K68" s="188" t="s">
        <v>84</v>
      </c>
      <c r="L68" s="446" t="s">
        <v>17</v>
      </c>
      <c r="M68" s="440"/>
      <c r="N68" s="446" t="s">
        <v>28</v>
      </c>
      <c r="O68" s="437" t="s">
        <v>603</v>
      </c>
      <c r="P68" s="281" t="str">
        <f>IF(ISBLANK(G68),0, IF(ISBLANK(L68),P67, L68))</f>
        <v>Dr. Asztalos Márk</v>
      </c>
      <c r="Q68" s="282" t="str">
        <f>IF(ISBLANK(G68),0, IF(ISBLANK(N68),Q67, N68))</f>
        <v>Dr. Ekler Péter</v>
      </c>
      <c r="R68" s="282" t="str">
        <f>IF(ISBLANK(G68),0, IF(ISBLANK(O68),R67, O68))</f>
        <v>Kovács Ádám</v>
      </c>
    </row>
    <row r="69" spans="1:18" ht="15.75" thickBot="1" x14ac:dyDescent="0.3">
      <c r="A69" s="444"/>
      <c r="B69" s="183" t="s">
        <v>1822</v>
      </c>
      <c r="C69" s="252" t="s">
        <v>344</v>
      </c>
      <c r="D69" s="252" t="str">
        <f t="shared" si="1"/>
        <v>2020.01.07 (kedd) 01:00 QB233</v>
      </c>
      <c r="E69" s="29">
        <v>2</v>
      </c>
      <c r="F69" s="30">
        <v>0.40277777777777773</v>
      </c>
      <c r="G69" s="36" t="s">
        <v>900</v>
      </c>
      <c r="H69" s="36" t="s">
        <v>28</v>
      </c>
      <c r="I69" s="31" t="s">
        <v>269</v>
      </c>
      <c r="J69" s="54"/>
      <c r="K69" s="53" t="s">
        <v>84</v>
      </c>
      <c r="L69" s="447"/>
      <c r="M69" s="441"/>
      <c r="N69" s="447"/>
      <c r="O69" s="438"/>
      <c r="P69" s="281" t="str">
        <f>IF(ISBLANK(G69),0, IF(ISBLANK(L69),P68, L69))</f>
        <v>Dr. Asztalos Márk</v>
      </c>
      <c r="Q69" s="282" t="str">
        <f>IF(ISBLANK(G69),0, IF(ISBLANK(N69),Q68, N69))</f>
        <v>Dr. Ekler Péter</v>
      </c>
      <c r="R69" s="282" t="str">
        <f>IF(ISBLANK(G69),0, IF(ISBLANK(O69),R68, O69))</f>
        <v>Kovács Ádám</v>
      </c>
    </row>
    <row r="70" spans="1:18" ht="15.75" thickBot="1" x14ac:dyDescent="0.3">
      <c r="A70" s="444"/>
      <c r="B70" s="183" t="s">
        <v>1822</v>
      </c>
      <c r="C70" s="252" t="s">
        <v>344</v>
      </c>
      <c r="D70" s="252" t="str">
        <f t="shared" si="1"/>
        <v>2020.01.07 (kedd) 01:00 QB233</v>
      </c>
      <c r="E70" s="29">
        <v>3</v>
      </c>
      <c r="F70" s="30">
        <v>0.43055555555555558</v>
      </c>
      <c r="G70" s="36" t="s">
        <v>872</v>
      </c>
      <c r="H70" s="36" t="s">
        <v>28</v>
      </c>
      <c r="I70" s="31" t="s">
        <v>269</v>
      </c>
      <c r="J70" s="54"/>
      <c r="K70" s="53" t="s">
        <v>84</v>
      </c>
      <c r="L70" s="447"/>
      <c r="M70" s="441"/>
      <c r="N70" s="447"/>
      <c r="O70" s="438"/>
      <c r="P70" s="281" t="str">
        <f>IF(ISBLANK(G70),0, IF(ISBLANK(L70),P69, L70))</f>
        <v>Dr. Asztalos Márk</v>
      </c>
      <c r="Q70" s="282" t="str">
        <f>IF(ISBLANK(G70),0, IF(ISBLANK(N70),Q69, N70))</f>
        <v>Dr. Ekler Péter</v>
      </c>
      <c r="R70" s="282" t="str">
        <f>IF(ISBLANK(G70),0, IF(ISBLANK(O70),R69, O70))</f>
        <v>Kovács Ádám</v>
      </c>
    </row>
    <row r="71" spans="1:18" ht="15.75" thickBot="1" x14ac:dyDescent="0.3">
      <c r="A71" s="444"/>
      <c r="B71" s="183" t="s">
        <v>1822</v>
      </c>
      <c r="C71" s="252" t="s">
        <v>344</v>
      </c>
      <c r="D71" s="252" t="str">
        <f t="shared" si="1"/>
        <v>2020.01.07 (kedd) 01:00 QB233</v>
      </c>
      <c r="E71" s="29">
        <v>4</v>
      </c>
      <c r="F71" s="30">
        <v>0.45833333333333331</v>
      </c>
      <c r="G71" s="36" t="s">
        <v>927</v>
      </c>
      <c r="H71" s="36" t="s">
        <v>28</v>
      </c>
      <c r="I71" s="31" t="s">
        <v>269</v>
      </c>
      <c r="J71" s="54"/>
      <c r="K71" s="53" t="s">
        <v>84</v>
      </c>
      <c r="L71" s="447"/>
      <c r="M71" s="441"/>
      <c r="N71" s="447"/>
      <c r="O71" s="438"/>
      <c r="P71" s="281" t="str">
        <f>IF(ISBLANK(G71),0, IF(ISBLANK(L71),P70, L71))</f>
        <v>Dr. Asztalos Márk</v>
      </c>
      <c r="Q71" s="282" t="str">
        <f>IF(ISBLANK(G71),0, IF(ISBLANK(N71),Q70, N71))</f>
        <v>Dr. Ekler Péter</v>
      </c>
      <c r="R71" s="282" t="str">
        <f>IF(ISBLANK(G71),0, IF(ISBLANK(O71),R70, O71))</f>
        <v>Kovács Ádám</v>
      </c>
    </row>
    <row r="72" spans="1:18" ht="15.75" thickBot="1" x14ac:dyDescent="0.3">
      <c r="A72" s="444"/>
      <c r="B72" s="183" t="s">
        <v>1822</v>
      </c>
      <c r="C72" s="252" t="s">
        <v>344</v>
      </c>
      <c r="D72" s="252" t="str">
        <f t="shared" si="1"/>
        <v>2020.01.07 (kedd) 01:00 QB233</v>
      </c>
      <c r="E72" s="32">
        <v>5</v>
      </c>
      <c r="F72" s="33">
        <v>0.4861111111111111</v>
      </c>
      <c r="G72" s="38" t="s">
        <v>916</v>
      </c>
      <c r="H72" s="38" t="s">
        <v>28</v>
      </c>
      <c r="I72" s="39" t="s">
        <v>269</v>
      </c>
      <c r="J72" s="135"/>
      <c r="K72" s="135" t="s">
        <v>84</v>
      </c>
      <c r="L72" s="447"/>
      <c r="M72" s="441"/>
      <c r="N72" s="452"/>
      <c r="O72" s="438"/>
      <c r="P72" s="281" t="str">
        <f>IF(ISBLANK(G72),0, IF(ISBLANK(L72),P71, L72))</f>
        <v>Dr. Asztalos Márk</v>
      </c>
      <c r="Q72" s="282" t="str">
        <f>IF(ISBLANK(G72),0, IF(ISBLANK(N72),Q71, N72))</f>
        <v>Dr. Ekler Péter</v>
      </c>
      <c r="R72" s="282" t="str">
        <f>IF(ISBLANK(G72),0, IF(ISBLANK(O72),R71, O72))</f>
        <v>Kovács Ádám</v>
      </c>
    </row>
    <row r="73" spans="1:18" ht="15.75" thickBot="1" x14ac:dyDescent="0.3">
      <c r="A73" s="444"/>
      <c r="B73" s="183" t="s">
        <v>1822</v>
      </c>
      <c r="C73" s="252" t="s">
        <v>344</v>
      </c>
      <c r="D73" s="252" t="str">
        <f t="shared" si="1"/>
        <v>2020.01.07 (kedd) 01:00 QB233</v>
      </c>
      <c r="E73" s="34">
        <v>6</v>
      </c>
      <c r="F73" s="35">
        <v>0.54861111111111105</v>
      </c>
      <c r="G73" s="36" t="s">
        <v>941</v>
      </c>
      <c r="H73" s="36" t="s">
        <v>122</v>
      </c>
      <c r="I73" s="37" t="s">
        <v>267</v>
      </c>
      <c r="J73" s="195"/>
      <c r="K73" s="53" t="s">
        <v>17</v>
      </c>
      <c r="L73" s="447"/>
      <c r="M73" s="441"/>
      <c r="N73" s="194" t="s">
        <v>705</v>
      </c>
      <c r="O73" s="438"/>
      <c r="P73" s="281" t="str">
        <f>IF(ISBLANK(G73),0, IF(ISBLANK(L73),P72, L73))</f>
        <v>Dr. Asztalos Márk</v>
      </c>
      <c r="Q73" s="282" t="str">
        <f>IF(ISBLANK(G73),0, IF(ISBLANK(N73),Q72, N73))</f>
        <v>konzulens</v>
      </c>
      <c r="R73" s="282" t="str">
        <f>IF(ISBLANK(G73),0, IF(ISBLANK(O73),R72, O73))</f>
        <v>Kovács Ádám</v>
      </c>
    </row>
    <row r="74" spans="1:18" ht="15.75" thickBot="1" x14ac:dyDescent="0.3">
      <c r="A74" s="444"/>
      <c r="B74" s="183" t="s">
        <v>1822</v>
      </c>
      <c r="C74" s="252" t="s">
        <v>344</v>
      </c>
      <c r="D74" s="252" t="str">
        <f t="shared" si="1"/>
        <v>2020.01.07 (kedd) 01:00 QB233</v>
      </c>
      <c r="E74" s="29">
        <v>7</v>
      </c>
      <c r="F74" s="30">
        <v>0.57638888888888895</v>
      </c>
      <c r="G74" s="36" t="s">
        <v>977</v>
      </c>
      <c r="H74" s="36" t="s">
        <v>122</v>
      </c>
      <c r="I74" s="31" t="s">
        <v>267</v>
      </c>
      <c r="J74" s="120"/>
      <c r="K74" s="54" t="s">
        <v>17</v>
      </c>
      <c r="L74" s="447"/>
      <c r="M74" s="441"/>
      <c r="N74" s="194" t="s">
        <v>705</v>
      </c>
      <c r="O74" s="438"/>
      <c r="P74" s="281" t="str">
        <f>IF(ISBLANK(G74),0, IF(ISBLANK(L74),P73, L74))</f>
        <v>Dr. Asztalos Márk</v>
      </c>
      <c r="Q74" s="282" t="str">
        <f>IF(ISBLANK(G74),0, IF(ISBLANK(N74),Q73, N74))</f>
        <v>konzulens</v>
      </c>
      <c r="R74" s="282" t="str">
        <f>IF(ISBLANK(G74),0, IF(ISBLANK(O74),R73, O74))</f>
        <v>Kovács Ádám</v>
      </c>
    </row>
    <row r="75" spans="1:18" ht="15.75" thickBot="1" x14ac:dyDescent="0.3">
      <c r="A75" s="444"/>
      <c r="B75" s="183" t="s">
        <v>1822</v>
      </c>
      <c r="C75" s="252" t="s">
        <v>344</v>
      </c>
      <c r="D75" s="252" t="str">
        <f t="shared" si="1"/>
        <v>2020.01.07 (kedd) 01:00 QB233</v>
      </c>
      <c r="E75" s="29">
        <v>8</v>
      </c>
      <c r="F75" s="30">
        <v>0.60416666666666663</v>
      </c>
      <c r="G75" s="36" t="s">
        <v>990</v>
      </c>
      <c r="H75" s="36" t="s">
        <v>83</v>
      </c>
      <c r="I75" s="31" t="s">
        <v>267</v>
      </c>
      <c r="J75" s="120"/>
      <c r="K75" s="54" t="s">
        <v>17</v>
      </c>
      <c r="L75" s="447"/>
      <c r="M75" s="441"/>
      <c r="N75" s="194" t="s">
        <v>705</v>
      </c>
      <c r="O75" s="438"/>
      <c r="P75" s="281" t="str">
        <f>IF(ISBLANK(G75),0, IF(ISBLANK(L75),P74, L75))</f>
        <v>Dr. Asztalos Márk</v>
      </c>
      <c r="Q75" s="282" t="str">
        <f>IF(ISBLANK(G75),0, IF(ISBLANK(N75),Q74, N75))</f>
        <v>konzulens</v>
      </c>
      <c r="R75" s="282" t="str">
        <f>IF(ISBLANK(G75),0, IF(ISBLANK(O75),R74, O75))</f>
        <v>Kovács Ádám</v>
      </c>
    </row>
    <row r="76" spans="1:18" ht="15.75" thickBot="1" x14ac:dyDescent="0.3">
      <c r="A76" s="444"/>
      <c r="B76" s="183" t="s">
        <v>1822</v>
      </c>
      <c r="C76" s="252" t="s">
        <v>344</v>
      </c>
      <c r="D76" s="252" t="str">
        <f t="shared" si="1"/>
        <v>2020.01.07 (kedd) 01:00 QB233</v>
      </c>
      <c r="E76" s="29">
        <v>9</v>
      </c>
      <c r="F76" s="30">
        <v>0.63194444444444442</v>
      </c>
      <c r="G76" s="36" t="s">
        <v>933</v>
      </c>
      <c r="H76" s="36" t="s">
        <v>83</v>
      </c>
      <c r="I76" s="31" t="s">
        <v>267</v>
      </c>
      <c r="J76" s="120"/>
      <c r="K76" s="54" t="s">
        <v>17</v>
      </c>
      <c r="L76" s="447"/>
      <c r="M76" s="441"/>
      <c r="N76" s="194" t="s">
        <v>705</v>
      </c>
      <c r="O76" s="438"/>
      <c r="P76" s="281" t="str">
        <f>IF(ISBLANK(G76),0, IF(ISBLANK(L76),P75, L76))</f>
        <v>Dr. Asztalos Márk</v>
      </c>
      <c r="Q76" s="282" t="str">
        <f>IF(ISBLANK(G76),0, IF(ISBLANK(N76),Q75, N76))</f>
        <v>konzulens</v>
      </c>
      <c r="R76" s="282" t="str">
        <f>IF(ISBLANK(G76),0, IF(ISBLANK(O76),R75, O76))</f>
        <v>Kovács Ádám</v>
      </c>
    </row>
    <row r="77" spans="1:18" ht="15.75" thickBot="1" x14ac:dyDescent="0.3">
      <c r="A77" s="444"/>
      <c r="B77" s="183" t="s">
        <v>1822</v>
      </c>
      <c r="C77" s="252" t="s">
        <v>344</v>
      </c>
      <c r="D77" s="252" t="str">
        <f t="shared" si="1"/>
        <v>2020.01.07 (kedd) 01:00 QB233</v>
      </c>
      <c r="E77" s="255">
        <v>10</v>
      </c>
      <c r="F77" s="256">
        <v>0.65972222222222221</v>
      </c>
      <c r="G77" s="134" t="s">
        <v>1051</v>
      </c>
      <c r="H77" s="134" t="s">
        <v>69</v>
      </c>
      <c r="I77" s="31" t="s">
        <v>267</v>
      </c>
      <c r="J77" s="258"/>
      <c r="K77" s="54" t="s">
        <v>17</v>
      </c>
      <c r="L77" s="447"/>
      <c r="M77" s="441"/>
      <c r="N77" s="194" t="s">
        <v>705</v>
      </c>
      <c r="O77" s="438"/>
      <c r="P77" s="281" t="str">
        <f>IF(ISBLANK(G77),0, IF(ISBLANK(L77),P76, L77))</f>
        <v>Dr. Asztalos Márk</v>
      </c>
      <c r="Q77" s="282" t="str">
        <f>IF(ISBLANK(G77),0, IF(ISBLANK(N77),Q76, N77))</f>
        <v>konzulens</v>
      </c>
      <c r="R77" s="282" t="str">
        <f>IF(ISBLANK(G77),0, IF(ISBLANK(O77),R76, O77))</f>
        <v>Kovács Ádám</v>
      </c>
    </row>
    <row r="78" spans="1:18" ht="15.75" thickBot="1" x14ac:dyDescent="0.3">
      <c r="A78" s="445"/>
      <c r="B78" s="183" t="s">
        <v>1822</v>
      </c>
      <c r="C78" s="252" t="s">
        <v>344</v>
      </c>
      <c r="D78" s="252" t="str">
        <f t="shared" si="1"/>
        <v>2020.01.07 (kedd) 01:00 QB233</v>
      </c>
      <c r="E78" s="32">
        <v>11</v>
      </c>
      <c r="F78" s="33">
        <v>0.6875</v>
      </c>
      <c r="G78" s="101" t="s">
        <v>869</v>
      </c>
      <c r="H78" s="101" t="s">
        <v>69</v>
      </c>
      <c r="I78" s="274" t="s">
        <v>267</v>
      </c>
      <c r="J78" s="121"/>
      <c r="K78" s="135" t="s">
        <v>17</v>
      </c>
      <c r="L78" s="448"/>
      <c r="M78" s="442"/>
      <c r="N78" s="194" t="s">
        <v>705</v>
      </c>
      <c r="O78" s="439"/>
      <c r="P78" s="281" t="str">
        <f>IF(ISBLANK(G78),0, IF(ISBLANK(L78),P77, L78))</f>
        <v>Dr. Asztalos Márk</v>
      </c>
      <c r="Q78" s="282" t="str">
        <f>IF(ISBLANK(G78),0, IF(ISBLANK(N78),Q77, N78))</f>
        <v>konzulens</v>
      </c>
      <c r="R78" s="282" t="str">
        <f>IF(ISBLANK(G78),0, IF(ISBLANK(O78),R77, O78))</f>
        <v>Kovács Ádám</v>
      </c>
    </row>
    <row r="79" spans="1:18" ht="15.75" thickBot="1" x14ac:dyDescent="0.3">
      <c r="A79" s="425" t="s">
        <v>1850</v>
      </c>
      <c r="B79" s="183" t="s">
        <v>1822</v>
      </c>
      <c r="C79" s="251" t="s">
        <v>1820</v>
      </c>
      <c r="D79" s="252" t="str">
        <f t="shared" si="1"/>
        <v>2020.01.07 (kedd) 01:00 QB237</v>
      </c>
      <c r="E79" s="260">
        <v>1</v>
      </c>
      <c r="F79" s="191">
        <v>0.375</v>
      </c>
      <c r="G79" s="189" t="s">
        <v>875</v>
      </c>
      <c r="H79" s="189" t="s">
        <v>31</v>
      </c>
      <c r="I79" s="193" t="s">
        <v>267</v>
      </c>
      <c r="J79" s="190"/>
      <c r="K79" s="190" t="s">
        <v>73</v>
      </c>
      <c r="L79" s="428" t="s">
        <v>31</v>
      </c>
      <c r="M79" s="431"/>
      <c r="N79" s="428" t="s">
        <v>73</v>
      </c>
      <c r="O79" s="434" t="s">
        <v>558</v>
      </c>
      <c r="P79" s="281" t="str">
        <f>IF(ISBLANK(G79),0, IF(ISBLANK(L79),P78, L79))</f>
        <v>Dr. Forstner Bertalan</v>
      </c>
      <c r="Q79" s="282" t="str">
        <f>IF(ISBLANK(G79),0, IF(ISBLANK(N79),Q78, N79))</f>
        <v>Dr. Dudás Ákos</v>
      </c>
      <c r="R79" s="282" t="str">
        <f>IF(ISBLANK(G79),0, IF(ISBLANK(O79),R78, O79))</f>
        <v>Ács Evelin Kitti</v>
      </c>
    </row>
    <row r="80" spans="1:18" ht="15.75" thickBot="1" x14ac:dyDescent="0.3">
      <c r="A80" s="426"/>
      <c r="B80" s="183" t="s">
        <v>1822</v>
      </c>
      <c r="C80" s="251" t="s">
        <v>1820</v>
      </c>
      <c r="D80" s="252" t="str">
        <f t="shared" si="1"/>
        <v>2020.01.07 (kedd) 01:00 QB237</v>
      </c>
      <c r="E80" s="131">
        <v>2</v>
      </c>
      <c r="F80" s="136">
        <v>0.40277777777777773</v>
      </c>
      <c r="G80" s="26" t="s">
        <v>994</v>
      </c>
      <c r="H80" s="26" t="s">
        <v>31</v>
      </c>
      <c r="I80" s="138" t="s">
        <v>267</v>
      </c>
      <c r="J80" s="49"/>
      <c r="K80" s="67" t="s">
        <v>73</v>
      </c>
      <c r="L80" s="429"/>
      <c r="M80" s="432"/>
      <c r="N80" s="429"/>
      <c r="O80" s="435"/>
      <c r="P80" s="281" t="str">
        <f>IF(ISBLANK(G80),0, IF(ISBLANK(L80),P79, L80))</f>
        <v>Dr. Forstner Bertalan</v>
      </c>
      <c r="Q80" s="282" t="str">
        <f>IF(ISBLANK(G80),0, IF(ISBLANK(N80),Q79, N80))</f>
        <v>Dr. Dudás Ákos</v>
      </c>
      <c r="R80" s="282" t="str">
        <f>IF(ISBLANK(G80),0, IF(ISBLANK(O80),R79, O80))</f>
        <v>Ács Evelin Kitti</v>
      </c>
    </row>
    <row r="81" spans="1:18" ht="15.75" thickBot="1" x14ac:dyDescent="0.3">
      <c r="A81" s="426"/>
      <c r="B81" s="183" t="s">
        <v>1822</v>
      </c>
      <c r="C81" s="251" t="s">
        <v>1820</v>
      </c>
      <c r="D81" s="252" t="str">
        <f t="shared" si="1"/>
        <v>2020.01.07 (kedd) 01:00 QB237</v>
      </c>
      <c r="E81" s="131">
        <v>3</v>
      </c>
      <c r="F81" s="136">
        <v>0.43055555555555558</v>
      </c>
      <c r="G81" s="26" t="s">
        <v>985</v>
      </c>
      <c r="H81" s="26" t="s">
        <v>81</v>
      </c>
      <c r="I81" s="138" t="s">
        <v>267</v>
      </c>
      <c r="J81" s="49"/>
      <c r="K81" s="67" t="s">
        <v>73</v>
      </c>
      <c r="L81" s="429"/>
      <c r="M81" s="432"/>
      <c r="N81" s="429"/>
      <c r="O81" s="435"/>
      <c r="P81" s="281" t="str">
        <f>IF(ISBLANK(G81),0, IF(ISBLANK(L81),P80, L81))</f>
        <v>Dr. Forstner Bertalan</v>
      </c>
      <c r="Q81" s="282" t="str">
        <f>IF(ISBLANK(G81),0, IF(ISBLANK(N81),Q80, N81))</f>
        <v>Dr. Dudás Ákos</v>
      </c>
      <c r="R81" s="282" t="str">
        <f>IF(ISBLANK(G81),0, IF(ISBLANK(O81),R80, O81))</f>
        <v>Ács Evelin Kitti</v>
      </c>
    </row>
    <row r="82" spans="1:18" ht="15.75" thickBot="1" x14ac:dyDescent="0.3">
      <c r="A82" s="426"/>
      <c r="B82" s="183" t="s">
        <v>1822</v>
      </c>
      <c r="C82" s="251" t="s">
        <v>1820</v>
      </c>
      <c r="D82" s="252" t="str">
        <f t="shared" si="1"/>
        <v>2020.01.07 (kedd) 01:00 QB237</v>
      </c>
      <c r="E82" s="131">
        <v>4</v>
      </c>
      <c r="F82" s="136">
        <v>0.45833333333333331</v>
      </c>
      <c r="G82" s="26" t="s">
        <v>1058</v>
      </c>
      <c r="H82" s="26" t="s">
        <v>81</v>
      </c>
      <c r="I82" s="138" t="s">
        <v>267</v>
      </c>
      <c r="J82" s="49"/>
      <c r="K82" s="67" t="s">
        <v>73</v>
      </c>
      <c r="L82" s="429"/>
      <c r="M82" s="432"/>
      <c r="N82" s="429"/>
      <c r="O82" s="435"/>
      <c r="P82" s="281" t="str">
        <f>IF(ISBLANK(G82),0, IF(ISBLANK(L82),P81, L82))</f>
        <v>Dr. Forstner Bertalan</v>
      </c>
      <c r="Q82" s="282" t="str">
        <f>IF(ISBLANK(G82),0, IF(ISBLANK(N82),Q81, N82))</f>
        <v>Dr. Dudás Ákos</v>
      </c>
      <c r="R82" s="282" t="str">
        <f>IF(ISBLANK(G82),0, IF(ISBLANK(O82),R81, O82))</f>
        <v>Ács Evelin Kitti</v>
      </c>
    </row>
    <row r="83" spans="1:18" ht="15.75" thickBot="1" x14ac:dyDescent="0.3">
      <c r="A83" s="426"/>
      <c r="B83" s="183" t="s">
        <v>1822</v>
      </c>
      <c r="C83" s="251" t="s">
        <v>1820</v>
      </c>
      <c r="D83" s="252" t="str">
        <f t="shared" si="1"/>
        <v>2020.01.07 (kedd) 01:00 QB237</v>
      </c>
      <c r="E83" s="27">
        <v>5</v>
      </c>
      <c r="F83" s="139">
        <v>0.4861111111111111</v>
      </c>
      <c r="G83" s="28" t="s">
        <v>1044</v>
      </c>
      <c r="H83" s="28" t="s">
        <v>558</v>
      </c>
      <c r="I83" s="142" t="s">
        <v>267</v>
      </c>
      <c r="J83" s="182"/>
      <c r="K83" s="182" t="s">
        <v>73</v>
      </c>
      <c r="L83" s="429"/>
      <c r="M83" s="432"/>
      <c r="N83" s="449"/>
      <c r="O83" s="435"/>
      <c r="P83" s="281" t="str">
        <f>IF(ISBLANK(G83),0, IF(ISBLANK(L83),P82, L83))</f>
        <v>Dr. Forstner Bertalan</v>
      </c>
      <c r="Q83" s="282" t="str">
        <f>IF(ISBLANK(G83),0, IF(ISBLANK(N83),Q82, N83))</f>
        <v>Dr. Dudás Ákos</v>
      </c>
      <c r="R83" s="282" t="str">
        <f>IF(ISBLANK(G83),0, IF(ISBLANK(O83),R82, O83))</f>
        <v>Ács Evelin Kitti</v>
      </c>
    </row>
    <row r="84" spans="1:18" ht="15.75" thickBot="1" x14ac:dyDescent="0.3">
      <c r="A84" s="426"/>
      <c r="B84" s="183" t="s">
        <v>1822</v>
      </c>
      <c r="C84" s="251" t="s">
        <v>1820</v>
      </c>
      <c r="D84" s="252" t="str">
        <f t="shared" si="1"/>
        <v>2020.01.07 (kedd) 01:00 QB237</v>
      </c>
      <c r="E84" s="133">
        <v>6</v>
      </c>
      <c r="F84" s="140">
        <v>0.54861111111111105</v>
      </c>
      <c r="G84" s="26" t="s">
        <v>1074</v>
      </c>
      <c r="H84" s="26" t="s">
        <v>34</v>
      </c>
      <c r="I84" s="67" t="s">
        <v>269</v>
      </c>
      <c r="J84" s="196"/>
      <c r="K84" s="67" t="s">
        <v>83</v>
      </c>
      <c r="L84" s="429"/>
      <c r="M84" s="432"/>
      <c r="N84" s="450" t="s">
        <v>361</v>
      </c>
      <c r="O84" s="435"/>
      <c r="P84" s="281" t="str">
        <f>IF(ISBLANK(G84),0, IF(ISBLANK(L84),P83, L84))</f>
        <v>Dr. Forstner Bertalan</v>
      </c>
      <c r="Q84" s="282" t="str">
        <f>IF(ISBLANK(G84),0, IF(ISBLANK(N84),Q83, N84))</f>
        <v>Vizsgáztató</v>
      </c>
      <c r="R84" s="282" t="str">
        <f>IF(ISBLANK(G84),0, IF(ISBLANK(O84),R83, O84))</f>
        <v>Ács Evelin Kitti</v>
      </c>
    </row>
    <row r="85" spans="1:18" ht="15.75" thickBot="1" x14ac:dyDescent="0.3">
      <c r="A85" s="426"/>
      <c r="B85" s="183" t="s">
        <v>1822</v>
      </c>
      <c r="C85" s="251" t="s">
        <v>1820</v>
      </c>
      <c r="D85" s="252" t="str">
        <f t="shared" si="1"/>
        <v>2020.01.07 (kedd) 01:00 QB237</v>
      </c>
      <c r="E85" s="131">
        <v>7</v>
      </c>
      <c r="F85" s="136">
        <v>0.57638888888888895</v>
      </c>
      <c r="G85" s="26" t="s">
        <v>969</v>
      </c>
      <c r="H85" s="26" t="s">
        <v>31</v>
      </c>
      <c r="I85" s="138" t="s">
        <v>269</v>
      </c>
      <c r="J85" s="141"/>
      <c r="K85" s="49" t="s">
        <v>83</v>
      </c>
      <c r="L85" s="429"/>
      <c r="M85" s="432"/>
      <c r="N85" s="429"/>
      <c r="O85" s="435"/>
      <c r="P85" s="281" t="str">
        <f>IF(ISBLANK(G85),0, IF(ISBLANK(L85),P84, L85))</f>
        <v>Dr. Forstner Bertalan</v>
      </c>
      <c r="Q85" s="282" t="str">
        <f>IF(ISBLANK(G85),0, IF(ISBLANK(N85),Q84, N85))</f>
        <v>Vizsgáztató</v>
      </c>
      <c r="R85" s="282" t="str">
        <f>IF(ISBLANK(G85),0, IF(ISBLANK(O85),R84, O85))</f>
        <v>Ács Evelin Kitti</v>
      </c>
    </row>
    <row r="86" spans="1:18" ht="15.75" thickBot="1" x14ac:dyDescent="0.3">
      <c r="A86" s="426"/>
      <c r="B86" s="183" t="s">
        <v>1822</v>
      </c>
      <c r="C86" s="251" t="s">
        <v>1820</v>
      </c>
      <c r="D86" s="252" t="str">
        <f t="shared" si="1"/>
        <v>2020.01.07 (kedd) 01:00 QB237</v>
      </c>
      <c r="E86" s="131">
        <v>8</v>
      </c>
      <c r="F86" s="136">
        <v>0.60416666666666663</v>
      </c>
      <c r="G86" s="26" t="s">
        <v>1039</v>
      </c>
      <c r="H86" s="26" t="s">
        <v>31</v>
      </c>
      <c r="I86" s="138" t="s">
        <v>134</v>
      </c>
      <c r="J86" s="141"/>
      <c r="K86" s="49" t="s">
        <v>468</v>
      </c>
      <c r="L86" s="429"/>
      <c r="M86" s="432"/>
      <c r="N86" s="429"/>
      <c r="O86" s="435"/>
      <c r="P86" s="281" t="str">
        <f>IF(ISBLANK(G86),0, IF(ISBLANK(L86),P85, L86))</f>
        <v>Dr. Forstner Bertalan</v>
      </c>
      <c r="Q86" s="282" t="str">
        <f>IF(ISBLANK(G86),0, IF(ISBLANK(N86),Q85, N86))</f>
        <v>Vizsgáztató</v>
      </c>
      <c r="R86" s="282" t="str">
        <f>IF(ISBLANK(G86),0, IF(ISBLANK(O86),R85, O86))</f>
        <v>Ács Evelin Kitti</v>
      </c>
    </row>
    <row r="87" spans="1:18" ht="15.75" thickBot="1" x14ac:dyDescent="0.3">
      <c r="A87" s="426"/>
      <c r="B87" s="183" t="s">
        <v>1822</v>
      </c>
      <c r="C87" s="251" t="s">
        <v>1820</v>
      </c>
      <c r="D87" s="252" t="str">
        <f t="shared" si="1"/>
        <v>2020.01.07 (kedd) 01:00 QB237</v>
      </c>
      <c r="E87" s="131">
        <v>9</v>
      </c>
      <c r="F87" s="136">
        <v>0.63194444444444442</v>
      </c>
      <c r="G87" s="26" t="s">
        <v>1068</v>
      </c>
      <c r="H87" s="26" t="s">
        <v>31</v>
      </c>
      <c r="I87" s="138" t="s">
        <v>134</v>
      </c>
      <c r="J87" s="141"/>
      <c r="K87" s="49" t="s">
        <v>468</v>
      </c>
      <c r="L87" s="429"/>
      <c r="M87" s="432"/>
      <c r="N87" s="429"/>
      <c r="O87" s="435"/>
      <c r="P87" s="281" t="str">
        <f>IF(ISBLANK(G87),0, IF(ISBLANK(L87),P86, L87))</f>
        <v>Dr. Forstner Bertalan</v>
      </c>
      <c r="Q87" s="282" t="str">
        <f>IF(ISBLANK(G87),0, IF(ISBLANK(N87),Q86, N87))</f>
        <v>Vizsgáztató</v>
      </c>
      <c r="R87" s="282" t="str">
        <f>IF(ISBLANK(G87),0, IF(ISBLANK(O87),R86, O87))</f>
        <v>Ács Evelin Kitti</v>
      </c>
    </row>
    <row r="88" spans="1:18" ht="15.75" thickBot="1" x14ac:dyDescent="0.3">
      <c r="A88" s="426"/>
      <c r="B88" s="183" t="s">
        <v>1822</v>
      </c>
      <c r="C88" s="251" t="s">
        <v>1820</v>
      </c>
      <c r="D88" s="252" t="str">
        <f t="shared" si="1"/>
        <v>2020.01.07 (kedd) 01:00 QB237</v>
      </c>
      <c r="E88" s="261">
        <v>10</v>
      </c>
      <c r="F88" s="192">
        <v>0.65972222222222221</v>
      </c>
      <c r="G88" s="132" t="s">
        <v>1041</v>
      </c>
      <c r="H88" s="132" t="s">
        <v>83</v>
      </c>
      <c r="I88" s="138" t="s">
        <v>269</v>
      </c>
      <c r="J88" s="262"/>
      <c r="K88" s="263" t="s">
        <v>83</v>
      </c>
      <c r="L88" s="429"/>
      <c r="M88" s="432"/>
      <c r="N88" s="429"/>
      <c r="O88" s="435"/>
      <c r="P88" s="281" t="str">
        <f>IF(ISBLANK(G88),0, IF(ISBLANK(L88),P87, L88))</f>
        <v>Dr. Forstner Bertalan</v>
      </c>
      <c r="Q88" s="282" t="str">
        <f>IF(ISBLANK(G88),0, IF(ISBLANK(N88),Q87, N88))</f>
        <v>Vizsgáztató</v>
      </c>
      <c r="R88" s="282" t="str">
        <f>IF(ISBLANK(G88),0, IF(ISBLANK(O88),R87, O88))</f>
        <v>Ács Evelin Kitti</v>
      </c>
    </row>
    <row r="89" spans="1:18" ht="15.75" thickBot="1" x14ac:dyDescent="0.3">
      <c r="A89" s="427"/>
      <c r="B89" s="183" t="s">
        <v>1822</v>
      </c>
      <c r="C89" s="251" t="s">
        <v>1820</v>
      </c>
      <c r="D89" s="252" t="str">
        <f t="shared" si="1"/>
        <v>2020.01.07 (kedd) 01:00 QB237</v>
      </c>
      <c r="E89" s="27">
        <v>11</v>
      </c>
      <c r="F89" s="139">
        <v>0.6875</v>
      </c>
      <c r="G89" s="100" t="s">
        <v>1019</v>
      </c>
      <c r="H89" s="100" t="s">
        <v>83</v>
      </c>
      <c r="I89" s="273" t="s">
        <v>269</v>
      </c>
      <c r="J89" s="143"/>
      <c r="K89" s="182" t="s">
        <v>83</v>
      </c>
      <c r="L89" s="430"/>
      <c r="M89" s="433"/>
      <c r="N89" s="430"/>
      <c r="O89" s="436"/>
      <c r="P89" s="281" t="str">
        <f>IF(ISBLANK(G89),0, IF(ISBLANK(L89),P88, L89))</f>
        <v>Dr. Forstner Bertalan</v>
      </c>
      <c r="Q89" s="282" t="str">
        <f>IF(ISBLANK(G89),0, IF(ISBLANK(N89),Q88, N89))</f>
        <v>Vizsgáztató</v>
      </c>
      <c r="R89" s="282" t="str">
        <f>IF(ISBLANK(G89),0, IF(ISBLANK(O89),R88, O89))</f>
        <v>Ács Evelin Kitti</v>
      </c>
    </row>
    <row r="90" spans="1:18" ht="15" customHeight="1" thickBot="1" x14ac:dyDescent="0.3">
      <c r="A90" s="443" t="s">
        <v>1847</v>
      </c>
      <c r="B90" s="183" t="s">
        <v>1823</v>
      </c>
      <c r="C90" s="252" t="s">
        <v>194</v>
      </c>
      <c r="D90" s="252" t="str">
        <f t="shared" si="1"/>
        <v>2020.01.08 (szerda) 01:00 QB203</v>
      </c>
      <c r="E90" s="184">
        <v>1</v>
      </c>
      <c r="F90" s="185">
        <v>0.375</v>
      </c>
      <c r="G90" s="186" t="s">
        <v>979</v>
      </c>
      <c r="H90" s="186" t="s">
        <v>175</v>
      </c>
      <c r="I90" s="187" t="s">
        <v>269</v>
      </c>
      <c r="J90" s="188"/>
      <c r="K90" s="188" t="s">
        <v>69</v>
      </c>
      <c r="L90" s="446" t="s">
        <v>34</v>
      </c>
      <c r="M90" s="440"/>
      <c r="N90" s="284" t="s">
        <v>1859</v>
      </c>
      <c r="O90" s="437" t="s">
        <v>470</v>
      </c>
      <c r="P90" s="281" t="str">
        <f>IF(ISBLANK(G90),0, IF(ISBLANK(L90),P89, L90))</f>
        <v>Dr. Lengyel László</v>
      </c>
      <c r="Q90" s="282" t="str">
        <f>IF(ISBLANK(G90),0, IF(ISBLANK(N90),Q89, N90))</f>
        <v>vizsgáztató</v>
      </c>
      <c r="R90" s="282" t="str">
        <f>IF(ISBLANK(G90),0, IF(ISBLANK(O90),R89, O90))</f>
        <v>Somogyi Ferenc Attila</v>
      </c>
    </row>
    <row r="91" spans="1:18" ht="15.75" customHeight="1" thickBot="1" x14ac:dyDescent="0.3">
      <c r="A91" s="444"/>
      <c r="B91" s="183" t="s">
        <v>1823</v>
      </c>
      <c r="C91" s="253" t="s">
        <v>194</v>
      </c>
      <c r="D91" s="252" t="str">
        <f t="shared" si="1"/>
        <v>2020.01.08 (szerda) 01:00 QB203</v>
      </c>
      <c r="E91" s="29">
        <v>2</v>
      </c>
      <c r="F91" s="30">
        <v>0.40277777777777773</v>
      </c>
      <c r="G91" s="36" t="s">
        <v>965</v>
      </c>
      <c r="H91" s="36" t="s">
        <v>28</v>
      </c>
      <c r="I91" s="31" t="s">
        <v>267</v>
      </c>
      <c r="J91" s="54"/>
      <c r="K91" s="53" t="s">
        <v>73</v>
      </c>
      <c r="L91" s="447"/>
      <c r="M91" s="441"/>
      <c r="N91" s="453" t="s">
        <v>28</v>
      </c>
      <c r="O91" s="438"/>
      <c r="P91" s="281" t="str">
        <f>IF(ISBLANK(G91),0, IF(ISBLANK(L91),P90, L91))</f>
        <v>Dr. Lengyel László</v>
      </c>
      <c r="Q91" s="282" t="str">
        <f>IF(ISBLANK(G91),0, IF(ISBLANK(N91),Q90, N91))</f>
        <v>Dr. Ekler Péter</v>
      </c>
      <c r="R91" s="282" t="str">
        <f>IF(ISBLANK(G91),0, IF(ISBLANK(O91),R90, O91))</f>
        <v>Somogyi Ferenc Attila</v>
      </c>
    </row>
    <row r="92" spans="1:18" ht="15.75" thickBot="1" x14ac:dyDescent="0.3">
      <c r="A92" s="444"/>
      <c r="B92" s="183" t="s">
        <v>1823</v>
      </c>
      <c r="C92" s="253" t="s">
        <v>194</v>
      </c>
      <c r="D92" s="252" t="str">
        <f t="shared" si="1"/>
        <v>2020.01.08 (szerda) 01:00 QB203</v>
      </c>
      <c r="E92" s="29">
        <v>3</v>
      </c>
      <c r="F92" s="30">
        <v>0.43055555555555558</v>
      </c>
      <c r="G92" s="36" t="s">
        <v>1100</v>
      </c>
      <c r="H92" s="36" t="s">
        <v>28</v>
      </c>
      <c r="I92" s="31" t="s">
        <v>134</v>
      </c>
      <c r="J92" s="54"/>
      <c r="K92" s="53" t="s">
        <v>468</v>
      </c>
      <c r="L92" s="447"/>
      <c r="M92" s="441"/>
      <c r="N92" s="454"/>
      <c r="O92" s="438"/>
      <c r="P92" s="281" t="str">
        <f>IF(ISBLANK(G92),0, IF(ISBLANK(L92),P91, L92))</f>
        <v>Dr. Lengyel László</v>
      </c>
      <c r="Q92" s="282" t="str">
        <f>IF(ISBLANK(G92),0, IF(ISBLANK(N92),Q91, N92))</f>
        <v>Dr. Ekler Péter</v>
      </c>
      <c r="R92" s="282" t="str">
        <f>IF(ISBLANK(G92),0, IF(ISBLANK(O92),R91, O92))</f>
        <v>Somogyi Ferenc Attila</v>
      </c>
    </row>
    <row r="93" spans="1:18" ht="15.75" thickBot="1" x14ac:dyDescent="0.3">
      <c r="A93" s="444"/>
      <c r="B93" s="183" t="s">
        <v>1823</v>
      </c>
      <c r="C93" s="253" t="s">
        <v>194</v>
      </c>
      <c r="D93" s="252" t="str">
        <f t="shared" si="1"/>
        <v>2020.01.08 (szerda) 01:00 QB203</v>
      </c>
      <c r="E93" s="29">
        <v>4</v>
      </c>
      <c r="F93" s="30">
        <v>0.45833333333333331</v>
      </c>
      <c r="G93" s="36" t="s">
        <v>956</v>
      </c>
      <c r="H93" s="36" t="s">
        <v>28</v>
      </c>
      <c r="I93" s="31" t="s">
        <v>134</v>
      </c>
      <c r="J93" s="54"/>
      <c r="K93" s="53" t="s">
        <v>468</v>
      </c>
      <c r="L93" s="447"/>
      <c r="M93" s="441"/>
      <c r="N93" s="453" t="s">
        <v>468</v>
      </c>
      <c r="O93" s="438"/>
      <c r="P93" s="281" t="str">
        <f>IF(ISBLANK(G93),0, IF(ISBLANK(L93),P92, L93))</f>
        <v>Dr. Lengyel László</v>
      </c>
      <c r="Q93" s="282" t="str">
        <f>IF(ISBLANK(G93),0, IF(ISBLANK(N93),Q92, N93))</f>
        <v>Dr. Dunaev Dmitriy</v>
      </c>
      <c r="R93" s="282" t="str">
        <f>IF(ISBLANK(G93),0, IF(ISBLANK(O93),R92, O93))</f>
        <v>Somogyi Ferenc Attila</v>
      </c>
    </row>
    <row r="94" spans="1:18" ht="15.75" thickBot="1" x14ac:dyDescent="0.3">
      <c r="A94" s="444"/>
      <c r="B94" s="183" t="s">
        <v>1823</v>
      </c>
      <c r="C94" s="253" t="s">
        <v>194</v>
      </c>
      <c r="D94" s="252" t="str">
        <f t="shared" si="1"/>
        <v>2020.01.08 (szerda) 01:00 QB203</v>
      </c>
      <c r="E94" s="32">
        <v>5</v>
      </c>
      <c r="F94" s="33">
        <v>0.4861111111111111</v>
      </c>
      <c r="G94" s="38" t="s">
        <v>1082</v>
      </c>
      <c r="H94" s="38" t="s">
        <v>557</v>
      </c>
      <c r="I94" s="39" t="s">
        <v>134</v>
      </c>
      <c r="J94" s="135"/>
      <c r="K94" s="135" t="s">
        <v>468</v>
      </c>
      <c r="L94" s="452"/>
      <c r="M94" s="441"/>
      <c r="N94" s="454"/>
      <c r="O94" s="438"/>
      <c r="P94" s="281" t="str">
        <f>IF(ISBLANK(G94),0, IF(ISBLANK(L94),P93, L94))</f>
        <v>Dr. Lengyel László</v>
      </c>
      <c r="Q94" s="282" t="str">
        <f>IF(ISBLANK(G94),0, IF(ISBLANK(N94),Q93, N94))</f>
        <v>Dr. Dunaev Dmitriy</v>
      </c>
      <c r="R94" s="282" t="str">
        <f>IF(ISBLANK(G94),0, IF(ISBLANK(O94),R93, O94))</f>
        <v>Somogyi Ferenc Attila</v>
      </c>
    </row>
    <row r="95" spans="1:18" ht="15.75" thickBot="1" x14ac:dyDescent="0.3">
      <c r="A95" s="444"/>
      <c r="B95" s="183" t="s">
        <v>1823</v>
      </c>
      <c r="C95" s="253" t="s">
        <v>194</v>
      </c>
      <c r="D95" s="252" t="str">
        <f t="shared" si="1"/>
        <v>2020.01.08 (szerda) 01:00 QB203</v>
      </c>
      <c r="E95" s="34">
        <v>6</v>
      </c>
      <c r="F95" s="35">
        <v>0.54861111111111105</v>
      </c>
      <c r="G95" s="36" t="s">
        <v>948</v>
      </c>
      <c r="H95" s="36" t="s">
        <v>28</v>
      </c>
      <c r="I95" s="37" t="s">
        <v>269</v>
      </c>
      <c r="J95" s="195"/>
      <c r="K95" s="53" t="s">
        <v>69</v>
      </c>
      <c r="L95" s="447" t="s">
        <v>55</v>
      </c>
      <c r="M95" s="441"/>
      <c r="N95" s="447" t="s">
        <v>69</v>
      </c>
      <c r="O95" s="438"/>
      <c r="P95" s="281" t="str">
        <f>IF(ISBLANK(G95),0, IF(ISBLANK(L95),P94, L95))</f>
        <v>Dr. Csorba Kristóf</v>
      </c>
      <c r="Q95" s="282" t="str">
        <f>IF(ISBLANK(G95),0, IF(ISBLANK(N95),Q94, N95))</f>
        <v>Dr. Kővári Bence András</v>
      </c>
      <c r="R95" s="282" t="str">
        <f>IF(ISBLANK(G95),0, IF(ISBLANK(O95),R94, O95))</f>
        <v>Somogyi Ferenc Attila</v>
      </c>
    </row>
    <row r="96" spans="1:18" ht="15.75" thickBot="1" x14ac:dyDescent="0.3">
      <c r="A96" s="444"/>
      <c r="B96" s="183" t="s">
        <v>1823</v>
      </c>
      <c r="C96" s="253" t="s">
        <v>194</v>
      </c>
      <c r="D96" s="252" t="str">
        <f t="shared" si="1"/>
        <v>2020.01.08 (szerda) 01:00 QB203</v>
      </c>
      <c r="E96" s="29">
        <v>7</v>
      </c>
      <c r="F96" s="30">
        <v>0.57638888888888895</v>
      </c>
      <c r="G96" s="36" t="s">
        <v>1005</v>
      </c>
      <c r="H96" s="36" t="s">
        <v>139</v>
      </c>
      <c r="I96" s="31" t="s">
        <v>269</v>
      </c>
      <c r="J96" s="120"/>
      <c r="K96" s="54" t="s">
        <v>69</v>
      </c>
      <c r="L96" s="447"/>
      <c r="M96" s="441"/>
      <c r="N96" s="447"/>
      <c r="O96" s="438"/>
      <c r="P96" s="281" t="str">
        <f>IF(ISBLANK(G96),0, IF(ISBLANK(L96),P95, L96))</f>
        <v>Dr. Csorba Kristóf</v>
      </c>
      <c r="Q96" s="282" t="str">
        <f>IF(ISBLANK(G96),0, IF(ISBLANK(N96),Q95, N96))</f>
        <v>Dr. Kővári Bence András</v>
      </c>
      <c r="R96" s="282" t="str">
        <f>IF(ISBLANK(G96),0, IF(ISBLANK(O96),R95, O96))</f>
        <v>Somogyi Ferenc Attila</v>
      </c>
    </row>
    <row r="97" spans="1:18" ht="15.75" thickBot="1" x14ac:dyDescent="0.3">
      <c r="A97" s="444"/>
      <c r="B97" s="183" t="s">
        <v>1823</v>
      </c>
      <c r="C97" s="253" t="s">
        <v>194</v>
      </c>
      <c r="D97" s="252" t="str">
        <f t="shared" si="1"/>
        <v>2020.01.08 (szerda) 01:00 QB203</v>
      </c>
      <c r="E97" s="29">
        <v>8</v>
      </c>
      <c r="F97" s="30">
        <v>0.60416666666666663</v>
      </c>
      <c r="G97" s="36" t="s">
        <v>924</v>
      </c>
      <c r="H97" s="36" t="s">
        <v>139</v>
      </c>
      <c r="I97" s="31" t="s">
        <v>269</v>
      </c>
      <c r="J97" s="120"/>
      <c r="K97" s="54" t="s">
        <v>69</v>
      </c>
      <c r="L97" s="447"/>
      <c r="M97" s="441"/>
      <c r="N97" s="447"/>
      <c r="O97" s="438"/>
      <c r="P97" s="281" t="str">
        <f>IF(ISBLANK(G97),0, IF(ISBLANK(L97),P96, L97))</f>
        <v>Dr. Csorba Kristóf</v>
      </c>
      <c r="Q97" s="282" t="str">
        <f>IF(ISBLANK(G97),0, IF(ISBLANK(N97),Q96, N97))</f>
        <v>Dr. Kővári Bence András</v>
      </c>
      <c r="R97" s="282" t="str">
        <f>IF(ISBLANK(G97),0, IF(ISBLANK(O97),R96, O97))</f>
        <v>Somogyi Ferenc Attila</v>
      </c>
    </row>
    <row r="98" spans="1:18" ht="15.75" thickBot="1" x14ac:dyDescent="0.3">
      <c r="A98" s="444"/>
      <c r="B98" s="183" t="s">
        <v>1823</v>
      </c>
      <c r="C98" s="253" t="s">
        <v>194</v>
      </c>
      <c r="D98" s="252" t="str">
        <f t="shared" si="1"/>
        <v>2020.01.08 (szerda) 01:00 QB203</v>
      </c>
      <c r="E98" s="29">
        <v>9</v>
      </c>
      <c r="F98" s="30">
        <v>0.63194444444444442</v>
      </c>
      <c r="G98" s="36" t="s">
        <v>865</v>
      </c>
      <c r="H98" s="36" t="s">
        <v>139</v>
      </c>
      <c r="I98" s="31" t="s">
        <v>269</v>
      </c>
      <c r="J98" s="120"/>
      <c r="K98" s="54" t="s">
        <v>69</v>
      </c>
      <c r="L98" s="447"/>
      <c r="M98" s="441"/>
      <c r="N98" s="447"/>
      <c r="O98" s="438"/>
      <c r="P98" s="281" t="str">
        <f>IF(ISBLANK(G98),0, IF(ISBLANK(L98),P97, L98))</f>
        <v>Dr. Csorba Kristóf</v>
      </c>
      <c r="Q98" s="282" t="str">
        <f>IF(ISBLANK(G98),0, IF(ISBLANK(N98),Q97, N98))</f>
        <v>Dr. Kővári Bence András</v>
      </c>
      <c r="R98" s="282" t="str">
        <f>IF(ISBLANK(G98),0, IF(ISBLANK(O98),R97, O98))</f>
        <v>Somogyi Ferenc Attila</v>
      </c>
    </row>
    <row r="99" spans="1:18" ht="15.75" thickBot="1" x14ac:dyDescent="0.3">
      <c r="A99" s="444"/>
      <c r="B99" s="183" t="s">
        <v>1823</v>
      </c>
      <c r="C99" s="253" t="s">
        <v>194</v>
      </c>
      <c r="D99" s="252" t="str">
        <f t="shared" si="1"/>
        <v>2020.01.08 (szerda) 01:00 QB203</v>
      </c>
      <c r="E99" s="255">
        <v>10</v>
      </c>
      <c r="F99" s="256">
        <v>0.65972222222222221</v>
      </c>
      <c r="G99" s="134"/>
      <c r="H99" s="134"/>
      <c r="I99" s="31"/>
      <c r="J99" s="258"/>
      <c r="K99" s="259"/>
      <c r="L99" s="447"/>
      <c r="M99" s="441"/>
      <c r="N99" s="447"/>
      <c r="O99" s="438"/>
      <c r="P99" s="281">
        <f>IF(ISBLANK(G99),0, IF(ISBLANK(L99),P98, L99))</f>
        <v>0</v>
      </c>
      <c r="Q99" s="282">
        <f>IF(ISBLANK(G99),0, IF(ISBLANK(N99),Q98, N99))</f>
        <v>0</v>
      </c>
      <c r="R99" s="282">
        <f>IF(ISBLANK(G99),0, IF(ISBLANK(O99),R98, O99))</f>
        <v>0</v>
      </c>
    </row>
    <row r="100" spans="1:18" ht="15.75" thickBot="1" x14ac:dyDescent="0.3">
      <c r="A100" s="445"/>
      <c r="B100" s="183" t="s">
        <v>1823</v>
      </c>
      <c r="C100" s="254" t="s">
        <v>194</v>
      </c>
      <c r="D100" s="252" t="str">
        <f t="shared" si="1"/>
        <v>2020.01.08 (szerda) 01:00 QB203</v>
      </c>
      <c r="E100" s="32">
        <v>11</v>
      </c>
      <c r="F100" s="33">
        <v>0.6875</v>
      </c>
      <c r="G100" s="101"/>
      <c r="H100" s="101"/>
      <c r="I100" s="274"/>
      <c r="J100" s="121"/>
      <c r="K100" s="135"/>
      <c r="L100" s="448"/>
      <c r="M100" s="442"/>
      <c r="N100" s="448"/>
      <c r="O100" s="439"/>
      <c r="P100" s="281">
        <f>IF(ISBLANK(G100),0, IF(ISBLANK(L100),P99, L100))</f>
        <v>0</v>
      </c>
      <c r="Q100" s="282">
        <f>IF(ISBLANK(G100),0, IF(ISBLANK(N100),Q99, N100))</f>
        <v>0</v>
      </c>
      <c r="R100" s="282">
        <f>IF(ISBLANK(G100),0, IF(ISBLANK(O100),R99, O100))</f>
        <v>0</v>
      </c>
    </row>
    <row r="101" spans="1:18" ht="15.75" customHeight="1" thickBot="1" x14ac:dyDescent="0.3">
      <c r="A101" s="425" t="s">
        <v>1851</v>
      </c>
      <c r="B101" s="183" t="s">
        <v>1823</v>
      </c>
      <c r="C101" s="251" t="s">
        <v>195</v>
      </c>
      <c r="D101" s="252" t="str">
        <f t="shared" si="1"/>
        <v>2020.01.08 (szerda) 01:00 QB205</v>
      </c>
      <c r="E101" s="260">
        <v>1</v>
      </c>
      <c r="F101" s="191">
        <v>0.375</v>
      </c>
      <c r="G101" s="189" t="s">
        <v>871</v>
      </c>
      <c r="H101" s="189" t="s">
        <v>472</v>
      </c>
      <c r="I101" s="193" t="s">
        <v>261</v>
      </c>
      <c r="J101" s="190"/>
      <c r="K101" s="190" t="s">
        <v>36</v>
      </c>
      <c r="L101" s="428" t="s">
        <v>105</v>
      </c>
      <c r="M101" s="431"/>
      <c r="N101" s="428" t="s">
        <v>249</v>
      </c>
      <c r="O101" s="434" t="s">
        <v>472</v>
      </c>
      <c r="P101" s="281" t="str">
        <f>IF(ISBLANK(G101),0, IF(ISBLANK(L101),P100, L101))</f>
        <v>Dr. Gál Tibor</v>
      </c>
      <c r="Q101" s="282" t="str">
        <f>IF(ISBLANK(G101),0, IF(ISBLANK(N101),Q100, N101))</f>
        <v>Dr. Max Gyula</v>
      </c>
      <c r="R101" s="282" t="str">
        <f>IF(ISBLANK(G101),0, IF(ISBLANK(O101),R100, O101))</f>
        <v>Kiss Dávid</v>
      </c>
    </row>
    <row r="102" spans="1:18" ht="15.75" thickBot="1" x14ac:dyDescent="0.3">
      <c r="A102" s="426"/>
      <c r="B102" s="183" t="s">
        <v>1823</v>
      </c>
      <c r="C102" s="251" t="s">
        <v>195</v>
      </c>
      <c r="D102" s="252" t="str">
        <f t="shared" si="1"/>
        <v>2020.01.08 (szerda) 01:00 QB205</v>
      </c>
      <c r="E102" s="131">
        <v>2</v>
      </c>
      <c r="F102" s="136">
        <v>0.40277777777777773</v>
      </c>
      <c r="G102" s="26" t="s">
        <v>877</v>
      </c>
      <c r="H102" s="26" t="s">
        <v>36</v>
      </c>
      <c r="I102" s="138" t="s">
        <v>261</v>
      </c>
      <c r="J102" s="49"/>
      <c r="K102" s="67" t="s">
        <v>36</v>
      </c>
      <c r="L102" s="429"/>
      <c r="M102" s="432"/>
      <c r="N102" s="429"/>
      <c r="O102" s="435"/>
      <c r="P102" s="281" t="str">
        <f>IF(ISBLANK(G102),0, IF(ISBLANK(L102),P101, L102))</f>
        <v>Dr. Gál Tibor</v>
      </c>
      <c r="Q102" s="282" t="str">
        <f>IF(ISBLANK(G102),0, IF(ISBLANK(N102),Q101, N102))</f>
        <v>Dr. Max Gyula</v>
      </c>
      <c r="R102" s="282" t="str">
        <f>IF(ISBLANK(G102),0, IF(ISBLANK(O102),R101, O102))</f>
        <v>Kiss Dávid</v>
      </c>
    </row>
    <row r="103" spans="1:18" ht="15.75" thickBot="1" x14ac:dyDescent="0.3">
      <c r="A103" s="426"/>
      <c r="B103" s="183" t="s">
        <v>1823</v>
      </c>
      <c r="C103" s="251" t="s">
        <v>195</v>
      </c>
      <c r="D103" s="252" t="str">
        <f t="shared" si="1"/>
        <v>2020.01.08 (szerda) 01:00 QB205</v>
      </c>
      <c r="E103" s="131">
        <v>3</v>
      </c>
      <c r="F103" s="136">
        <v>0.43055555555555558</v>
      </c>
      <c r="G103" s="26" t="s">
        <v>880</v>
      </c>
      <c r="H103" s="26" t="s">
        <v>36</v>
      </c>
      <c r="I103" s="138" t="s">
        <v>261</v>
      </c>
      <c r="J103" s="49"/>
      <c r="K103" s="67" t="s">
        <v>36</v>
      </c>
      <c r="L103" s="429"/>
      <c r="M103" s="432"/>
      <c r="N103" s="429"/>
      <c r="O103" s="435"/>
      <c r="P103" s="281" t="str">
        <f>IF(ISBLANK(G103),0, IF(ISBLANK(L103),P102, L103))</f>
        <v>Dr. Gál Tibor</v>
      </c>
      <c r="Q103" s="282" t="str">
        <f>IF(ISBLANK(G103),0, IF(ISBLANK(N103),Q102, N103))</f>
        <v>Dr. Max Gyula</v>
      </c>
      <c r="R103" s="282" t="str">
        <f>IF(ISBLANK(G103),0, IF(ISBLANK(O103),R102, O103))</f>
        <v>Kiss Dávid</v>
      </c>
    </row>
    <row r="104" spans="1:18" ht="15.75" thickBot="1" x14ac:dyDescent="0.3">
      <c r="A104" s="426"/>
      <c r="B104" s="183" t="s">
        <v>1823</v>
      </c>
      <c r="C104" s="251" t="s">
        <v>195</v>
      </c>
      <c r="D104" s="252" t="str">
        <f t="shared" si="1"/>
        <v>2020.01.08 (szerda) 01:00 QB205</v>
      </c>
      <c r="E104" s="131">
        <v>4</v>
      </c>
      <c r="F104" s="136">
        <v>0.45833333333333331</v>
      </c>
      <c r="G104" s="26" t="s">
        <v>874</v>
      </c>
      <c r="H104" s="26" t="s">
        <v>36</v>
      </c>
      <c r="I104" s="138" t="s">
        <v>63</v>
      </c>
      <c r="J104" s="49"/>
      <c r="K104" s="67" t="s">
        <v>36</v>
      </c>
      <c r="L104" s="429"/>
      <c r="M104" s="432"/>
      <c r="N104" s="429"/>
      <c r="O104" s="435"/>
      <c r="P104" s="281" t="str">
        <f>IF(ISBLANK(G104),0, IF(ISBLANK(L104),P103, L104))</f>
        <v>Dr. Gál Tibor</v>
      </c>
      <c r="Q104" s="282" t="str">
        <f>IF(ISBLANK(G104),0, IF(ISBLANK(N104),Q103, N104))</f>
        <v>Dr. Max Gyula</v>
      </c>
      <c r="R104" s="282" t="str">
        <f>IF(ISBLANK(G104),0, IF(ISBLANK(O104),R103, O104))</f>
        <v>Kiss Dávid</v>
      </c>
    </row>
    <row r="105" spans="1:18" ht="15.75" thickBot="1" x14ac:dyDescent="0.3">
      <c r="A105" s="426"/>
      <c r="B105" s="183" t="s">
        <v>1823</v>
      </c>
      <c r="C105" s="251" t="s">
        <v>195</v>
      </c>
      <c r="D105" s="252" t="str">
        <f t="shared" si="1"/>
        <v>2020.01.08 (szerda) 01:00 QB205</v>
      </c>
      <c r="E105" s="131">
        <v>5</v>
      </c>
      <c r="F105" s="136">
        <v>0.4861111111111111</v>
      </c>
      <c r="G105" s="132" t="s">
        <v>697</v>
      </c>
      <c r="H105" s="132" t="s">
        <v>472</v>
      </c>
      <c r="I105" s="138" t="s">
        <v>63</v>
      </c>
      <c r="J105" s="49"/>
      <c r="K105" s="49" t="s">
        <v>36</v>
      </c>
      <c r="L105" s="429"/>
      <c r="M105" s="432"/>
      <c r="N105" s="429"/>
      <c r="O105" s="435"/>
      <c r="P105" s="281" t="str">
        <f>IF(ISBLANK(G105),0, IF(ISBLANK(L105),P104, L105))</f>
        <v>Dr. Gál Tibor</v>
      </c>
      <c r="Q105" s="282" t="str">
        <f>IF(ISBLANK(G105),0, IF(ISBLANK(N105),Q104, N105))</f>
        <v>Dr. Max Gyula</v>
      </c>
      <c r="R105" s="282" t="str">
        <f>IF(ISBLANK(G105),0, IF(ISBLANK(O105),R104, O105))</f>
        <v>Kiss Dávid</v>
      </c>
    </row>
    <row r="106" spans="1:18" ht="15.75" thickBot="1" x14ac:dyDescent="0.3">
      <c r="A106" s="426"/>
      <c r="B106" s="183" t="s">
        <v>1823</v>
      </c>
      <c r="C106" s="251" t="s">
        <v>195</v>
      </c>
      <c r="D106" s="252" t="str">
        <f t="shared" si="1"/>
        <v>2020.01.08 (szerda) 01:00 QB205</v>
      </c>
      <c r="E106" s="27">
        <v>6</v>
      </c>
      <c r="F106" s="139">
        <v>0.51388888888888895</v>
      </c>
      <c r="G106" s="28" t="s">
        <v>1085</v>
      </c>
      <c r="H106" s="28" t="s">
        <v>467</v>
      </c>
      <c r="I106" s="142" t="s">
        <v>261</v>
      </c>
      <c r="J106" s="143"/>
      <c r="K106" s="182" t="s">
        <v>36</v>
      </c>
      <c r="L106" s="429"/>
      <c r="M106" s="432"/>
      <c r="N106" s="449"/>
      <c r="O106" s="435"/>
      <c r="P106" s="281" t="str">
        <f>IF(ISBLANK(G106),0, IF(ISBLANK(L106),P105, L106))</f>
        <v>Dr. Gál Tibor</v>
      </c>
      <c r="Q106" s="282" t="str">
        <f>IF(ISBLANK(G106),0, IF(ISBLANK(N106),Q105, N106))</f>
        <v>Dr. Max Gyula</v>
      </c>
      <c r="R106" s="282" t="str">
        <f>IF(ISBLANK(G106),0, IF(ISBLANK(O106),R105, O106))</f>
        <v>Kiss Dávid</v>
      </c>
    </row>
    <row r="107" spans="1:18" ht="15.75" thickBot="1" x14ac:dyDescent="0.3">
      <c r="A107" s="426"/>
      <c r="B107" s="183" t="s">
        <v>1823</v>
      </c>
      <c r="C107" s="251" t="s">
        <v>195</v>
      </c>
      <c r="D107" s="252" t="str">
        <f t="shared" si="1"/>
        <v>2020.01.08 (szerda) 01:00 QB205</v>
      </c>
      <c r="E107" s="133">
        <v>7</v>
      </c>
      <c r="F107" s="140">
        <v>0.57638888888888895</v>
      </c>
      <c r="G107" s="26"/>
      <c r="H107" s="26"/>
      <c r="I107" s="137"/>
      <c r="J107" s="196"/>
      <c r="K107" s="67"/>
      <c r="L107" s="429"/>
      <c r="M107" s="432"/>
      <c r="N107" s="271"/>
      <c r="O107" s="435"/>
      <c r="P107" s="281">
        <f>IF(ISBLANK(G107),0, IF(ISBLANK(L107),P106, L107))</f>
        <v>0</v>
      </c>
      <c r="Q107" s="282">
        <f>IF(ISBLANK(G107),0, IF(ISBLANK(N107),Q106, N107))</f>
        <v>0</v>
      </c>
      <c r="R107" s="282">
        <f>IF(ISBLANK(G107),0, IF(ISBLANK(O107),R106, O107))</f>
        <v>0</v>
      </c>
    </row>
    <row r="108" spans="1:18" ht="15.75" thickBot="1" x14ac:dyDescent="0.3">
      <c r="A108" s="426"/>
      <c r="B108" s="183" t="s">
        <v>1823</v>
      </c>
      <c r="C108" s="251" t="s">
        <v>195</v>
      </c>
      <c r="D108" s="252" t="str">
        <f t="shared" si="1"/>
        <v>2020.01.08 (szerda) 01:00 QB205</v>
      </c>
      <c r="E108" s="131">
        <v>8</v>
      </c>
      <c r="F108" s="136">
        <v>0.60416666666666663</v>
      </c>
      <c r="G108" s="26"/>
      <c r="H108" s="26"/>
      <c r="I108" s="138"/>
      <c r="J108" s="141"/>
      <c r="K108" s="49"/>
      <c r="L108" s="429"/>
      <c r="M108" s="432"/>
      <c r="N108" s="271"/>
      <c r="O108" s="435"/>
      <c r="P108" s="281">
        <f>IF(ISBLANK(G108),0, IF(ISBLANK(L108),P107, L108))</f>
        <v>0</v>
      </c>
      <c r="Q108" s="282">
        <f>IF(ISBLANK(G108),0, IF(ISBLANK(N108),Q107, N108))</f>
        <v>0</v>
      </c>
      <c r="R108" s="282">
        <f>IF(ISBLANK(G108),0, IF(ISBLANK(O108),R107, O108))</f>
        <v>0</v>
      </c>
    </row>
    <row r="109" spans="1:18" ht="15.75" thickBot="1" x14ac:dyDescent="0.3">
      <c r="A109" s="426"/>
      <c r="B109" s="183" t="s">
        <v>1823</v>
      </c>
      <c r="C109" s="251" t="s">
        <v>195</v>
      </c>
      <c r="D109" s="252" t="str">
        <f t="shared" si="1"/>
        <v>2020.01.08 (szerda) 01:00 QB205</v>
      </c>
      <c r="E109" s="131">
        <v>9</v>
      </c>
      <c r="F109" s="136">
        <v>0.63194444444444442</v>
      </c>
      <c r="G109" s="26"/>
      <c r="H109" s="26"/>
      <c r="I109" s="138"/>
      <c r="J109" s="141"/>
      <c r="K109" s="49"/>
      <c r="L109" s="429"/>
      <c r="M109" s="432"/>
      <c r="N109" s="271"/>
      <c r="O109" s="435"/>
      <c r="P109" s="281">
        <f>IF(ISBLANK(G109),0, IF(ISBLANK(L109),P108, L109))</f>
        <v>0</v>
      </c>
      <c r="Q109" s="282">
        <f>IF(ISBLANK(G109),0, IF(ISBLANK(N109),Q108, N109))</f>
        <v>0</v>
      </c>
      <c r="R109" s="282">
        <f>IF(ISBLANK(G109),0, IF(ISBLANK(O109),R108, O109))</f>
        <v>0</v>
      </c>
    </row>
    <row r="110" spans="1:18" ht="15.75" thickBot="1" x14ac:dyDescent="0.3">
      <c r="A110" s="426"/>
      <c r="B110" s="183" t="s">
        <v>1823</v>
      </c>
      <c r="C110" s="251" t="s">
        <v>195</v>
      </c>
      <c r="D110" s="252" t="str">
        <f t="shared" si="1"/>
        <v>2020.01.08 (szerda) 01:00 QB205</v>
      </c>
      <c r="E110" s="261">
        <v>10</v>
      </c>
      <c r="F110" s="192">
        <v>0.65972222222222221</v>
      </c>
      <c r="G110" s="132"/>
      <c r="H110" s="132"/>
      <c r="I110" s="138"/>
      <c r="J110" s="262"/>
      <c r="K110" s="263"/>
      <c r="L110" s="429"/>
      <c r="M110" s="432"/>
      <c r="N110" s="271"/>
      <c r="O110" s="435"/>
      <c r="P110" s="281">
        <f>IF(ISBLANK(G110),0, IF(ISBLANK(L110),P109, L110))</f>
        <v>0</v>
      </c>
      <c r="Q110" s="282">
        <f>IF(ISBLANK(G110),0, IF(ISBLANK(N110),Q109, N110))</f>
        <v>0</v>
      </c>
      <c r="R110" s="282">
        <f>IF(ISBLANK(G110),0, IF(ISBLANK(O110),R109, O110))</f>
        <v>0</v>
      </c>
    </row>
    <row r="111" spans="1:18" ht="15.75" thickBot="1" x14ac:dyDescent="0.3">
      <c r="A111" s="427"/>
      <c r="B111" s="183" t="s">
        <v>1823</v>
      </c>
      <c r="C111" s="251" t="s">
        <v>195</v>
      </c>
      <c r="D111" s="252" t="str">
        <f t="shared" si="1"/>
        <v>2020.01.08 (szerda) 01:00 QB205</v>
      </c>
      <c r="E111" s="27">
        <v>11</v>
      </c>
      <c r="F111" s="139">
        <v>0.6875</v>
      </c>
      <c r="G111" s="100"/>
      <c r="H111" s="100"/>
      <c r="I111" s="273"/>
      <c r="J111" s="143"/>
      <c r="K111" s="182"/>
      <c r="L111" s="430"/>
      <c r="M111" s="433"/>
      <c r="N111" s="272"/>
      <c r="O111" s="436"/>
      <c r="P111" s="281">
        <f>IF(ISBLANK(G111),0, IF(ISBLANK(L111),P110, L111))</f>
        <v>0</v>
      </c>
      <c r="Q111" s="282">
        <f>IF(ISBLANK(G111),0, IF(ISBLANK(N111),Q110, N111))</f>
        <v>0</v>
      </c>
      <c r="R111" s="282">
        <f>IF(ISBLANK(G111),0, IF(ISBLANK(O111),R110, O111))</f>
        <v>0</v>
      </c>
    </row>
    <row r="112" spans="1:18" ht="15.75" thickBot="1" x14ac:dyDescent="0.3">
      <c r="A112" s="443" t="s">
        <v>1852</v>
      </c>
      <c r="B112" s="183" t="s">
        <v>1823</v>
      </c>
      <c r="C112" s="252" t="s">
        <v>344</v>
      </c>
      <c r="D112" s="252" t="str">
        <f t="shared" si="1"/>
        <v>2020.01.08 (szerda) 01:00 QB233</v>
      </c>
      <c r="E112" s="184">
        <v>1</v>
      </c>
      <c r="F112" s="185">
        <v>0.375</v>
      </c>
      <c r="G112" s="186" t="s">
        <v>902</v>
      </c>
      <c r="H112" s="186" t="s">
        <v>150</v>
      </c>
      <c r="I112" s="187" t="s">
        <v>267</v>
      </c>
      <c r="J112" s="188"/>
      <c r="K112" s="188" t="s">
        <v>68</v>
      </c>
      <c r="L112" s="446" t="s">
        <v>152</v>
      </c>
      <c r="M112" s="440"/>
      <c r="N112" s="446" t="s">
        <v>1861</v>
      </c>
      <c r="O112" s="437" t="s">
        <v>186</v>
      </c>
      <c r="P112" s="281" t="str">
        <f>IF(ISBLANK(G112),0, IF(ISBLANK(L112),P111, L112))</f>
        <v>Dr. Kovács Tibor</v>
      </c>
      <c r="Q112" s="282" t="str">
        <f>IF(ISBLANK(G112),0, IF(ISBLANK(N112),Q111, N112))</f>
        <v>Dr. Sipos Márton</v>
      </c>
      <c r="R112" s="282" t="str">
        <f>IF(ISBLANK(G112),0, IF(ISBLANK(O112),R111, O112))</f>
        <v>Jánoky László Viktor</v>
      </c>
    </row>
    <row r="113" spans="1:18" ht="15.75" thickBot="1" x14ac:dyDescent="0.3">
      <c r="A113" s="444"/>
      <c r="B113" s="183" t="s">
        <v>1823</v>
      </c>
      <c r="C113" s="252" t="s">
        <v>344</v>
      </c>
      <c r="D113" s="252" t="str">
        <f t="shared" si="1"/>
        <v>2020.01.08 (szerda) 01:00 QB233</v>
      </c>
      <c r="E113" s="29">
        <v>2</v>
      </c>
      <c r="F113" s="30">
        <v>0.40277777777777773</v>
      </c>
      <c r="G113" s="36" t="s">
        <v>1089</v>
      </c>
      <c r="H113" s="36" t="s">
        <v>152</v>
      </c>
      <c r="I113" s="31" t="s">
        <v>269</v>
      </c>
      <c r="J113" s="54"/>
      <c r="K113" s="53" t="s">
        <v>150</v>
      </c>
      <c r="L113" s="447"/>
      <c r="M113" s="441"/>
      <c r="N113" s="447"/>
      <c r="O113" s="438"/>
      <c r="P113" s="281" t="str">
        <f>IF(ISBLANK(G113),0, IF(ISBLANK(L113),P112, L113))</f>
        <v>Dr. Kovács Tibor</v>
      </c>
      <c r="Q113" s="282" t="str">
        <f>IF(ISBLANK(G113),0, IF(ISBLANK(N113),Q112, N113))</f>
        <v>Dr. Sipos Márton</v>
      </c>
      <c r="R113" s="282" t="str">
        <f>IF(ISBLANK(G113),0, IF(ISBLANK(O113),R112, O113))</f>
        <v>Jánoky László Viktor</v>
      </c>
    </row>
    <row r="114" spans="1:18" ht="15.75" thickBot="1" x14ac:dyDescent="0.3">
      <c r="A114" s="444"/>
      <c r="B114" s="183" t="s">
        <v>1823</v>
      </c>
      <c r="C114" s="252" t="s">
        <v>344</v>
      </c>
      <c r="D114" s="252" t="str">
        <f t="shared" si="1"/>
        <v>2020.01.08 (szerda) 01:00 QB233</v>
      </c>
      <c r="E114" s="29">
        <v>3</v>
      </c>
      <c r="F114" s="30">
        <v>0.43055555555555558</v>
      </c>
      <c r="G114" s="36" t="s">
        <v>866</v>
      </c>
      <c r="H114" s="36" t="s">
        <v>68</v>
      </c>
      <c r="I114" s="31" t="s">
        <v>267</v>
      </c>
      <c r="J114" s="54"/>
      <c r="K114" s="53" t="s">
        <v>68</v>
      </c>
      <c r="L114" s="447"/>
      <c r="M114" s="441"/>
      <c r="N114" s="447"/>
      <c r="O114" s="438"/>
      <c r="P114" s="281" t="str">
        <f>IF(ISBLANK(G114),0, IF(ISBLANK(L114),P113, L114))</f>
        <v>Dr. Kovács Tibor</v>
      </c>
      <c r="Q114" s="282" t="str">
        <f>IF(ISBLANK(G114),0, IF(ISBLANK(N114),Q113, N114))</f>
        <v>Dr. Sipos Márton</v>
      </c>
      <c r="R114" s="282" t="str">
        <f>IF(ISBLANK(G114),0, IF(ISBLANK(O114),R113, O114))</f>
        <v>Jánoky László Viktor</v>
      </c>
    </row>
    <row r="115" spans="1:18" ht="15.75" thickBot="1" x14ac:dyDescent="0.3">
      <c r="A115" s="444"/>
      <c r="B115" s="183" t="s">
        <v>1823</v>
      </c>
      <c r="C115" s="252" t="s">
        <v>344</v>
      </c>
      <c r="D115" s="252" t="str">
        <f t="shared" si="1"/>
        <v>2020.01.08 (szerda) 01:00 QB233</v>
      </c>
      <c r="E115" s="29">
        <v>4</v>
      </c>
      <c r="F115" s="30">
        <v>0.45833333333333331</v>
      </c>
      <c r="G115" s="36" t="s">
        <v>1060</v>
      </c>
      <c r="H115" s="36" t="s">
        <v>68</v>
      </c>
      <c r="I115" s="31" t="s">
        <v>267</v>
      </c>
      <c r="J115" s="54"/>
      <c r="K115" s="53" t="s">
        <v>68</v>
      </c>
      <c r="L115" s="447"/>
      <c r="M115" s="441"/>
      <c r="N115" s="447"/>
      <c r="O115" s="438"/>
      <c r="P115" s="281" t="str">
        <f>IF(ISBLANK(G115),0, IF(ISBLANK(L115),P114, L115))</f>
        <v>Dr. Kovács Tibor</v>
      </c>
      <c r="Q115" s="282" t="str">
        <f>IF(ISBLANK(G115),0, IF(ISBLANK(N115),Q114, N115))</f>
        <v>Dr. Sipos Márton</v>
      </c>
      <c r="R115" s="282" t="str">
        <f>IF(ISBLANK(G115),0, IF(ISBLANK(O115),R114, O115))</f>
        <v>Jánoky László Viktor</v>
      </c>
    </row>
    <row r="116" spans="1:18" ht="15.75" thickBot="1" x14ac:dyDescent="0.3">
      <c r="A116" s="444"/>
      <c r="B116" s="183" t="s">
        <v>1823</v>
      </c>
      <c r="C116" s="252" t="s">
        <v>344</v>
      </c>
      <c r="D116" s="252" t="str">
        <f t="shared" si="1"/>
        <v>2020.01.08 (szerda) 01:00 QB233</v>
      </c>
      <c r="E116" s="32">
        <v>5</v>
      </c>
      <c r="F116" s="33">
        <v>0.4861111111111111</v>
      </c>
      <c r="G116" s="38" t="s">
        <v>1004</v>
      </c>
      <c r="H116" s="38" t="s">
        <v>68</v>
      </c>
      <c r="I116" s="39" t="s">
        <v>267</v>
      </c>
      <c r="J116" s="135"/>
      <c r="K116" s="135" t="s">
        <v>68</v>
      </c>
      <c r="L116" s="447"/>
      <c r="M116" s="441"/>
      <c r="N116" s="447"/>
      <c r="O116" s="438"/>
      <c r="P116" s="281" t="str">
        <f>IF(ISBLANK(G116),0, IF(ISBLANK(L116),P115, L116))</f>
        <v>Dr. Kovács Tibor</v>
      </c>
      <c r="Q116" s="282" t="str">
        <f>IF(ISBLANK(G116),0, IF(ISBLANK(N116),Q115, N116))</f>
        <v>Dr. Sipos Márton</v>
      </c>
      <c r="R116" s="282" t="str">
        <f>IF(ISBLANK(G116),0, IF(ISBLANK(O116),R115, O116))</f>
        <v>Jánoky László Viktor</v>
      </c>
    </row>
    <row r="117" spans="1:18" ht="15.75" thickBot="1" x14ac:dyDescent="0.3">
      <c r="A117" s="444"/>
      <c r="B117" s="183" t="s">
        <v>1823</v>
      </c>
      <c r="C117" s="252" t="s">
        <v>344</v>
      </c>
      <c r="D117" s="252" t="str">
        <f t="shared" si="1"/>
        <v>2020.01.08 (szerda) 01:00 QB233</v>
      </c>
      <c r="E117" s="34">
        <v>6</v>
      </c>
      <c r="F117" s="35">
        <v>0.54861111111111105</v>
      </c>
      <c r="G117" s="36" t="s">
        <v>1027</v>
      </c>
      <c r="H117" s="36" t="s">
        <v>68</v>
      </c>
      <c r="I117" s="37" t="s">
        <v>267</v>
      </c>
      <c r="J117" s="195"/>
      <c r="K117" s="53" t="s">
        <v>68</v>
      </c>
      <c r="L117" s="447"/>
      <c r="M117" s="441"/>
      <c r="N117" s="447"/>
      <c r="O117" s="438"/>
      <c r="P117" s="281" t="str">
        <f>IF(ISBLANK(G117),0, IF(ISBLANK(L117),P116, L117))</f>
        <v>Dr. Kovács Tibor</v>
      </c>
      <c r="Q117" s="282" t="str">
        <f>IF(ISBLANK(G117),0, IF(ISBLANK(N117),Q116, N117))</f>
        <v>Dr. Sipos Márton</v>
      </c>
      <c r="R117" s="282" t="str">
        <f>IF(ISBLANK(G117),0, IF(ISBLANK(O117),R116, O117))</f>
        <v>Jánoky László Viktor</v>
      </c>
    </row>
    <row r="118" spans="1:18" ht="15.75" thickBot="1" x14ac:dyDescent="0.3">
      <c r="A118" s="444"/>
      <c r="B118" s="183" t="s">
        <v>1823</v>
      </c>
      <c r="C118" s="252" t="s">
        <v>344</v>
      </c>
      <c r="D118" s="252" t="str">
        <f t="shared" si="1"/>
        <v>2020.01.08 (szerda) 01:00 QB233</v>
      </c>
      <c r="E118" s="29">
        <v>7</v>
      </c>
      <c r="F118" s="30">
        <v>0.57638888888888895</v>
      </c>
      <c r="G118" s="36" t="s">
        <v>884</v>
      </c>
      <c r="H118" s="36" t="s">
        <v>68</v>
      </c>
      <c r="I118" s="31" t="s">
        <v>269</v>
      </c>
      <c r="J118" s="120"/>
      <c r="K118" s="54" t="s">
        <v>150</v>
      </c>
      <c r="L118" s="447"/>
      <c r="M118" s="441"/>
      <c r="N118" s="447"/>
      <c r="O118" s="438"/>
      <c r="P118" s="281" t="str">
        <f>IF(ISBLANK(G118),0, IF(ISBLANK(L118),P117, L118))</f>
        <v>Dr. Kovács Tibor</v>
      </c>
      <c r="Q118" s="282" t="str">
        <f>IF(ISBLANK(G118),0, IF(ISBLANK(N118),Q117, N118))</f>
        <v>Dr. Sipos Márton</v>
      </c>
      <c r="R118" s="282" t="str">
        <f>IF(ISBLANK(G118),0, IF(ISBLANK(O118),R117, O118))</f>
        <v>Jánoky László Viktor</v>
      </c>
    </row>
    <row r="119" spans="1:18" ht="15.75" thickBot="1" x14ac:dyDescent="0.3">
      <c r="A119" s="444"/>
      <c r="B119" s="183" t="s">
        <v>1823</v>
      </c>
      <c r="C119" s="252" t="s">
        <v>344</v>
      </c>
      <c r="D119" s="252" t="str">
        <f t="shared" si="1"/>
        <v>2020.01.08 (szerda) 01:00 QB233</v>
      </c>
      <c r="E119" s="29">
        <v>8</v>
      </c>
      <c r="F119" s="30">
        <v>0.60416666666666663</v>
      </c>
      <c r="G119" s="36" t="s">
        <v>890</v>
      </c>
      <c r="H119" s="36" t="s">
        <v>68</v>
      </c>
      <c r="I119" s="31" t="s">
        <v>269</v>
      </c>
      <c r="J119" s="120"/>
      <c r="K119" s="54" t="s">
        <v>150</v>
      </c>
      <c r="L119" s="447"/>
      <c r="M119" s="441"/>
      <c r="N119" s="447"/>
      <c r="O119" s="438"/>
      <c r="P119" s="281" t="str">
        <f>IF(ISBLANK(G119),0, IF(ISBLANK(L119),P118, L119))</f>
        <v>Dr. Kovács Tibor</v>
      </c>
      <c r="Q119" s="282" t="str">
        <f>IF(ISBLANK(G119),0, IF(ISBLANK(N119),Q118, N119))</f>
        <v>Dr. Sipos Márton</v>
      </c>
      <c r="R119" s="282" t="str">
        <f>IF(ISBLANK(G119),0, IF(ISBLANK(O119),R118, O119))</f>
        <v>Jánoky László Viktor</v>
      </c>
    </row>
    <row r="120" spans="1:18" ht="15.75" thickBot="1" x14ac:dyDescent="0.3">
      <c r="A120" s="444"/>
      <c r="B120" s="183" t="s">
        <v>1823</v>
      </c>
      <c r="C120" s="252" t="s">
        <v>344</v>
      </c>
      <c r="D120" s="252" t="str">
        <f t="shared" si="1"/>
        <v>2020.01.08 (szerda) 01:00 QB233</v>
      </c>
      <c r="E120" s="29">
        <v>9</v>
      </c>
      <c r="F120" s="30">
        <v>0.63194444444444442</v>
      </c>
      <c r="G120" s="36" t="s">
        <v>922</v>
      </c>
      <c r="H120" s="36" t="s">
        <v>68</v>
      </c>
      <c r="I120" s="31" t="s">
        <v>269</v>
      </c>
      <c r="J120" s="120"/>
      <c r="K120" s="54" t="s">
        <v>150</v>
      </c>
      <c r="L120" s="447"/>
      <c r="M120" s="441"/>
      <c r="N120" s="447"/>
      <c r="O120" s="438"/>
      <c r="P120" s="281" t="str">
        <f>IF(ISBLANK(G120),0, IF(ISBLANK(L120),P119, L120))</f>
        <v>Dr. Kovács Tibor</v>
      </c>
      <c r="Q120" s="282" t="str">
        <f>IF(ISBLANK(G120),0, IF(ISBLANK(N120),Q119, N120))</f>
        <v>Dr. Sipos Márton</v>
      </c>
      <c r="R120" s="282" t="str">
        <f>IF(ISBLANK(G120),0, IF(ISBLANK(O120),R119, O120))</f>
        <v>Jánoky László Viktor</v>
      </c>
    </row>
    <row r="121" spans="1:18" ht="15.75" thickBot="1" x14ac:dyDescent="0.3">
      <c r="A121" s="444"/>
      <c r="B121" s="183" t="s">
        <v>1823</v>
      </c>
      <c r="C121" s="252" t="s">
        <v>344</v>
      </c>
      <c r="D121" s="252" t="str">
        <f t="shared" si="1"/>
        <v>2020.01.08 (szerda) 01:00 QB233</v>
      </c>
      <c r="E121" s="255">
        <v>10</v>
      </c>
      <c r="F121" s="256">
        <v>0.65972222222222221</v>
      </c>
      <c r="G121" s="134" t="s">
        <v>939</v>
      </c>
      <c r="H121" s="134" t="s">
        <v>68</v>
      </c>
      <c r="I121" s="31" t="s">
        <v>269</v>
      </c>
      <c r="J121" s="258"/>
      <c r="K121" s="259" t="s">
        <v>150</v>
      </c>
      <c r="L121" s="447"/>
      <c r="M121" s="441"/>
      <c r="N121" s="447"/>
      <c r="O121" s="438"/>
      <c r="P121" s="281" t="str">
        <f>IF(ISBLANK(G121),0, IF(ISBLANK(L121),P120, L121))</f>
        <v>Dr. Kovács Tibor</v>
      </c>
      <c r="Q121" s="282" t="str">
        <f>IF(ISBLANK(G121),0, IF(ISBLANK(N121),Q120, N121))</f>
        <v>Dr. Sipos Márton</v>
      </c>
      <c r="R121" s="282" t="str">
        <f>IF(ISBLANK(G121),0, IF(ISBLANK(O121),R120, O121))</f>
        <v>Jánoky László Viktor</v>
      </c>
    </row>
    <row r="122" spans="1:18" ht="15.75" thickBot="1" x14ac:dyDescent="0.3">
      <c r="A122" s="445"/>
      <c r="B122" s="183" t="s">
        <v>1823</v>
      </c>
      <c r="C122" s="252" t="s">
        <v>344</v>
      </c>
      <c r="D122" s="252" t="str">
        <f t="shared" si="1"/>
        <v>2020.01.08 (szerda) 01:00 QB233</v>
      </c>
      <c r="E122" s="32">
        <v>11</v>
      </c>
      <c r="F122" s="33">
        <v>0.6875</v>
      </c>
      <c r="G122" s="101"/>
      <c r="H122" s="101"/>
      <c r="I122" s="274"/>
      <c r="J122" s="121"/>
      <c r="K122" s="135"/>
      <c r="L122" s="448"/>
      <c r="M122" s="442"/>
      <c r="N122" s="448"/>
      <c r="O122" s="439"/>
      <c r="P122" s="281">
        <f>IF(ISBLANK(G122),0, IF(ISBLANK(L122),P121, L122))</f>
        <v>0</v>
      </c>
      <c r="Q122" s="282">
        <f>IF(ISBLANK(G122),0, IF(ISBLANK(N122),Q121, N122))</f>
        <v>0</v>
      </c>
      <c r="R122" s="282">
        <f>IF(ISBLANK(G122),0, IF(ISBLANK(O122),R121, O122))</f>
        <v>0</v>
      </c>
    </row>
    <row r="123" spans="1:18" ht="15.75" customHeight="1" thickBot="1" x14ac:dyDescent="0.3">
      <c r="A123" s="425" t="s">
        <v>1853</v>
      </c>
      <c r="B123" s="183" t="s">
        <v>1823</v>
      </c>
      <c r="C123" s="251" t="s">
        <v>1820</v>
      </c>
      <c r="D123" s="252" t="str">
        <f t="shared" si="1"/>
        <v>2020.01.08 (szerda) 01:00 QB237</v>
      </c>
      <c r="E123" s="260">
        <v>1</v>
      </c>
      <c r="F123" s="191">
        <v>0.375</v>
      </c>
      <c r="G123" s="189" t="s">
        <v>932</v>
      </c>
      <c r="H123" s="189" t="s">
        <v>28</v>
      </c>
      <c r="I123" s="193" t="s">
        <v>333</v>
      </c>
      <c r="J123" s="190" t="s">
        <v>1855</v>
      </c>
      <c r="K123" s="190" t="s">
        <v>109</v>
      </c>
      <c r="L123" s="428" t="s">
        <v>165</v>
      </c>
      <c r="M123" s="431"/>
      <c r="N123" s="428" t="s">
        <v>109</v>
      </c>
      <c r="O123" s="434" t="s">
        <v>256</v>
      </c>
      <c r="P123" s="281" t="str">
        <f>IF(ISBLANK(G123),0, IF(ISBLANK(L123),P122, L123))</f>
        <v>Dr. Mezei Gergely</v>
      </c>
      <c r="Q123" s="282" t="str">
        <f>IF(ISBLANK(G123),0, IF(ISBLANK(N123),Q122, N123))</f>
        <v>Dr. Micskei Zoltán Imre</v>
      </c>
      <c r="R123" s="282" t="str">
        <f>IF(ISBLANK(G123),0, IF(ISBLANK(O123),R122, O123))</f>
        <v>Sik Tamás Dávid</v>
      </c>
    </row>
    <row r="124" spans="1:18" ht="15.75" thickBot="1" x14ac:dyDescent="0.3">
      <c r="A124" s="426"/>
      <c r="B124" s="183" t="s">
        <v>1823</v>
      </c>
      <c r="C124" s="251" t="s">
        <v>1820</v>
      </c>
      <c r="D124" s="252" t="str">
        <f t="shared" si="1"/>
        <v>2020.01.08 (szerda) 01:00 QB237</v>
      </c>
      <c r="E124" s="131">
        <v>2</v>
      </c>
      <c r="F124" s="136">
        <v>0.40277777777777773</v>
      </c>
      <c r="G124" s="26" t="s">
        <v>1059</v>
      </c>
      <c r="H124" s="26" t="s">
        <v>68</v>
      </c>
      <c r="I124" s="138" t="s">
        <v>333</v>
      </c>
      <c r="J124" s="49" t="s">
        <v>1855</v>
      </c>
      <c r="K124" s="67" t="s">
        <v>109</v>
      </c>
      <c r="L124" s="429"/>
      <c r="M124" s="432"/>
      <c r="N124" s="429"/>
      <c r="O124" s="435"/>
      <c r="P124" s="281" t="str">
        <f>IF(ISBLANK(G124),0, IF(ISBLANK(L124),P123, L124))</f>
        <v>Dr. Mezei Gergely</v>
      </c>
      <c r="Q124" s="282" t="str">
        <f>IF(ISBLANK(G124),0, IF(ISBLANK(N124),Q123, N124))</f>
        <v>Dr. Micskei Zoltán Imre</v>
      </c>
      <c r="R124" s="282" t="str">
        <f>IF(ISBLANK(G124),0, IF(ISBLANK(O124),R123, O124))</f>
        <v>Sik Tamás Dávid</v>
      </c>
    </row>
    <row r="125" spans="1:18" ht="15.75" thickBot="1" x14ac:dyDescent="0.3">
      <c r="A125" s="426"/>
      <c r="B125" s="183" t="s">
        <v>1823</v>
      </c>
      <c r="C125" s="251" t="s">
        <v>1820</v>
      </c>
      <c r="D125" s="252" t="str">
        <f t="shared" si="1"/>
        <v>2020.01.08 (szerda) 01:00 QB237</v>
      </c>
      <c r="E125" s="131">
        <v>3</v>
      </c>
      <c r="F125" s="136">
        <v>0.43055555555555558</v>
      </c>
      <c r="G125" s="26" t="s">
        <v>1030</v>
      </c>
      <c r="H125" s="26" t="s">
        <v>165</v>
      </c>
      <c r="I125" s="138" t="s">
        <v>333</v>
      </c>
      <c r="J125" s="49" t="s">
        <v>1855</v>
      </c>
      <c r="K125" s="67" t="s">
        <v>109</v>
      </c>
      <c r="L125" s="429"/>
      <c r="M125" s="432"/>
      <c r="N125" s="429"/>
      <c r="O125" s="435"/>
      <c r="P125" s="281" t="str">
        <f>IF(ISBLANK(G125),0, IF(ISBLANK(L125),P124, L125))</f>
        <v>Dr. Mezei Gergely</v>
      </c>
      <c r="Q125" s="282" t="str">
        <f>IF(ISBLANK(G125),0, IF(ISBLANK(N125),Q124, N125))</f>
        <v>Dr. Micskei Zoltán Imre</v>
      </c>
      <c r="R125" s="282" t="str">
        <f>IF(ISBLANK(G125),0, IF(ISBLANK(O125),R124, O125))</f>
        <v>Sik Tamás Dávid</v>
      </c>
    </row>
    <row r="126" spans="1:18" ht="15.75" thickBot="1" x14ac:dyDescent="0.3">
      <c r="A126" s="426"/>
      <c r="B126" s="183" t="s">
        <v>1823</v>
      </c>
      <c r="C126" s="251" t="s">
        <v>1820</v>
      </c>
      <c r="D126" s="252" t="str">
        <f t="shared" si="1"/>
        <v>2020.01.08 (szerda) 01:00 QB237</v>
      </c>
      <c r="E126" s="131">
        <v>4</v>
      </c>
      <c r="F126" s="136">
        <v>0.45833333333333331</v>
      </c>
      <c r="G126" s="26" t="s">
        <v>976</v>
      </c>
      <c r="H126" s="26" t="s">
        <v>165</v>
      </c>
      <c r="I126" s="138" t="s">
        <v>333</v>
      </c>
      <c r="J126" s="49" t="s">
        <v>1855</v>
      </c>
      <c r="K126" s="67" t="s">
        <v>109</v>
      </c>
      <c r="L126" s="429"/>
      <c r="M126" s="432"/>
      <c r="N126" s="449"/>
      <c r="O126" s="435"/>
      <c r="P126" s="281" t="str">
        <f>IF(ISBLANK(G126),0, IF(ISBLANK(L126),P125, L126))</f>
        <v>Dr. Mezei Gergely</v>
      </c>
      <c r="Q126" s="282" t="str">
        <f>IF(ISBLANK(G126),0, IF(ISBLANK(N126),Q125, N126))</f>
        <v>Dr. Micskei Zoltán Imre</v>
      </c>
      <c r="R126" s="282" t="str">
        <f>IF(ISBLANK(G126),0, IF(ISBLANK(O126),R125, O126))</f>
        <v>Sik Tamás Dávid</v>
      </c>
    </row>
    <row r="127" spans="1:18" ht="15.75" thickBot="1" x14ac:dyDescent="0.3">
      <c r="A127" s="426"/>
      <c r="B127" s="183" t="s">
        <v>1823</v>
      </c>
      <c r="C127" s="251" t="s">
        <v>1820</v>
      </c>
      <c r="D127" s="252" t="str">
        <f t="shared" si="1"/>
        <v>2020.01.08 (szerda) 01:00 QB237</v>
      </c>
      <c r="E127" s="27">
        <v>5</v>
      </c>
      <c r="F127" s="139">
        <v>0.4861111111111111</v>
      </c>
      <c r="G127" s="28" t="s">
        <v>1036</v>
      </c>
      <c r="H127" s="28" t="s">
        <v>256</v>
      </c>
      <c r="I127" s="142" t="s">
        <v>269</v>
      </c>
      <c r="J127" s="182"/>
      <c r="K127" s="182" t="s">
        <v>150</v>
      </c>
      <c r="L127" s="449"/>
      <c r="M127" s="432"/>
      <c r="N127" s="301" t="s">
        <v>1859</v>
      </c>
      <c r="O127" s="435"/>
      <c r="P127" s="281" t="str">
        <f>IF(ISBLANK(G127),0, IF(ISBLANK(L127),P126, L127))</f>
        <v>Dr. Mezei Gergely</v>
      </c>
      <c r="Q127" s="282" t="str">
        <f>IF(ISBLANK(G127),0, IF(ISBLANK(N127),Q126, N127))</f>
        <v>vizsgáztató</v>
      </c>
      <c r="R127" s="282" t="str">
        <f>IF(ISBLANK(G127),0, IF(ISBLANK(O127),R126, O127))</f>
        <v>Sik Tamás Dávid</v>
      </c>
    </row>
    <row r="128" spans="1:18" ht="15.75" thickBot="1" x14ac:dyDescent="0.3">
      <c r="A128" s="426"/>
      <c r="B128" s="183" t="s">
        <v>1823</v>
      </c>
      <c r="C128" s="251" t="s">
        <v>1820</v>
      </c>
      <c r="D128" s="252" t="str">
        <f t="shared" si="1"/>
        <v>2020.01.08 (szerda) 01:00 QB237</v>
      </c>
      <c r="E128" s="133">
        <v>6</v>
      </c>
      <c r="F128" s="140">
        <v>0.54861111111111105</v>
      </c>
      <c r="G128" s="26" t="s">
        <v>882</v>
      </c>
      <c r="H128" s="26" t="s">
        <v>256</v>
      </c>
      <c r="I128" s="137" t="s">
        <v>267</v>
      </c>
      <c r="J128" s="196"/>
      <c r="K128" s="67" t="s">
        <v>73</v>
      </c>
      <c r="L128" s="450" t="s">
        <v>31</v>
      </c>
      <c r="M128" s="432"/>
      <c r="N128" s="429" t="s">
        <v>73</v>
      </c>
      <c r="O128" s="435"/>
      <c r="P128" s="281" t="str">
        <f>IF(ISBLANK(G128),0, IF(ISBLANK(L128),P127, L128))</f>
        <v>Dr. Forstner Bertalan</v>
      </c>
      <c r="Q128" s="282" t="str">
        <f>IF(ISBLANK(G128),0, IF(ISBLANK(N128),Q127, N128))</f>
        <v>Dr. Dudás Ákos</v>
      </c>
      <c r="R128" s="282" t="str">
        <f>IF(ISBLANK(G128),0, IF(ISBLANK(O128),R127, O128))</f>
        <v>Sik Tamás Dávid</v>
      </c>
    </row>
    <row r="129" spans="1:18" ht="15.75" thickBot="1" x14ac:dyDescent="0.3">
      <c r="A129" s="426"/>
      <c r="B129" s="183" t="s">
        <v>1823</v>
      </c>
      <c r="C129" s="251" t="s">
        <v>1820</v>
      </c>
      <c r="D129" s="252" t="str">
        <f t="shared" si="1"/>
        <v>2020.01.08 (szerda) 01:00 QB237</v>
      </c>
      <c r="E129" s="131">
        <v>7</v>
      </c>
      <c r="F129" s="136">
        <v>0.57638888888888895</v>
      </c>
      <c r="G129" s="26" t="s">
        <v>957</v>
      </c>
      <c r="H129" s="26" t="s">
        <v>84</v>
      </c>
      <c r="I129" s="138" t="s">
        <v>267</v>
      </c>
      <c r="J129" s="141"/>
      <c r="K129" s="49" t="s">
        <v>73</v>
      </c>
      <c r="L129" s="429"/>
      <c r="M129" s="432"/>
      <c r="N129" s="429"/>
      <c r="O129" s="435"/>
      <c r="P129" s="281" t="str">
        <f>IF(ISBLANK(G129),0, IF(ISBLANK(L129),P128, L129))</f>
        <v>Dr. Forstner Bertalan</v>
      </c>
      <c r="Q129" s="282" t="str">
        <f>IF(ISBLANK(G129),0, IF(ISBLANK(N129),Q128, N129))</f>
        <v>Dr. Dudás Ákos</v>
      </c>
      <c r="R129" s="282" t="str">
        <f>IF(ISBLANK(G129),0, IF(ISBLANK(O129),R128, O129))</f>
        <v>Sik Tamás Dávid</v>
      </c>
    </row>
    <row r="130" spans="1:18" ht="15.75" thickBot="1" x14ac:dyDescent="0.3">
      <c r="A130" s="426"/>
      <c r="B130" s="183" t="s">
        <v>1823</v>
      </c>
      <c r="C130" s="251" t="s">
        <v>1820</v>
      </c>
      <c r="D130" s="252" t="str">
        <f t="shared" si="1"/>
        <v>2020.01.08 (szerda) 01:00 QB237</v>
      </c>
      <c r="E130" s="131">
        <v>8</v>
      </c>
      <c r="F130" s="136">
        <v>0.60416666666666663</v>
      </c>
      <c r="G130" s="26" t="s">
        <v>971</v>
      </c>
      <c r="H130" s="26" t="s">
        <v>84</v>
      </c>
      <c r="I130" s="138" t="s">
        <v>267</v>
      </c>
      <c r="J130" s="141"/>
      <c r="K130" s="49" t="s">
        <v>73</v>
      </c>
      <c r="L130" s="429"/>
      <c r="M130" s="432"/>
      <c r="N130" s="429"/>
      <c r="O130" s="435"/>
      <c r="P130" s="281" t="str">
        <f>IF(ISBLANK(G130),0, IF(ISBLANK(L130),P129, L130))</f>
        <v>Dr. Forstner Bertalan</v>
      </c>
      <c r="Q130" s="282" t="str">
        <f>IF(ISBLANK(G130),0, IF(ISBLANK(N130),Q129, N130))</f>
        <v>Dr. Dudás Ákos</v>
      </c>
      <c r="R130" s="282" t="str">
        <f>IF(ISBLANK(G130),0, IF(ISBLANK(O130),R129, O130))</f>
        <v>Sik Tamás Dávid</v>
      </c>
    </row>
    <row r="131" spans="1:18" ht="15.75" thickBot="1" x14ac:dyDescent="0.3">
      <c r="A131" s="426"/>
      <c r="B131" s="183" t="s">
        <v>1823</v>
      </c>
      <c r="C131" s="251" t="s">
        <v>1820</v>
      </c>
      <c r="D131" s="252" t="str">
        <f t="shared" ref="D131:D133" si="2">B131&amp;" "&amp; TEXT( F131,"hh:MM") &amp; " " &amp;C131</f>
        <v>2020.01.08 (szerda) 01:00 QB237</v>
      </c>
      <c r="E131" s="131">
        <v>9</v>
      </c>
      <c r="F131" s="136">
        <v>0.63194444444444442</v>
      </c>
      <c r="G131" s="26" t="s">
        <v>1091</v>
      </c>
      <c r="H131" s="26" t="s">
        <v>84</v>
      </c>
      <c r="I131" s="138" t="s">
        <v>267</v>
      </c>
      <c r="J131" s="141"/>
      <c r="K131" s="49" t="s">
        <v>73</v>
      </c>
      <c r="L131" s="429"/>
      <c r="M131" s="432"/>
      <c r="N131" s="429"/>
      <c r="O131" s="435"/>
      <c r="P131" s="281" t="str">
        <f>IF(ISBLANK(G131),0, IF(ISBLANK(L131),P130, L131))</f>
        <v>Dr. Forstner Bertalan</v>
      </c>
      <c r="Q131" s="282" t="str">
        <f>IF(ISBLANK(G131),0, IF(ISBLANK(N131),Q130, N131))</f>
        <v>Dr. Dudás Ákos</v>
      </c>
      <c r="R131" s="282" t="str">
        <f>IF(ISBLANK(G131),0, IF(ISBLANK(O131),R130, O131))</f>
        <v>Sik Tamás Dávid</v>
      </c>
    </row>
    <row r="132" spans="1:18" ht="15.75" thickBot="1" x14ac:dyDescent="0.3">
      <c r="A132" s="426"/>
      <c r="B132" s="183" t="s">
        <v>1823</v>
      </c>
      <c r="C132" s="251" t="s">
        <v>1820</v>
      </c>
      <c r="D132" s="252" t="str">
        <f t="shared" si="2"/>
        <v>2020.01.08 (szerda) 01:00 QB237</v>
      </c>
      <c r="E132" s="261">
        <v>10</v>
      </c>
      <c r="F132" s="192">
        <v>0.65972222222222221</v>
      </c>
      <c r="G132" s="132" t="s">
        <v>1104</v>
      </c>
      <c r="H132" s="132" t="s">
        <v>176</v>
      </c>
      <c r="I132" s="138" t="s">
        <v>267</v>
      </c>
      <c r="J132" s="262"/>
      <c r="K132" s="263" t="s">
        <v>73</v>
      </c>
      <c r="L132" s="429"/>
      <c r="M132" s="432"/>
      <c r="N132" s="429"/>
      <c r="O132" s="435"/>
      <c r="P132" s="281" t="str">
        <f>IF(ISBLANK(G132),0, IF(ISBLANK(L132),P131, L132))</f>
        <v>Dr. Forstner Bertalan</v>
      </c>
      <c r="Q132" s="282" t="str">
        <f>IF(ISBLANK(G132),0, IF(ISBLANK(N132),Q131, N132))</f>
        <v>Dr. Dudás Ákos</v>
      </c>
      <c r="R132" s="282" t="str">
        <f>IF(ISBLANK(G132),0, IF(ISBLANK(O132),R131, O132))</f>
        <v>Sik Tamás Dávid</v>
      </c>
    </row>
    <row r="133" spans="1:18" ht="15.75" thickBot="1" x14ac:dyDescent="0.3">
      <c r="A133" s="427"/>
      <c r="B133" s="183" t="s">
        <v>1823</v>
      </c>
      <c r="C133" s="251" t="s">
        <v>1820</v>
      </c>
      <c r="D133" s="252" t="str">
        <f t="shared" si="2"/>
        <v>2020.01.08 (szerda) 01:00 QB237</v>
      </c>
      <c r="E133" s="27">
        <v>11</v>
      </c>
      <c r="F133" s="139">
        <v>0.6875</v>
      </c>
      <c r="G133" s="100" t="s">
        <v>940</v>
      </c>
      <c r="H133" s="100" t="s">
        <v>69</v>
      </c>
      <c r="I133" s="273" t="s">
        <v>267</v>
      </c>
      <c r="J133" s="143"/>
      <c r="K133" s="182" t="s">
        <v>73</v>
      </c>
      <c r="L133" s="430"/>
      <c r="M133" s="433"/>
      <c r="N133" s="430"/>
      <c r="O133" s="436"/>
      <c r="P133" s="281" t="str">
        <f>IF(ISBLANK(G133),0, IF(ISBLANK(L133),P132, L133))</f>
        <v>Dr. Forstner Bertalan</v>
      </c>
      <c r="Q133" s="282" t="str">
        <f>IF(ISBLANK(G133),0, IF(ISBLANK(N133),Q132, N133))</f>
        <v>Dr. Dudás Ákos</v>
      </c>
      <c r="R133" s="282" t="str">
        <f>IF(ISBLANK(G133),0, IF(ISBLANK(O133),R132, O133))</f>
        <v>Sik Tamás Dávid</v>
      </c>
    </row>
    <row r="135" spans="1:18" x14ac:dyDescent="0.25">
      <c r="G135" s="250"/>
      <c r="H135" s="250"/>
      <c r="I135" s="250"/>
    </row>
  </sheetData>
  <mergeCells count="71">
    <mergeCell ref="O123:O133"/>
    <mergeCell ref="N128:N133"/>
    <mergeCell ref="N123:N126"/>
    <mergeCell ref="A112:A122"/>
    <mergeCell ref="L112:L122"/>
    <mergeCell ref="M112:M122"/>
    <mergeCell ref="N112:N122"/>
    <mergeCell ref="O112:O122"/>
    <mergeCell ref="L128:L133"/>
    <mergeCell ref="A123:A133"/>
    <mergeCell ref="M123:M133"/>
    <mergeCell ref="L123:L127"/>
    <mergeCell ref="O90:O100"/>
    <mergeCell ref="A101:A111"/>
    <mergeCell ref="L101:L111"/>
    <mergeCell ref="M101:M111"/>
    <mergeCell ref="O101:O111"/>
    <mergeCell ref="N91:N92"/>
    <mergeCell ref="N93:N94"/>
    <mergeCell ref="N95:N100"/>
    <mergeCell ref="N101:N106"/>
    <mergeCell ref="A90:A100"/>
    <mergeCell ref="M90:M100"/>
    <mergeCell ref="L90:L94"/>
    <mergeCell ref="L95:L100"/>
    <mergeCell ref="O68:O78"/>
    <mergeCell ref="A79:A89"/>
    <mergeCell ref="L79:L89"/>
    <mergeCell ref="M79:M89"/>
    <mergeCell ref="O79:O89"/>
    <mergeCell ref="N68:N72"/>
    <mergeCell ref="N84:N89"/>
    <mergeCell ref="A68:A78"/>
    <mergeCell ref="L68:L78"/>
    <mergeCell ref="M68:M78"/>
    <mergeCell ref="N79:N83"/>
    <mergeCell ref="O46:O56"/>
    <mergeCell ref="A57:A67"/>
    <mergeCell ref="L57:L67"/>
    <mergeCell ref="M57:M67"/>
    <mergeCell ref="N57:N67"/>
    <mergeCell ref="O57:O67"/>
    <mergeCell ref="A46:A56"/>
    <mergeCell ref="L46:L56"/>
    <mergeCell ref="M46:M56"/>
    <mergeCell ref="N46:N47"/>
    <mergeCell ref="N48:N56"/>
    <mergeCell ref="A24:A34"/>
    <mergeCell ref="L24:L34"/>
    <mergeCell ref="M24:M34"/>
    <mergeCell ref="O24:O34"/>
    <mergeCell ref="A35:A45"/>
    <mergeCell ref="M35:M45"/>
    <mergeCell ref="O35:O45"/>
    <mergeCell ref="L35:L39"/>
    <mergeCell ref="L40:L45"/>
    <mergeCell ref="N25:N28"/>
    <mergeCell ref="N29:N33"/>
    <mergeCell ref="N40:N45"/>
    <mergeCell ref="N35:N39"/>
    <mergeCell ref="A13:A23"/>
    <mergeCell ref="L13:L23"/>
    <mergeCell ref="M13:M23"/>
    <mergeCell ref="O13:O23"/>
    <mergeCell ref="O2:O12"/>
    <mergeCell ref="M2:M12"/>
    <mergeCell ref="A2:A12"/>
    <mergeCell ref="L2:L12"/>
    <mergeCell ref="N3:N12"/>
    <mergeCell ref="N13:N18"/>
    <mergeCell ref="N20:N23"/>
  </mergeCells>
  <phoneticPr fontId="5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A39A-56AD-4223-9D99-B5572341E716}">
  <dimension ref="A1:T126"/>
  <sheetViews>
    <sheetView tabSelected="1" workbookViewId="0">
      <selection activeCell="G6" sqref="G6"/>
    </sheetView>
  </sheetViews>
  <sheetFormatPr defaultRowHeight="15" x14ac:dyDescent="0.25"/>
  <cols>
    <col min="1" max="1" width="11.7109375" style="25" customWidth="1"/>
    <col min="2" max="2" width="19.85546875" style="52" customWidth="1"/>
    <col min="3" max="3" width="6.7109375" style="25" customWidth="1"/>
    <col min="4" max="4" width="28.28515625" style="25" customWidth="1"/>
    <col min="5" max="5" width="3.28515625" style="25" customWidth="1"/>
    <col min="6" max="6" width="6.28515625" style="25" bestFit="1" customWidth="1"/>
    <col min="7" max="7" width="31.85546875" style="40" bestFit="1" customWidth="1"/>
    <col min="8" max="8" width="19.7109375" style="40" customWidth="1"/>
    <col min="9" max="9" width="36" style="41" customWidth="1"/>
    <col min="10" max="10" width="6.7109375" style="40" customWidth="1"/>
    <col min="11" max="11" width="23.42578125" style="40" customWidth="1"/>
    <col min="12" max="12" width="6.7109375" style="25" customWidth="1"/>
    <col min="13" max="13" width="7.140625" style="25" customWidth="1"/>
    <col min="14" max="14" width="10.28515625" style="25" customWidth="1"/>
    <col min="15" max="15" width="6.7109375" style="42" customWidth="1"/>
    <col min="16" max="16" width="19.5703125" style="40" customWidth="1"/>
    <col min="17" max="19" width="22.5703125" style="40" customWidth="1"/>
    <col min="20" max="20" width="22" style="13" customWidth="1"/>
  </cols>
  <sheetData>
    <row r="1" spans="1:20" x14ac:dyDescent="0.25">
      <c r="A1" s="264"/>
      <c r="B1" s="265" t="s">
        <v>364</v>
      </c>
      <c r="C1" s="264" t="s">
        <v>365</v>
      </c>
      <c r="D1" s="264"/>
      <c r="E1" s="264"/>
      <c r="F1" s="266" t="s">
        <v>358</v>
      </c>
      <c r="G1" s="267" t="s">
        <v>223</v>
      </c>
      <c r="H1" s="268" t="s">
        <v>198</v>
      </c>
      <c r="I1" s="269" t="s">
        <v>359</v>
      </c>
      <c r="J1" s="268" t="s">
        <v>360</v>
      </c>
      <c r="K1" s="268" t="s">
        <v>361</v>
      </c>
      <c r="L1" s="270" t="s">
        <v>184</v>
      </c>
      <c r="M1" s="270" t="s">
        <v>362</v>
      </c>
      <c r="N1" s="270" t="s">
        <v>362</v>
      </c>
      <c r="O1" s="270" t="s">
        <v>196</v>
      </c>
      <c r="P1" s="268" t="s">
        <v>184</v>
      </c>
      <c r="Q1" s="268" t="s">
        <v>362</v>
      </c>
      <c r="R1" s="268" t="s">
        <v>2035</v>
      </c>
      <c r="S1" s="268" t="s">
        <v>2036</v>
      </c>
      <c r="T1" s="270" t="s">
        <v>196</v>
      </c>
    </row>
    <row r="2" spans="1:20" ht="30.75" customHeight="1" thickBot="1" x14ac:dyDescent="0.3">
      <c r="A2" s="462" t="s">
        <v>1944</v>
      </c>
      <c r="B2" s="345" t="s">
        <v>1865</v>
      </c>
      <c r="C2" s="346" t="s">
        <v>194</v>
      </c>
      <c r="D2" s="346" t="str">
        <f t="shared" ref="D2:D33" si="0">B2&amp;" "&amp; TEXT( F2,"hh:MM") &amp; " " &amp;C2</f>
        <v>2020.01.20 (hétfő) 01:00 QB203</v>
      </c>
      <c r="E2" s="29">
        <v>1</v>
      </c>
      <c r="F2" s="30">
        <v>0.36805555555555558</v>
      </c>
      <c r="G2" s="134" t="s">
        <v>1000</v>
      </c>
      <c r="H2" s="134" t="s">
        <v>175</v>
      </c>
      <c r="I2" s="31" t="s">
        <v>1872</v>
      </c>
      <c r="J2" s="54" t="s">
        <v>1964</v>
      </c>
      <c r="K2" s="54" t="s">
        <v>1977</v>
      </c>
      <c r="L2" s="451" t="s">
        <v>17</v>
      </c>
      <c r="M2" s="194"/>
      <c r="N2" s="453" t="s">
        <v>69</v>
      </c>
      <c r="O2" s="463" t="s">
        <v>743</v>
      </c>
      <c r="P2" s="259" t="str">
        <f>IF(ISBLANK(G2),0, IF(ISBLANK(L2),P1, L2))</f>
        <v>Dr. Asztalos Márk</v>
      </c>
      <c r="Q2" s="347" t="str">
        <f>IF(ISBLANK(G2),0, IF(ISBLANK(N2),Q1, N2))</f>
        <v>Dr. Kővári Bence András</v>
      </c>
      <c r="R2" s="347" t="str">
        <f>IF(ISNUMBER( SEARCH(CHAR(10),K2)), LEFT(K2,SEARCH(CHAR(10),K2)-1),K2)</f>
        <v>Kohári Zsolt</v>
      </c>
      <c r="S2" s="347" t="str">
        <f>IF(ISNUMBER( SEARCH(CHAR(10),K2)), RIGHT(K2,LEN(K2)- SEARCH(CHAR(10),K2)),"")</f>
        <v>Dr. Kővári Bence András</v>
      </c>
      <c r="T2" s="347" t="str">
        <f>IF(ISBLANK(G2),0, IF(ISBLANK(O2),T1, O2))</f>
        <v>Bácsi Sándor</v>
      </c>
    </row>
    <row r="3" spans="1:20" ht="45.75" thickBot="1" x14ac:dyDescent="0.3">
      <c r="A3" s="444"/>
      <c r="B3" s="183" t="s">
        <v>1865</v>
      </c>
      <c r="C3" s="253" t="s">
        <v>194</v>
      </c>
      <c r="D3" s="252" t="str">
        <f t="shared" si="0"/>
        <v>2020.01.20 (hétfő) 01:00 QB203</v>
      </c>
      <c r="E3" s="29">
        <v>2</v>
      </c>
      <c r="F3" s="30">
        <v>0.40277777777777773</v>
      </c>
      <c r="G3" s="36" t="s">
        <v>978</v>
      </c>
      <c r="H3" s="36" t="s">
        <v>17</v>
      </c>
      <c r="I3" s="31" t="s">
        <v>1886</v>
      </c>
      <c r="J3" s="54"/>
      <c r="K3" s="53" t="s">
        <v>1979</v>
      </c>
      <c r="L3" s="447"/>
      <c r="M3" s="334"/>
      <c r="N3" s="454"/>
      <c r="O3" s="438"/>
      <c r="P3" s="259" t="str">
        <f>IF(ISBLANK(G3),0, IF(ISBLANK(L3),P2, L3))</f>
        <v>Dr. Asztalos Márk</v>
      </c>
      <c r="Q3" s="347" t="str">
        <f>IF(ISBLANK(G3),0, IF(ISBLANK(N3),Q2, N3))</f>
        <v>Dr. Kővári Bence András</v>
      </c>
      <c r="R3" s="347" t="str">
        <f t="shared" ref="R3:R66" si="1">IF(ISNUMBER( SEARCH(CHAR(10),K3)), LEFT(K3,SEARCH(CHAR(10),K3)-1),K3)</f>
        <v>Dr. Asztalos Márk</v>
      </c>
      <c r="S3" s="347" t="str">
        <f t="shared" ref="S3:S66" si="2">IF(ISNUMBER( SEARCH(CHAR(10),K3)), RIGHT(K3,LEN(K3)- SEARCH(CHAR(10),K3)),"")</f>
        <v>Dr. Kővári Bence András</v>
      </c>
      <c r="T3" s="347" t="str">
        <f>IF(ISBLANK(G3),0, IF(ISBLANK(O3),T2, O3))</f>
        <v>Bácsi Sándor</v>
      </c>
    </row>
    <row r="4" spans="1:20" ht="45.75" thickBot="1" x14ac:dyDescent="0.3">
      <c r="A4" s="444"/>
      <c r="B4" s="183" t="s">
        <v>1865</v>
      </c>
      <c r="C4" s="253" t="s">
        <v>194</v>
      </c>
      <c r="D4" s="252" t="str">
        <f t="shared" si="0"/>
        <v>2020.01.20 (hétfő) 01:00 QB203</v>
      </c>
      <c r="E4" s="29">
        <v>3</v>
      </c>
      <c r="F4" s="30">
        <v>0.4375</v>
      </c>
      <c r="G4" s="36" t="s">
        <v>870</v>
      </c>
      <c r="H4" s="36" t="s">
        <v>17</v>
      </c>
      <c r="I4" s="31" t="s">
        <v>1877</v>
      </c>
      <c r="J4" s="54"/>
      <c r="K4" s="53" t="s">
        <v>1980</v>
      </c>
      <c r="L4" s="447"/>
      <c r="M4" s="334"/>
      <c r="N4" s="441" t="s">
        <v>28</v>
      </c>
      <c r="O4" s="438"/>
      <c r="P4" s="259" t="str">
        <f>IF(ISBLANK(G4),0, IF(ISBLANK(L4),P3, L4))</f>
        <v>Dr. Asztalos Márk</v>
      </c>
      <c r="Q4" s="347" t="str">
        <f>IF(ISBLANK(G4),0, IF(ISBLANK(N4),Q3, N4))</f>
        <v>Dr. Ekler Péter</v>
      </c>
      <c r="R4" s="347" t="str">
        <f t="shared" si="1"/>
        <v>Dr. Kővári Bence András</v>
      </c>
      <c r="S4" s="347" t="str">
        <f t="shared" si="2"/>
        <v>Dr. Ekler Péter</v>
      </c>
      <c r="T4" s="347" t="str">
        <f>IF(ISBLANK(G4),0, IF(ISBLANK(O4),T3, O4))</f>
        <v>Bácsi Sándor</v>
      </c>
    </row>
    <row r="5" spans="1:20" ht="30.75" thickBot="1" x14ac:dyDescent="0.3">
      <c r="A5" s="444"/>
      <c r="B5" s="183" t="s">
        <v>1865</v>
      </c>
      <c r="C5" s="253" t="s">
        <v>194</v>
      </c>
      <c r="D5" s="252" t="str">
        <f t="shared" si="0"/>
        <v>2020.01.20 (hétfő) 01:00 QB203</v>
      </c>
      <c r="E5" s="32">
        <v>4</v>
      </c>
      <c r="F5" s="33">
        <v>0.47222222222222227</v>
      </c>
      <c r="G5" s="38" t="s">
        <v>943</v>
      </c>
      <c r="H5" s="38" t="s">
        <v>122</v>
      </c>
      <c r="I5" s="39" t="s">
        <v>1896</v>
      </c>
      <c r="J5" s="135" t="s">
        <v>1968</v>
      </c>
      <c r="K5" s="135" t="s">
        <v>1978</v>
      </c>
      <c r="L5" s="447"/>
      <c r="M5" s="334"/>
      <c r="N5" s="454"/>
      <c r="O5" s="438"/>
      <c r="P5" s="259" t="str">
        <f>IF(ISBLANK(G5),0, IF(ISBLANK(L5),P4, L5))</f>
        <v>Dr. Asztalos Márk</v>
      </c>
      <c r="Q5" s="347" t="str">
        <f>IF(ISBLANK(G5),0, IF(ISBLANK(N5),Q4, N5))</f>
        <v>Dr. Ekler Péter</v>
      </c>
      <c r="R5" s="347" t="str">
        <f t="shared" si="1"/>
        <v>Dr. Ekler Péter</v>
      </c>
      <c r="S5" s="347" t="str">
        <f t="shared" si="2"/>
        <v>Dr. Németh Géza</v>
      </c>
      <c r="T5" s="347" t="str">
        <f>IF(ISBLANK(G5),0, IF(ISBLANK(O5),T4, O5))</f>
        <v>Bácsi Sándor</v>
      </c>
    </row>
    <row r="6" spans="1:20" ht="30.75" thickBot="1" x14ac:dyDescent="0.3">
      <c r="A6" s="444"/>
      <c r="B6" s="183" t="s">
        <v>1865</v>
      </c>
      <c r="C6" s="253" t="s">
        <v>194</v>
      </c>
      <c r="D6" s="252" t="str">
        <f t="shared" si="0"/>
        <v>2020.01.20 (hétfő) 01:00 QB203</v>
      </c>
      <c r="E6" s="34">
        <v>5</v>
      </c>
      <c r="F6" s="35">
        <v>0.54166666666666663</v>
      </c>
      <c r="G6" s="376" t="s">
        <v>984</v>
      </c>
      <c r="H6" s="376" t="s">
        <v>787</v>
      </c>
      <c r="I6" s="377" t="s">
        <v>1873</v>
      </c>
      <c r="J6" s="378" t="s">
        <v>1965</v>
      </c>
      <c r="K6" s="379" t="s">
        <v>1966</v>
      </c>
      <c r="L6" s="447"/>
      <c r="M6" s="334"/>
      <c r="N6" s="441" t="s">
        <v>260</v>
      </c>
      <c r="O6" s="438"/>
      <c r="P6" s="259" t="str">
        <f>IF(ISBLANK(G6),0, IF(ISBLANK(L6),P5, L6))</f>
        <v>Dr. Asztalos Márk</v>
      </c>
      <c r="Q6" s="347" t="str">
        <f>IF(ISBLANK(G6),0, IF(ISBLANK(N6),Q5, N6))</f>
        <v>Dr. Simon Balázs</v>
      </c>
      <c r="R6" s="347" t="str">
        <f t="shared" si="1"/>
        <v>Kohári Zsolt</v>
      </c>
      <c r="S6" s="347" t="str">
        <f t="shared" si="2"/>
        <v>Dr. Simon Balázs</v>
      </c>
      <c r="T6" s="347" t="str">
        <f>IF(ISBLANK(G6),0, IF(ISBLANK(O6),T5, O6))</f>
        <v>Bácsi Sándor</v>
      </c>
    </row>
    <row r="7" spans="1:20" ht="30.75" thickBot="1" x14ac:dyDescent="0.3">
      <c r="A7" s="444"/>
      <c r="B7" s="183" t="s">
        <v>1865</v>
      </c>
      <c r="C7" s="253" t="s">
        <v>194</v>
      </c>
      <c r="D7" s="252" t="str">
        <f t="shared" si="0"/>
        <v>2020.01.20 (hétfő) 01:00 QB203</v>
      </c>
      <c r="E7" s="34">
        <v>6</v>
      </c>
      <c r="F7" s="35">
        <v>0.57638888888888895</v>
      </c>
      <c r="G7" s="36" t="s">
        <v>1015</v>
      </c>
      <c r="H7" s="36" t="s">
        <v>83</v>
      </c>
      <c r="I7" s="37" t="s">
        <v>1873</v>
      </c>
      <c r="J7" s="195" t="s">
        <v>1965</v>
      </c>
      <c r="K7" s="53" t="s">
        <v>1966</v>
      </c>
      <c r="L7" s="447"/>
      <c r="M7" s="334"/>
      <c r="N7" s="441"/>
      <c r="O7" s="438"/>
      <c r="P7" s="259" t="str">
        <f>IF(ISBLANK(G7),0, IF(ISBLANK(L7),P6, L7))</f>
        <v>Dr. Asztalos Márk</v>
      </c>
      <c r="Q7" s="347" t="str">
        <f>IF(ISBLANK(G7),0, IF(ISBLANK(N7),Q6, N7))</f>
        <v>Dr. Simon Balázs</v>
      </c>
      <c r="R7" s="347" t="str">
        <f t="shared" si="1"/>
        <v>Kohári Zsolt</v>
      </c>
      <c r="S7" s="347" t="str">
        <f t="shared" si="2"/>
        <v>Dr. Simon Balázs</v>
      </c>
      <c r="T7" s="347" t="str">
        <f>IF(ISBLANK(G7),0, IF(ISBLANK(O7),T6, O7))</f>
        <v>Bácsi Sándor</v>
      </c>
    </row>
    <row r="8" spans="1:20" ht="60.75" thickBot="1" x14ac:dyDescent="0.3">
      <c r="A8" s="444"/>
      <c r="B8" s="183" t="s">
        <v>1865</v>
      </c>
      <c r="C8" s="253" t="s">
        <v>194</v>
      </c>
      <c r="D8" s="252" t="str">
        <f t="shared" si="0"/>
        <v>2020.01.20 (hétfő) 01:00 QB203</v>
      </c>
      <c r="E8" s="29">
        <v>7</v>
      </c>
      <c r="F8" s="30">
        <v>0.61111111111111105</v>
      </c>
      <c r="G8" s="36" t="s">
        <v>947</v>
      </c>
      <c r="H8" s="36" t="s">
        <v>186</v>
      </c>
      <c r="I8" s="31" t="s">
        <v>1889</v>
      </c>
      <c r="J8" s="120" t="s">
        <v>1967</v>
      </c>
      <c r="K8" s="54" t="s">
        <v>1976</v>
      </c>
      <c r="L8" s="447"/>
      <c r="M8" s="334"/>
      <c r="N8" s="454"/>
      <c r="O8" s="438"/>
      <c r="P8" s="259" t="str">
        <f>IF(ISBLANK(G8),0, IF(ISBLANK(L8),P7, L8))</f>
        <v>Dr. Asztalos Márk</v>
      </c>
      <c r="Q8" s="347" t="str">
        <f>IF(ISBLANK(G8),0, IF(ISBLANK(N8),Q7, N8))</f>
        <v>Dr. Simon Balázs</v>
      </c>
      <c r="R8" s="347" t="str">
        <f t="shared" si="1"/>
        <v>Dr. Simon Balázs</v>
      </c>
      <c r="S8" s="347" t="str">
        <f t="shared" si="2"/>
        <v>Albert István</v>
      </c>
      <c r="T8" s="347" t="str">
        <f>IF(ISBLANK(G8),0, IF(ISBLANK(O8),T7, O8))</f>
        <v>Bácsi Sándor</v>
      </c>
    </row>
    <row r="9" spans="1:20" ht="45.75" thickBot="1" x14ac:dyDescent="0.3">
      <c r="A9" s="444"/>
      <c r="B9" s="183" t="s">
        <v>1865</v>
      </c>
      <c r="C9" s="253" t="s">
        <v>194</v>
      </c>
      <c r="D9" s="252" t="str">
        <f t="shared" si="0"/>
        <v>2020.01.20 (hétfő) 01:00 QB203</v>
      </c>
      <c r="E9" s="29">
        <v>8</v>
      </c>
      <c r="F9" s="30">
        <v>0.64583333333333337</v>
      </c>
      <c r="G9" s="36" t="s">
        <v>1088</v>
      </c>
      <c r="H9" s="36" t="s">
        <v>81</v>
      </c>
      <c r="I9" s="31" t="s">
        <v>1880</v>
      </c>
      <c r="J9" s="120" t="s">
        <v>1962</v>
      </c>
      <c r="K9" s="54" t="s">
        <v>1981</v>
      </c>
      <c r="L9" s="447"/>
      <c r="M9" s="334"/>
      <c r="N9" s="441" t="s">
        <v>443</v>
      </c>
      <c r="O9" s="438"/>
      <c r="P9" s="259" t="str">
        <f>IF(ISBLANK(G9),0, IF(ISBLANK(L9),P8, L9))</f>
        <v>Dr. Asztalos Márk</v>
      </c>
      <c r="Q9" s="347" t="str">
        <f>IF(ISBLANK(G9),0, IF(ISBLANK(N9),Q8, N9))</f>
        <v>Dr. Vidács Attila</v>
      </c>
      <c r="R9" s="347" t="str">
        <f t="shared" si="1"/>
        <v>Dr. Vidács Attila</v>
      </c>
      <c r="S9" s="347" t="str">
        <f t="shared" si="2"/>
        <v>Dr. Ekler Péter</v>
      </c>
      <c r="T9" s="347" t="str">
        <f>IF(ISBLANK(G9),0, IF(ISBLANK(O9),T8, O9))</f>
        <v>Bácsi Sándor</v>
      </c>
    </row>
    <row r="10" spans="1:20" ht="30.75" thickBot="1" x14ac:dyDescent="0.3">
      <c r="A10" s="445"/>
      <c r="B10" s="348" t="s">
        <v>1865</v>
      </c>
      <c r="C10" s="254" t="s">
        <v>194</v>
      </c>
      <c r="D10" s="349" t="str">
        <f t="shared" si="0"/>
        <v>2020.01.20 (hétfő) 01:00 QB203</v>
      </c>
      <c r="E10" s="32">
        <v>9</v>
      </c>
      <c r="F10" s="33">
        <v>0.68055555555555547</v>
      </c>
      <c r="G10" s="101" t="s">
        <v>760</v>
      </c>
      <c r="H10" s="101" t="s">
        <v>122</v>
      </c>
      <c r="I10" s="39" t="s">
        <v>1893</v>
      </c>
      <c r="J10" s="121" t="s">
        <v>1961</v>
      </c>
      <c r="K10" s="135" t="s">
        <v>1960</v>
      </c>
      <c r="L10" s="448"/>
      <c r="M10" s="299"/>
      <c r="N10" s="442"/>
      <c r="O10" s="439"/>
      <c r="P10" s="259" t="str">
        <f>IF(ISBLANK(G10),0, IF(ISBLANK(L10),P9, L10))</f>
        <v>Dr. Asztalos Márk</v>
      </c>
      <c r="Q10" s="347" t="str">
        <f>IF(ISBLANK(G10),0, IF(ISBLANK(N10),Q9, N10))</f>
        <v>Dr. Vidács Attila</v>
      </c>
      <c r="R10" s="347" t="str">
        <f t="shared" si="1"/>
        <v>Dr. Vidács Attila</v>
      </c>
      <c r="S10" s="347" t="str">
        <f t="shared" si="2"/>
        <v>Dr. Szeberényi Imre</v>
      </c>
      <c r="T10" s="347" t="str">
        <f>IF(ISBLANK(G10),0, IF(ISBLANK(O10),T9, O10))</f>
        <v>Bácsi Sándor</v>
      </c>
    </row>
    <row r="11" spans="1:20" ht="30.75" thickBot="1" x14ac:dyDescent="0.3">
      <c r="A11" s="426" t="s">
        <v>1952</v>
      </c>
      <c r="B11" s="343" t="s">
        <v>1865</v>
      </c>
      <c r="C11" s="344" t="s">
        <v>195</v>
      </c>
      <c r="D11" s="253" t="str">
        <f t="shared" si="0"/>
        <v>2020.01.20 (hétfő) 01:00 QB205</v>
      </c>
      <c r="E11" s="133">
        <v>1</v>
      </c>
      <c r="F11" s="140">
        <v>0.4375</v>
      </c>
      <c r="G11" s="26" t="s">
        <v>981</v>
      </c>
      <c r="H11" s="26" t="s">
        <v>150</v>
      </c>
      <c r="I11" s="137" t="s">
        <v>1911</v>
      </c>
      <c r="J11" s="67"/>
      <c r="K11" s="67" t="s">
        <v>1984</v>
      </c>
      <c r="L11" s="429" t="s">
        <v>89</v>
      </c>
      <c r="M11" s="432"/>
      <c r="N11" s="429" t="s">
        <v>55</v>
      </c>
      <c r="O11" s="435" t="s">
        <v>472</v>
      </c>
      <c r="P11" s="259" t="str">
        <f>IF(ISBLANK(G11),0, IF(ISBLANK(L11),P10, L11))</f>
        <v>Dr. Balogh Attila</v>
      </c>
      <c r="Q11" s="347" t="str">
        <f>IF(ISBLANK(G11),0, IF(ISBLANK(N11),Q10, N11))</f>
        <v>Dr. Csorba Kristóf</v>
      </c>
      <c r="R11" s="347" t="str">
        <f t="shared" si="1"/>
        <v>Dr. Csorba Kristóf</v>
      </c>
      <c r="S11" s="347" t="str">
        <f t="shared" si="2"/>
        <v>Bányász Gábor</v>
      </c>
      <c r="T11" s="347" t="str">
        <f>IF(ISBLANK(G11),0, IF(ISBLANK(O11),T10, O11))</f>
        <v>Kiss Dávid</v>
      </c>
    </row>
    <row r="12" spans="1:20" ht="30.75" customHeight="1" thickBot="1" x14ac:dyDescent="0.3">
      <c r="A12" s="426"/>
      <c r="B12" s="183" t="s">
        <v>1865</v>
      </c>
      <c r="C12" s="251" t="s">
        <v>195</v>
      </c>
      <c r="D12" s="252" t="str">
        <f t="shared" si="0"/>
        <v>2020.01.20 (hétfő) 01:00 QB205</v>
      </c>
      <c r="E12" s="27">
        <v>2</v>
      </c>
      <c r="F12" s="139">
        <v>0.47222222222222227</v>
      </c>
      <c r="G12" s="28" t="s">
        <v>1106</v>
      </c>
      <c r="H12" s="28" t="s">
        <v>89</v>
      </c>
      <c r="I12" s="142" t="s">
        <v>1900</v>
      </c>
      <c r="J12" s="182"/>
      <c r="K12" s="182" t="s">
        <v>1982</v>
      </c>
      <c r="L12" s="429"/>
      <c r="M12" s="432"/>
      <c r="N12" s="449"/>
      <c r="O12" s="435"/>
      <c r="P12" s="259" t="str">
        <f>IF(ISBLANK(G12),0, IF(ISBLANK(L12),P11, L12))</f>
        <v>Dr. Balogh Attila</v>
      </c>
      <c r="Q12" s="347" t="str">
        <f>IF(ISBLANK(G12),0, IF(ISBLANK(N12),Q11, N12))</f>
        <v>Dr. Csorba Kristóf</v>
      </c>
      <c r="R12" s="347" t="str">
        <f t="shared" si="1"/>
        <v>Dr. Balogh Attila</v>
      </c>
      <c r="S12" s="347" t="str">
        <f t="shared" si="2"/>
        <v>Dr. Csorba Kristóf</v>
      </c>
      <c r="T12" s="347" t="str">
        <f>IF(ISBLANK(G12),0, IF(ISBLANK(O12),T11, O12))</f>
        <v>Kiss Dávid</v>
      </c>
    </row>
    <row r="13" spans="1:20" ht="30.75" thickBot="1" x14ac:dyDescent="0.3">
      <c r="A13" s="426"/>
      <c r="B13" s="183" t="s">
        <v>1865</v>
      </c>
      <c r="C13" s="251" t="s">
        <v>195</v>
      </c>
      <c r="D13" s="252" t="str">
        <f t="shared" si="0"/>
        <v>2020.01.20 (hétfő) 01:00 QB205</v>
      </c>
      <c r="E13" s="133">
        <v>3</v>
      </c>
      <c r="F13" s="140">
        <v>0.54166666666666663</v>
      </c>
      <c r="G13" s="26" t="s">
        <v>1028</v>
      </c>
      <c r="H13" s="26" t="s">
        <v>74</v>
      </c>
      <c r="I13" s="137" t="s">
        <v>1911</v>
      </c>
      <c r="J13" s="196"/>
      <c r="K13" s="67" t="s">
        <v>2032</v>
      </c>
      <c r="L13" s="429"/>
      <c r="M13" s="432"/>
      <c r="N13" s="337" t="s">
        <v>171</v>
      </c>
      <c r="O13" s="435"/>
      <c r="P13" s="259" t="str">
        <f>IF(ISBLANK(G13),0, IF(ISBLANK(L13),P12, L13))</f>
        <v>Dr. Balogh Attila</v>
      </c>
      <c r="Q13" s="347" t="str">
        <f>IF(ISBLANK(G13),0, IF(ISBLANK(N13),Q12, N13))</f>
        <v>Bányász Gábor</v>
      </c>
      <c r="R13" s="347" t="str">
        <f t="shared" si="1"/>
        <v>Dr. Blázovics László</v>
      </c>
      <c r="S13" s="347" t="str">
        <f t="shared" si="2"/>
        <v>Bányász Gábor</v>
      </c>
      <c r="T13" s="347" t="str">
        <f>IF(ISBLANK(G13),0, IF(ISBLANK(O13),T12, O13))</f>
        <v>Kiss Dávid</v>
      </c>
    </row>
    <row r="14" spans="1:20" ht="30.75" thickBot="1" x14ac:dyDescent="0.3">
      <c r="A14" s="426"/>
      <c r="B14" s="183" t="s">
        <v>1865</v>
      </c>
      <c r="C14" s="251" t="s">
        <v>195</v>
      </c>
      <c r="D14" s="252" t="str">
        <f t="shared" si="0"/>
        <v>2020.01.20 (hétfő) 01:00 QB205</v>
      </c>
      <c r="E14" s="133">
        <v>4</v>
      </c>
      <c r="F14" s="140">
        <v>0.57638888888888895</v>
      </c>
      <c r="G14" s="26" t="s">
        <v>968</v>
      </c>
      <c r="H14" s="26" t="s">
        <v>74</v>
      </c>
      <c r="I14" s="137" t="s">
        <v>1907</v>
      </c>
      <c r="J14" s="196" t="s">
        <v>1968</v>
      </c>
      <c r="K14" s="67" t="s">
        <v>2038</v>
      </c>
      <c r="L14" s="429"/>
      <c r="M14" s="432"/>
      <c r="N14" s="337" t="s">
        <v>443</v>
      </c>
      <c r="O14" s="435"/>
      <c r="P14" s="259" t="str">
        <f>IF(ISBLANK(G14),0, IF(ISBLANK(L14),P13, L14))</f>
        <v>Dr. Balogh Attila</v>
      </c>
      <c r="Q14" s="347" t="str">
        <f>IF(ISBLANK(G14),0, IF(ISBLANK(N14),Q13, N14))</f>
        <v>Dr. Vidács Attila</v>
      </c>
      <c r="R14" s="347" t="str">
        <f t="shared" si="1"/>
        <v>Dr. Blázovics László</v>
      </c>
      <c r="S14" s="347" t="str">
        <f t="shared" si="2"/>
        <v>Dr. Vidács Attila</v>
      </c>
      <c r="T14" s="347" t="str">
        <f>IF(ISBLANK(G14),0, IF(ISBLANK(O14),T13, O14))</f>
        <v>Kiss Dávid</v>
      </c>
    </row>
    <row r="15" spans="1:20" ht="30.75" thickBot="1" x14ac:dyDescent="0.3">
      <c r="A15" s="426"/>
      <c r="B15" s="183" t="s">
        <v>1865</v>
      </c>
      <c r="C15" s="251" t="s">
        <v>195</v>
      </c>
      <c r="D15" s="252" t="str">
        <f t="shared" si="0"/>
        <v>2020.01.20 (hétfő) 01:00 QB205</v>
      </c>
      <c r="E15" s="131">
        <v>5</v>
      </c>
      <c r="F15" s="136">
        <v>0.61111111111111105</v>
      </c>
      <c r="G15" s="26" t="s">
        <v>769</v>
      </c>
      <c r="H15" s="26" t="s">
        <v>465</v>
      </c>
      <c r="I15" s="138" t="s">
        <v>1912</v>
      </c>
      <c r="J15" s="141"/>
      <c r="K15" s="49" t="s">
        <v>1985</v>
      </c>
      <c r="L15" s="429"/>
      <c r="M15" s="432"/>
      <c r="N15" s="456" t="s">
        <v>85</v>
      </c>
      <c r="O15" s="435"/>
      <c r="P15" s="259" t="str">
        <f>IF(ISBLANK(G15),0, IF(ISBLANK(L15),P14, L15))</f>
        <v>Dr. Balogh Attila</v>
      </c>
      <c r="Q15" s="347" t="str">
        <f>IF(ISBLANK(G15),0, IF(ISBLANK(N15),Q14, N15))</f>
        <v>Kiss Domokos</v>
      </c>
      <c r="R15" s="347" t="str">
        <f t="shared" si="1"/>
        <v>Dr. Balogh Attila</v>
      </c>
      <c r="S15" s="347" t="str">
        <f t="shared" si="2"/>
        <v>Kiss Domokos</v>
      </c>
      <c r="T15" s="347" t="str">
        <f>IF(ISBLANK(G15),0, IF(ISBLANK(O15),T14, O15))</f>
        <v>Kiss Dávid</v>
      </c>
    </row>
    <row r="16" spans="1:20" ht="30.75" thickBot="1" x14ac:dyDescent="0.3">
      <c r="A16" s="426"/>
      <c r="B16" s="183" t="s">
        <v>1865</v>
      </c>
      <c r="C16" s="251" t="s">
        <v>195</v>
      </c>
      <c r="D16" s="252" t="str">
        <f t="shared" si="0"/>
        <v>2020.01.20 (hétfő) 01:00 QB205</v>
      </c>
      <c r="E16" s="131">
        <v>6</v>
      </c>
      <c r="F16" s="136">
        <v>0.64583333333333337</v>
      </c>
      <c r="G16" s="26" t="s">
        <v>1050</v>
      </c>
      <c r="H16" s="26" t="s">
        <v>466</v>
      </c>
      <c r="I16" s="138" t="s">
        <v>1914</v>
      </c>
      <c r="J16" s="141"/>
      <c r="K16" s="49" t="s">
        <v>1985</v>
      </c>
      <c r="L16" s="429"/>
      <c r="M16" s="432"/>
      <c r="N16" s="457"/>
      <c r="O16" s="435"/>
      <c r="P16" s="259" t="str">
        <f>IF(ISBLANK(G16),0, IF(ISBLANK(L16),P15, L16))</f>
        <v>Dr. Balogh Attila</v>
      </c>
      <c r="Q16" s="347" t="str">
        <f>IF(ISBLANK(G16),0, IF(ISBLANK(N16),Q15, N16))</f>
        <v>Kiss Domokos</v>
      </c>
      <c r="R16" s="347" t="str">
        <f t="shared" si="1"/>
        <v>Dr. Balogh Attila</v>
      </c>
      <c r="S16" s="347" t="str">
        <f t="shared" si="2"/>
        <v>Kiss Domokos</v>
      </c>
      <c r="T16" s="347" t="str">
        <f>IF(ISBLANK(G16),0, IF(ISBLANK(O16),T15, O16))</f>
        <v>Kiss Dávid</v>
      </c>
    </row>
    <row r="17" spans="1:20" ht="30.75" thickBot="1" x14ac:dyDescent="0.3">
      <c r="A17" s="426"/>
      <c r="B17" s="183" t="s">
        <v>1865</v>
      </c>
      <c r="C17" s="251" t="s">
        <v>195</v>
      </c>
      <c r="D17" s="252" t="str">
        <f t="shared" si="0"/>
        <v>2020.01.20 (hétfő) 01:00 QB205</v>
      </c>
      <c r="E17" s="131">
        <v>7</v>
      </c>
      <c r="F17" s="136">
        <v>0.68055555555555547</v>
      </c>
      <c r="G17" s="26" t="s">
        <v>1078</v>
      </c>
      <c r="H17" s="26" t="s">
        <v>110</v>
      </c>
      <c r="I17" s="138" t="s">
        <v>1902</v>
      </c>
      <c r="J17" s="141"/>
      <c r="K17" s="49" t="s">
        <v>1983</v>
      </c>
      <c r="L17" s="429"/>
      <c r="M17" s="432"/>
      <c r="N17" s="337" t="s">
        <v>55</v>
      </c>
      <c r="O17" s="435"/>
      <c r="P17" s="259" t="str">
        <f>IF(ISBLANK(G17),0, IF(ISBLANK(L17),P16, L17))</f>
        <v>Dr. Balogh Attila</v>
      </c>
      <c r="Q17" s="347" t="str">
        <f>IF(ISBLANK(G17),0, IF(ISBLANK(N17),Q16, N17))</f>
        <v>Dr. Csorba Kristóf</v>
      </c>
      <c r="R17" s="347" t="str">
        <f t="shared" si="1"/>
        <v>Dr. Csorba Kristóf</v>
      </c>
      <c r="S17" s="347" t="str">
        <f t="shared" si="2"/>
        <v>Dr. Balogh Attila</v>
      </c>
      <c r="T17" s="347" t="str">
        <f>IF(ISBLANK(G17),0, IF(ISBLANK(O17),T16, O17))</f>
        <v>Kiss Dávid</v>
      </c>
    </row>
    <row r="18" spans="1:20" s="321" customFormat="1" ht="45.75" thickBot="1" x14ac:dyDescent="0.3">
      <c r="A18" s="443" t="s">
        <v>1945</v>
      </c>
      <c r="B18" s="183" t="s">
        <v>1866</v>
      </c>
      <c r="C18" s="252" t="s">
        <v>194</v>
      </c>
      <c r="D18" s="252" t="str">
        <f t="shared" si="0"/>
        <v>2020.01.21 (kedd) 01:00 QB203</v>
      </c>
      <c r="E18" s="184">
        <v>1</v>
      </c>
      <c r="F18" s="185">
        <v>0.375</v>
      </c>
      <c r="G18" s="186" t="s">
        <v>980</v>
      </c>
      <c r="H18" s="186" t="s">
        <v>175</v>
      </c>
      <c r="I18" s="187" t="s">
        <v>1877</v>
      </c>
      <c r="J18" s="188"/>
      <c r="K18" s="188" t="s">
        <v>1993</v>
      </c>
      <c r="L18" s="446" t="s">
        <v>55</v>
      </c>
      <c r="M18" s="440"/>
      <c r="N18" s="440" t="s">
        <v>69</v>
      </c>
      <c r="O18" s="437" t="s">
        <v>470</v>
      </c>
      <c r="P18" s="259" t="str">
        <f>IF(ISBLANK(G18),0, IF(ISBLANK(L18),P17, L18))</f>
        <v>Dr. Csorba Kristóf</v>
      </c>
      <c r="Q18" s="347" t="str">
        <f>IF(ISBLANK(G18),0, IF(ISBLANK(N18),Q17, N18))</f>
        <v>Dr. Kővári Bence András</v>
      </c>
      <c r="R18" s="347" t="str">
        <f t="shared" si="1"/>
        <v>Dr. Kővári Bence András</v>
      </c>
      <c r="S18" s="347" t="str">
        <f t="shared" si="2"/>
        <v>Jánoky László Viktor</v>
      </c>
      <c r="T18" s="347" t="str">
        <f>IF(ISBLANK(G18),0, IF(ISBLANK(O18),T17, O18))</f>
        <v>Somogyi Ferenc Attila</v>
      </c>
    </row>
    <row r="19" spans="1:20" s="321" customFormat="1" ht="45.75" thickBot="1" x14ac:dyDescent="0.3">
      <c r="A19" s="444"/>
      <c r="B19" s="183" t="s">
        <v>1866</v>
      </c>
      <c r="C19" s="253" t="s">
        <v>194</v>
      </c>
      <c r="D19" s="252" t="str">
        <f t="shared" si="0"/>
        <v>2020.01.21 (kedd) 01:00 QB203</v>
      </c>
      <c r="E19" s="29">
        <v>2</v>
      </c>
      <c r="F19" s="30">
        <v>0.40972222222222227</v>
      </c>
      <c r="G19" s="36" t="s">
        <v>1069</v>
      </c>
      <c r="H19" s="36" t="s">
        <v>69</v>
      </c>
      <c r="I19" s="31" t="s">
        <v>1877</v>
      </c>
      <c r="J19" s="54"/>
      <c r="K19" s="53" t="s">
        <v>1993</v>
      </c>
      <c r="L19" s="447"/>
      <c r="M19" s="441"/>
      <c r="N19" s="441"/>
      <c r="O19" s="438"/>
      <c r="P19" s="259" t="str">
        <f>IF(ISBLANK(G19),0, IF(ISBLANK(L19),P18, L19))</f>
        <v>Dr. Csorba Kristóf</v>
      </c>
      <c r="Q19" s="347" t="str">
        <f>IF(ISBLANK(G19),0, IF(ISBLANK(N19),Q18, N19))</f>
        <v>Dr. Kővári Bence András</v>
      </c>
      <c r="R19" s="347" t="str">
        <f t="shared" si="1"/>
        <v>Dr. Kővári Bence András</v>
      </c>
      <c r="S19" s="347" t="str">
        <f t="shared" si="2"/>
        <v>Jánoky László Viktor</v>
      </c>
      <c r="T19" s="347" t="str">
        <f>IF(ISBLANK(G19),0, IF(ISBLANK(O19),T18, O19))</f>
        <v>Somogyi Ferenc Attila</v>
      </c>
    </row>
    <row r="20" spans="1:20" s="321" customFormat="1" ht="45.75" thickBot="1" x14ac:dyDescent="0.3">
      <c r="A20" s="444"/>
      <c r="B20" s="183" t="s">
        <v>1866</v>
      </c>
      <c r="C20" s="253" t="s">
        <v>194</v>
      </c>
      <c r="D20" s="252" t="str">
        <f t="shared" si="0"/>
        <v>2020.01.21 (kedd) 01:00 QB203</v>
      </c>
      <c r="E20" s="29">
        <v>3</v>
      </c>
      <c r="F20" s="30">
        <v>0.44444444444444442</v>
      </c>
      <c r="G20" s="36" t="s">
        <v>909</v>
      </c>
      <c r="H20" s="36" t="s">
        <v>69</v>
      </c>
      <c r="I20" s="31" t="s">
        <v>1877</v>
      </c>
      <c r="J20" s="54"/>
      <c r="K20" s="53" t="s">
        <v>1993</v>
      </c>
      <c r="L20" s="447"/>
      <c r="M20" s="441"/>
      <c r="N20" s="441"/>
      <c r="O20" s="438"/>
      <c r="P20" s="259" t="str">
        <f>IF(ISBLANK(G20),0, IF(ISBLANK(L20),P19, L20))</f>
        <v>Dr. Csorba Kristóf</v>
      </c>
      <c r="Q20" s="347" t="str">
        <f>IF(ISBLANK(G20),0, IF(ISBLANK(N20),Q19, N20))</f>
        <v>Dr. Kővári Bence András</v>
      </c>
      <c r="R20" s="347" t="str">
        <f t="shared" si="1"/>
        <v>Dr. Kővári Bence András</v>
      </c>
      <c r="S20" s="347" t="str">
        <f t="shared" si="2"/>
        <v>Jánoky László Viktor</v>
      </c>
      <c r="T20" s="347" t="str">
        <f>IF(ISBLANK(G20),0, IF(ISBLANK(O20),T19, O20))</f>
        <v>Somogyi Ferenc Attila</v>
      </c>
    </row>
    <row r="21" spans="1:20" s="321" customFormat="1" ht="45.75" thickBot="1" x14ac:dyDescent="0.3">
      <c r="A21" s="444"/>
      <c r="B21" s="183" t="s">
        <v>1866</v>
      </c>
      <c r="C21" s="253" t="s">
        <v>194</v>
      </c>
      <c r="D21" s="252" t="str">
        <f t="shared" si="0"/>
        <v>2020.01.21 (kedd) 01:00 QB203</v>
      </c>
      <c r="E21" s="32">
        <v>4</v>
      </c>
      <c r="F21" s="33">
        <v>0.47916666666666669</v>
      </c>
      <c r="G21" s="38" t="s">
        <v>1010</v>
      </c>
      <c r="H21" s="38" t="s">
        <v>467</v>
      </c>
      <c r="I21" s="39" t="s">
        <v>1877</v>
      </c>
      <c r="J21" s="135"/>
      <c r="K21" s="135" t="s">
        <v>1993</v>
      </c>
      <c r="L21" s="447"/>
      <c r="M21" s="441"/>
      <c r="N21" s="454"/>
      <c r="O21" s="438"/>
      <c r="P21" s="259" t="str">
        <f>IF(ISBLANK(G21),0, IF(ISBLANK(L21),P20, L21))</f>
        <v>Dr. Csorba Kristóf</v>
      </c>
      <c r="Q21" s="347" t="str">
        <f>IF(ISBLANK(G21),0, IF(ISBLANK(N21),Q20, N21))</f>
        <v>Dr. Kővári Bence András</v>
      </c>
      <c r="R21" s="347" t="str">
        <f t="shared" si="1"/>
        <v>Dr. Kővári Bence András</v>
      </c>
      <c r="S21" s="347" t="str">
        <f t="shared" si="2"/>
        <v>Jánoky László Viktor</v>
      </c>
      <c r="T21" s="347" t="str">
        <f>IF(ISBLANK(G21),0, IF(ISBLANK(O21),T20, O21))</f>
        <v>Somogyi Ferenc Attila</v>
      </c>
    </row>
    <row r="22" spans="1:20" s="321" customFormat="1" ht="45.75" thickBot="1" x14ac:dyDescent="0.3">
      <c r="A22" s="444"/>
      <c r="B22" s="183" t="s">
        <v>1866</v>
      </c>
      <c r="C22" s="253" t="s">
        <v>194</v>
      </c>
      <c r="D22" s="252" t="str">
        <f t="shared" si="0"/>
        <v>2020.01.21 (kedd) 01:00 QB203</v>
      </c>
      <c r="E22" s="34">
        <v>5</v>
      </c>
      <c r="F22" s="35">
        <v>0.55555555555555558</v>
      </c>
      <c r="G22" s="36" t="s">
        <v>757</v>
      </c>
      <c r="H22" s="36" t="s">
        <v>83</v>
      </c>
      <c r="I22" s="37" t="s">
        <v>1874</v>
      </c>
      <c r="J22" s="195" t="s">
        <v>1959</v>
      </c>
      <c r="K22" s="53" t="s">
        <v>1986</v>
      </c>
      <c r="L22" s="447"/>
      <c r="M22" s="441"/>
      <c r="N22" s="441" t="s">
        <v>83</v>
      </c>
      <c r="O22" s="438"/>
      <c r="P22" s="259" t="str">
        <f>IF(ISBLANK(G22),0, IF(ISBLANK(L22),P21, L22))</f>
        <v>Dr. Csorba Kristóf</v>
      </c>
      <c r="Q22" s="347" t="str">
        <f>IF(ISBLANK(G22),0, IF(ISBLANK(N22),Q21, N22))</f>
        <v>Albert István</v>
      </c>
      <c r="R22" s="347" t="str">
        <f t="shared" si="1"/>
        <v>Albert István</v>
      </c>
      <c r="S22" s="347" t="str">
        <f t="shared" si="2"/>
        <v>Magdics Milán</v>
      </c>
      <c r="T22" s="347" t="str">
        <f>IF(ISBLANK(G22),0, IF(ISBLANK(O22),T21, O22))</f>
        <v>Somogyi Ferenc Attila</v>
      </c>
    </row>
    <row r="23" spans="1:20" s="321" customFormat="1" ht="45.75" thickBot="1" x14ac:dyDescent="0.3">
      <c r="A23" s="444"/>
      <c r="B23" s="183" t="s">
        <v>1866</v>
      </c>
      <c r="C23" s="253" t="s">
        <v>194</v>
      </c>
      <c r="D23" s="252" t="str">
        <f t="shared" si="0"/>
        <v>2020.01.21 (kedd) 01:00 QB203</v>
      </c>
      <c r="E23" s="34">
        <v>6</v>
      </c>
      <c r="F23" s="35">
        <v>0.59027777777777779</v>
      </c>
      <c r="G23" s="36" t="s">
        <v>745</v>
      </c>
      <c r="H23" s="36" t="s">
        <v>83</v>
      </c>
      <c r="I23" s="37" t="s">
        <v>1874</v>
      </c>
      <c r="J23" s="195" t="s">
        <v>1959</v>
      </c>
      <c r="K23" s="53" t="s">
        <v>1986</v>
      </c>
      <c r="L23" s="447"/>
      <c r="M23" s="441"/>
      <c r="N23" s="454"/>
      <c r="O23" s="438"/>
      <c r="P23" s="259" t="str">
        <f>IF(ISBLANK(G23),0, IF(ISBLANK(L23),P22, L23))</f>
        <v>Dr. Csorba Kristóf</v>
      </c>
      <c r="Q23" s="347" t="str">
        <f>IF(ISBLANK(G23),0, IF(ISBLANK(N23),Q22, N23))</f>
        <v>Albert István</v>
      </c>
      <c r="R23" s="347" t="str">
        <f t="shared" si="1"/>
        <v>Albert István</v>
      </c>
      <c r="S23" s="347" t="str">
        <f t="shared" si="2"/>
        <v>Magdics Milán</v>
      </c>
      <c r="T23" s="347" t="str">
        <f>IF(ISBLANK(G23),0, IF(ISBLANK(O23),T22, O23))</f>
        <v>Somogyi Ferenc Attila</v>
      </c>
    </row>
    <row r="24" spans="1:20" s="321" customFormat="1" ht="45.75" thickBot="1" x14ac:dyDescent="0.3">
      <c r="A24" s="444"/>
      <c r="B24" s="183" t="s">
        <v>1866</v>
      </c>
      <c r="C24" s="253" t="s">
        <v>194</v>
      </c>
      <c r="D24" s="252" t="str">
        <f t="shared" si="0"/>
        <v>2020.01.21 (kedd) 01:00 QB203</v>
      </c>
      <c r="E24" s="29">
        <v>7</v>
      </c>
      <c r="F24" s="30">
        <v>0.625</v>
      </c>
      <c r="G24" s="36" t="s">
        <v>759</v>
      </c>
      <c r="H24" s="36" t="s">
        <v>83</v>
      </c>
      <c r="I24" s="31" t="s">
        <v>1886</v>
      </c>
      <c r="J24" s="120"/>
      <c r="K24" s="54" t="s">
        <v>1987</v>
      </c>
      <c r="L24" s="447"/>
      <c r="M24" s="441"/>
      <c r="N24" s="441" t="s">
        <v>17</v>
      </c>
      <c r="O24" s="438"/>
      <c r="P24" s="259" t="str">
        <f>IF(ISBLANK(G24),0, IF(ISBLANK(L24),P23, L24))</f>
        <v>Dr. Csorba Kristóf</v>
      </c>
      <c r="Q24" s="347" t="str">
        <f>IF(ISBLANK(G24),0, IF(ISBLANK(N24),Q23, N24))</f>
        <v>Dr. Asztalos Márk</v>
      </c>
      <c r="R24" s="347" t="str">
        <f t="shared" si="1"/>
        <v>Dr. Asztalos Márk</v>
      </c>
      <c r="S24" s="347" t="str">
        <f t="shared" si="2"/>
        <v>Albert István</v>
      </c>
      <c r="T24" s="347" t="str">
        <f>IF(ISBLANK(G24),0, IF(ISBLANK(O24),T23, O24))</f>
        <v>Somogyi Ferenc Attila</v>
      </c>
    </row>
    <row r="25" spans="1:20" s="321" customFormat="1" ht="45.75" thickBot="1" x14ac:dyDescent="0.3">
      <c r="A25" s="444"/>
      <c r="B25" s="183" t="s">
        <v>1866</v>
      </c>
      <c r="C25" s="253" t="s">
        <v>194</v>
      </c>
      <c r="D25" s="252" t="str">
        <f t="shared" si="0"/>
        <v>2020.01.21 (kedd) 01:00 QB203</v>
      </c>
      <c r="E25" s="29">
        <v>8</v>
      </c>
      <c r="F25" s="30">
        <v>0.65972222222222221</v>
      </c>
      <c r="G25" s="36" t="s">
        <v>1052</v>
      </c>
      <c r="H25" s="36" t="s">
        <v>83</v>
      </c>
      <c r="I25" s="31" t="s">
        <v>1886</v>
      </c>
      <c r="J25" s="120"/>
      <c r="K25" s="54" t="s">
        <v>1987</v>
      </c>
      <c r="L25" s="447"/>
      <c r="M25" s="441"/>
      <c r="N25" s="441"/>
      <c r="O25" s="438"/>
      <c r="P25" s="259" t="str">
        <f>IF(ISBLANK(G25),0, IF(ISBLANK(L25),P24, L25))</f>
        <v>Dr. Csorba Kristóf</v>
      </c>
      <c r="Q25" s="347" t="str">
        <f>IF(ISBLANK(G25),0, IF(ISBLANK(N25),Q24, N25))</f>
        <v>Dr. Asztalos Márk</v>
      </c>
      <c r="R25" s="347" t="str">
        <f t="shared" si="1"/>
        <v>Dr. Asztalos Márk</v>
      </c>
      <c r="S25" s="347" t="str">
        <f t="shared" si="2"/>
        <v>Albert István</v>
      </c>
      <c r="T25" s="347" t="str">
        <f>IF(ISBLANK(G25),0, IF(ISBLANK(O25),T24, O25))</f>
        <v>Somogyi Ferenc Attila</v>
      </c>
    </row>
    <row r="26" spans="1:20" s="321" customFormat="1" ht="15.75" thickBot="1" x14ac:dyDescent="0.3">
      <c r="A26" s="425" t="s">
        <v>1946</v>
      </c>
      <c r="B26" s="183" t="s">
        <v>1866</v>
      </c>
      <c r="C26" s="251" t="s">
        <v>195</v>
      </c>
      <c r="D26" s="252" t="str">
        <f t="shared" si="0"/>
        <v>2020.01.21 (kedd) 01:00 QB205</v>
      </c>
      <c r="E26" s="260">
        <v>1</v>
      </c>
      <c r="F26" s="191">
        <v>0.375</v>
      </c>
      <c r="G26" s="189" t="s">
        <v>883</v>
      </c>
      <c r="H26" s="189" t="s">
        <v>31</v>
      </c>
      <c r="I26" s="193" t="s">
        <v>134</v>
      </c>
      <c r="J26" s="190" t="s">
        <v>1857</v>
      </c>
      <c r="K26" s="190" t="s">
        <v>217</v>
      </c>
      <c r="L26" s="428" t="s">
        <v>40</v>
      </c>
      <c r="M26" s="431"/>
      <c r="N26" s="431" t="s">
        <v>217</v>
      </c>
      <c r="O26" s="434" t="s">
        <v>256</v>
      </c>
      <c r="P26" s="259" t="str">
        <f>IF(ISBLANK(G26),0, IF(ISBLANK(L26),P25, L26))</f>
        <v>Dr. Vajk István</v>
      </c>
      <c r="Q26" s="347" t="str">
        <f>IF(ISBLANK(G26),0, IF(ISBLANK(N26),Q25, N26))</f>
        <v>Dr. Goldschmidt Balázs</v>
      </c>
      <c r="R26" s="347" t="str">
        <f t="shared" si="1"/>
        <v>Dr. Goldschmidt Balázs</v>
      </c>
      <c r="S26" s="347" t="str">
        <f t="shared" si="2"/>
        <v/>
      </c>
      <c r="T26" s="347" t="str">
        <f>IF(ISBLANK(G26),0, IF(ISBLANK(O26),T25, O26))</f>
        <v>Sik Tamás Dávid</v>
      </c>
    </row>
    <row r="27" spans="1:20" s="321" customFormat="1" ht="15.75" thickBot="1" x14ac:dyDescent="0.3">
      <c r="A27" s="426"/>
      <c r="B27" s="183" t="s">
        <v>1866</v>
      </c>
      <c r="C27" s="251" t="s">
        <v>195</v>
      </c>
      <c r="D27" s="252" t="str">
        <f t="shared" si="0"/>
        <v>2020.01.21 (kedd) 01:00 QB205</v>
      </c>
      <c r="E27" s="131">
        <v>2</v>
      </c>
      <c r="F27" s="136">
        <v>0.40277777777777773</v>
      </c>
      <c r="G27" s="26" t="s">
        <v>962</v>
      </c>
      <c r="H27" s="26" t="s">
        <v>141</v>
      </c>
      <c r="I27" s="138" t="s">
        <v>134</v>
      </c>
      <c r="J27" s="49" t="s">
        <v>1857</v>
      </c>
      <c r="K27" s="67" t="s">
        <v>217</v>
      </c>
      <c r="L27" s="429"/>
      <c r="M27" s="432"/>
      <c r="N27" s="457"/>
      <c r="O27" s="435"/>
      <c r="P27" s="259" t="str">
        <f>IF(ISBLANK(G27),0, IF(ISBLANK(L27),P26, L27))</f>
        <v>Dr. Vajk István</v>
      </c>
      <c r="Q27" s="347" t="str">
        <f>IF(ISBLANK(G27),0, IF(ISBLANK(N27),Q26, N27))</f>
        <v>Dr. Goldschmidt Balázs</v>
      </c>
      <c r="R27" s="347" t="str">
        <f t="shared" si="1"/>
        <v>Dr. Goldschmidt Balázs</v>
      </c>
      <c r="S27" s="347" t="str">
        <f t="shared" si="2"/>
        <v/>
      </c>
      <c r="T27" s="347" t="str">
        <f>IF(ISBLANK(G27),0, IF(ISBLANK(O27),T26, O27))</f>
        <v>Sik Tamás Dávid</v>
      </c>
    </row>
    <row r="28" spans="1:20" s="321" customFormat="1" ht="15.75" thickBot="1" x14ac:dyDescent="0.3">
      <c r="A28" s="426"/>
      <c r="B28" s="183" t="s">
        <v>1866</v>
      </c>
      <c r="C28" s="251" t="s">
        <v>195</v>
      </c>
      <c r="D28" s="252" t="str">
        <f t="shared" si="0"/>
        <v>2020.01.21 (kedd) 01:00 QB205</v>
      </c>
      <c r="E28" s="131">
        <v>3</v>
      </c>
      <c r="F28" s="136">
        <v>0.43055555555555558</v>
      </c>
      <c r="G28" s="26" t="s">
        <v>898</v>
      </c>
      <c r="H28" s="26" t="s">
        <v>256</v>
      </c>
      <c r="I28" s="138" t="s">
        <v>269</v>
      </c>
      <c r="J28" s="49"/>
      <c r="K28" s="67" t="s">
        <v>84</v>
      </c>
      <c r="L28" s="429"/>
      <c r="M28" s="432"/>
      <c r="N28" s="333" t="s">
        <v>84</v>
      </c>
      <c r="O28" s="435"/>
      <c r="P28" s="259" t="str">
        <f>IF(ISBLANK(G28),0, IF(ISBLANK(L28),P27, L28))</f>
        <v>Dr. Vajk István</v>
      </c>
      <c r="Q28" s="347" t="str">
        <f>IF(ISBLANK(G28),0, IF(ISBLANK(N28),Q27, N28))</f>
        <v>Tóth Tibor</v>
      </c>
      <c r="R28" s="347" t="str">
        <f t="shared" si="1"/>
        <v>Tóth Tibor</v>
      </c>
      <c r="S28" s="347" t="str">
        <f t="shared" si="2"/>
        <v/>
      </c>
      <c r="T28" s="347" t="str">
        <f>IF(ISBLANK(G28),0, IF(ISBLANK(O28),T27, O28))</f>
        <v>Sik Tamás Dávid</v>
      </c>
    </row>
    <row r="29" spans="1:20" s="321" customFormat="1" ht="15.75" thickBot="1" x14ac:dyDescent="0.3">
      <c r="A29" s="426"/>
      <c r="B29" s="183" t="s">
        <v>1866</v>
      </c>
      <c r="C29" s="251" t="s">
        <v>195</v>
      </c>
      <c r="D29" s="252" t="str">
        <f t="shared" si="0"/>
        <v>2020.01.21 (kedd) 01:00 QB205</v>
      </c>
      <c r="E29" s="131">
        <v>4</v>
      </c>
      <c r="F29" s="136">
        <v>0.45833333333333331</v>
      </c>
      <c r="G29" s="26" t="s">
        <v>951</v>
      </c>
      <c r="H29" s="26" t="s">
        <v>83</v>
      </c>
      <c r="I29" s="138" t="s">
        <v>269</v>
      </c>
      <c r="J29" s="49"/>
      <c r="K29" s="67" t="s">
        <v>83</v>
      </c>
      <c r="L29" s="429"/>
      <c r="M29" s="432"/>
      <c r="N29" s="429" t="s">
        <v>83</v>
      </c>
      <c r="O29" s="435"/>
      <c r="P29" s="259" t="str">
        <f>IF(ISBLANK(G29),0, IF(ISBLANK(L29),P28, L29))</f>
        <v>Dr. Vajk István</v>
      </c>
      <c r="Q29" s="347" t="str">
        <f>IF(ISBLANK(G29),0, IF(ISBLANK(N29),Q28, N29))</f>
        <v>Albert István</v>
      </c>
      <c r="R29" s="347" t="str">
        <f t="shared" si="1"/>
        <v>Albert István</v>
      </c>
      <c r="S29" s="347" t="str">
        <f t="shared" si="2"/>
        <v/>
      </c>
      <c r="T29" s="347" t="str">
        <f>IF(ISBLANK(G29),0, IF(ISBLANK(O29),T28, O29))</f>
        <v>Sik Tamás Dávid</v>
      </c>
    </row>
    <row r="30" spans="1:20" s="321" customFormat="1" ht="15.75" thickBot="1" x14ac:dyDescent="0.3">
      <c r="A30" s="426"/>
      <c r="B30" s="183" t="s">
        <v>1866</v>
      </c>
      <c r="C30" s="251" t="s">
        <v>195</v>
      </c>
      <c r="D30" s="252" t="str">
        <f t="shared" si="0"/>
        <v>2020.01.21 (kedd) 01:00 QB205</v>
      </c>
      <c r="E30" s="131">
        <v>5</v>
      </c>
      <c r="F30" s="136">
        <v>0.4861111111111111</v>
      </c>
      <c r="G30" s="353" t="s">
        <v>775</v>
      </c>
      <c r="H30" s="354" t="s">
        <v>83</v>
      </c>
      <c r="I30" s="138" t="s">
        <v>265</v>
      </c>
      <c r="J30" s="330" t="s">
        <v>834</v>
      </c>
      <c r="K30" s="329" t="s">
        <v>834</v>
      </c>
      <c r="L30" s="429"/>
      <c r="M30" s="432"/>
      <c r="N30" s="429"/>
      <c r="O30" s="435"/>
      <c r="P30" s="259" t="str">
        <f>IF(ISBLANK(G30),0, IF(ISBLANK(L30),P29, L30))</f>
        <v>Dr. Vajk István</v>
      </c>
      <c r="Q30" s="347" t="str">
        <f>IF(ISBLANK(G30),0, IF(ISBLANK(N30),Q29, N30))</f>
        <v>Albert István</v>
      </c>
      <c r="R30" s="347" t="str">
        <f t="shared" si="1"/>
        <v>-</v>
      </c>
      <c r="S30" s="347" t="str">
        <f t="shared" si="2"/>
        <v/>
      </c>
      <c r="T30" s="347" t="str">
        <f>IF(ISBLANK(G30),0, IF(ISBLANK(O30),T29, O30))</f>
        <v>Sik Tamás Dávid</v>
      </c>
    </row>
    <row r="31" spans="1:20" s="321" customFormat="1" ht="15.75" thickBot="1" x14ac:dyDescent="0.3">
      <c r="A31" s="426"/>
      <c r="B31" s="183" t="s">
        <v>1866</v>
      </c>
      <c r="C31" s="251" t="s">
        <v>195</v>
      </c>
      <c r="D31" s="252" t="str">
        <f t="shared" si="0"/>
        <v>2020.01.21 (kedd) 01:00 QB205</v>
      </c>
      <c r="E31" s="27">
        <v>6</v>
      </c>
      <c r="F31" s="139">
        <v>0.48958333333333331</v>
      </c>
      <c r="G31" s="28" t="s">
        <v>1083</v>
      </c>
      <c r="H31" s="28" t="s">
        <v>83</v>
      </c>
      <c r="I31" s="142" t="s">
        <v>267</v>
      </c>
      <c r="J31" s="143"/>
      <c r="K31" s="182" t="s">
        <v>26</v>
      </c>
      <c r="L31" s="429"/>
      <c r="M31" s="432"/>
      <c r="N31" s="449"/>
      <c r="O31" s="435"/>
      <c r="P31" s="259" t="str">
        <f>IF(ISBLANK(G31),0, IF(ISBLANK(L31),P30, L31))</f>
        <v>Dr. Vajk István</v>
      </c>
      <c r="Q31" s="347" t="str">
        <f>IF(ISBLANK(G31),0, IF(ISBLANK(N31),Q30, N31))</f>
        <v>Albert István</v>
      </c>
      <c r="R31" s="347" t="str">
        <f t="shared" si="1"/>
        <v>Imre Gábor</v>
      </c>
      <c r="S31" s="347" t="str">
        <f t="shared" si="2"/>
        <v/>
      </c>
      <c r="T31" s="347" t="str">
        <f>IF(ISBLANK(G31),0, IF(ISBLANK(O31),T30, O31))</f>
        <v>Sik Tamás Dávid</v>
      </c>
    </row>
    <row r="32" spans="1:20" s="321" customFormat="1" ht="15.75" thickBot="1" x14ac:dyDescent="0.3">
      <c r="A32" s="426"/>
      <c r="B32" s="183" t="s">
        <v>1866</v>
      </c>
      <c r="C32" s="251" t="s">
        <v>195</v>
      </c>
      <c r="D32" s="252" t="str">
        <f t="shared" si="0"/>
        <v>2020.01.21 (kedd) 01:00 QB205</v>
      </c>
      <c r="E32" s="133">
        <v>7</v>
      </c>
      <c r="F32" s="140">
        <v>0.55555555555555558</v>
      </c>
      <c r="G32" s="26" t="s">
        <v>1097</v>
      </c>
      <c r="H32" s="26" t="s">
        <v>26</v>
      </c>
      <c r="I32" s="137" t="s">
        <v>267</v>
      </c>
      <c r="J32" s="196"/>
      <c r="K32" s="67" t="s">
        <v>26</v>
      </c>
      <c r="L32" s="429"/>
      <c r="M32" s="432"/>
      <c r="N32" s="337" t="s">
        <v>26</v>
      </c>
      <c r="O32" s="435"/>
      <c r="P32" s="259" t="str">
        <f>IF(ISBLANK(G32),0, IF(ISBLANK(L32),P31, L32))</f>
        <v>Dr. Vajk István</v>
      </c>
      <c r="Q32" s="347" t="str">
        <f>IF(ISBLANK(G32),0, IF(ISBLANK(N32),Q31, N32))</f>
        <v>Imre Gábor</v>
      </c>
      <c r="R32" s="347" t="str">
        <f t="shared" si="1"/>
        <v>Imre Gábor</v>
      </c>
      <c r="S32" s="347" t="str">
        <f t="shared" si="2"/>
        <v/>
      </c>
      <c r="T32" s="347" t="str">
        <f>IF(ISBLANK(G32),0, IF(ISBLANK(O32),T31, O32))</f>
        <v>Sik Tamás Dávid</v>
      </c>
    </row>
    <row r="33" spans="1:20" s="321" customFormat="1" ht="15.75" thickBot="1" x14ac:dyDescent="0.3">
      <c r="A33" s="426"/>
      <c r="B33" s="183" t="s">
        <v>1866</v>
      </c>
      <c r="C33" s="251" t="s">
        <v>195</v>
      </c>
      <c r="D33" s="252" t="str">
        <f t="shared" si="0"/>
        <v>2020.01.21 (kedd) 01:00 QB205</v>
      </c>
      <c r="E33" s="131">
        <v>8</v>
      </c>
      <c r="F33" s="136">
        <v>0.61111111111111105</v>
      </c>
      <c r="G33" s="26" t="s">
        <v>966</v>
      </c>
      <c r="H33" s="26" t="s">
        <v>69</v>
      </c>
      <c r="I33" s="138" t="s">
        <v>267</v>
      </c>
      <c r="J33" s="141"/>
      <c r="K33" s="49" t="s">
        <v>73</v>
      </c>
      <c r="L33" s="429"/>
      <c r="M33" s="432"/>
      <c r="N33" s="450" t="s">
        <v>69</v>
      </c>
      <c r="O33" s="435"/>
      <c r="P33" s="259" t="str">
        <f>IF(ISBLANK(G33),0, IF(ISBLANK(L33),P32, L33))</f>
        <v>Dr. Vajk István</v>
      </c>
      <c r="Q33" s="347" t="str">
        <f>IF(ISBLANK(G33),0, IF(ISBLANK(N33),Q32, N33))</f>
        <v>Dr. Kővári Bence András</v>
      </c>
      <c r="R33" s="347" t="str">
        <f t="shared" si="1"/>
        <v>Dr. Dudás Ákos</v>
      </c>
      <c r="S33" s="347" t="str">
        <f t="shared" si="2"/>
        <v/>
      </c>
      <c r="T33" s="347" t="str">
        <f>IF(ISBLANK(G33),0, IF(ISBLANK(O33),T32, O33))</f>
        <v>Sik Tamás Dávid</v>
      </c>
    </row>
    <row r="34" spans="1:20" s="321" customFormat="1" ht="15.75" thickBot="1" x14ac:dyDescent="0.3">
      <c r="A34" s="426"/>
      <c r="B34" s="183" t="s">
        <v>1866</v>
      </c>
      <c r="C34" s="251" t="s">
        <v>195</v>
      </c>
      <c r="D34" s="252" t="str">
        <f t="shared" ref="D34:D65" si="3">B34&amp;" "&amp; TEXT( F34,"hh:MM") &amp; " " &amp;C34</f>
        <v>2020.01.21 (kedd) 01:00 QB205</v>
      </c>
      <c r="E34" s="131">
        <v>9</v>
      </c>
      <c r="F34" s="136">
        <v>0.63888888888888895</v>
      </c>
      <c r="G34" s="26" t="s">
        <v>395</v>
      </c>
      <c r="H34" s="26" t="s">
        <v>69</v>
      </c>
      <c r="I34" s="138" t="s">
        <v>71</v>
      </c>
      <c r="J34" s="141"/>
      <c r="K34" s="49" t="s">
        <v>73</v>
      </c>
      <c r="L34" s="429"/>
      <c r="M34" s="432"/>
      <c r="N34" s="429"/>
      <c r="O34" s="435"/>
      <c r="P34" s="259" t="str">
        <f>IF(ISBLANK(G34),0, IF(ISBLANK(L34),P33, L34))</f>
        <v>Dr. Vajk István</v>
      </c>
      <c r="Q34" s="347" t="str">
        <f>IF(ISBLANK(G34),0, IF(ISBLANK(N34),Q33, N34))</f>
        <v>Dr. Kővári Bence András</v>
      </c>
      <c r="R34" s="347" t="str">
        <f t="shared" si="1"/>
        <v>Dr. Dudás Ákos</v>
      </c>
      <c r="S34" s="347" t="str">
        <f t="shared" si="2"/>
        <v/>
      </c>
      <c r="T34" s="347" t="str">
        <f>IF(ISBLANK(G34),0, IF(ISBLANK(O34),T33, O34))</f>
        <v>Sik Tamás Dávid</v>
      </c>
    </row>
    <row r="35" spans="1:20" s="321" customFormat="1" ht="15.75" thickBot="1" x14ac:dyDescent="0.3">
      <c r="A35" s="426"/>
      <c r="B35" s="183" t="s">
        <v>1866</v>
      </c>
      <c r="C35" s="251" t="s">
        <v>195</v>
      </c>
      <c r="D35" s="252" t="str">
        <f t="shared" si="3"/>
        <v>2020.01.21 (kedd) 01:00 QB205</v>
      </c>
      <c r="E35" s="261">
        <v>10</v>
      </c>
      <c r="F35" s="192">
        <v>0.66666666666666663</v>
      </c>
      <c r="G35" s="132" t="s">
        <v>949</v>
      </c>
      <c r="H35" s="132" t="s">
        <v>165</v>
      </c>
      <c r="I35" s="138" t="s">
        <v>269</v>
      </c>
      <c r="J35" s="262"/>
      <c r="K35" s="49" t="s">
        <v>69</v>
      </c>
      <c r="L35" s="429"/>
      <c r="M35" s="432"/>
      <c r="N35" s="429"/>
      <c r="O35" s="435"/>
      <c r="P35" s="259" t="str">
        <f>IF(ISBLANK(G35),0, IF(ISBLANK(L35),P34, L35))</f>
        <v>Dr. Vajk István</v>
      </c>
      <c r="Q35" s="347" t="str">
        <f>IF(ISBLANK(G35),0, IF(ISBLANK(N35),Q34, N35))</f>
        <v>Dr. Kővári Bence András</v>
      </c>
      <c r="R35" s="347" t="str">
        <f t="shared" si="1"/>
        <v>Dr. Kővári Bence András</v>
      </c>
      <c r="S35" s="347" t="str">
        <f t="shared" si="2"/>
        <v/>
      </c>
      <c r="T35" s="347" t="str">
        <f>IF(ISBLANK(G35),0, IF(ISBLANK(O35),T34, O35))</f>
        <v>Sik Tamás Dávid</v>
      </c>
    </row>
    <row r="36" spans="1:20" s="321" customFormat="1" ht="45.75" thickBot="1" x14ac:dyDescent="0.3">
      <c r="A36" s="443" t="s">
        <v>1947</v>
      </c>
      <c r="B36" s="183" t="s">
        <v>1867</v>
      </c>
      <c r="C36" s="252" t="s">
        <v>194</v>
      </c>
      <c r="D36" s="252" t="str">
        <f t="shared" si="3"/>
        <v>2020.01.22 (szerda) 01:00 QB203</v>
      </c>
      <c r="E36" s="184">
        <v>1</v>
      </c>
      <c r="F36" s="185">
        <v>0.375</v>
      </c>
      <c r="G36" s="186" t="s">
        <v>959</v>
      </c>
      <c r="H36" s="186" t="s">
        <v>69</v>
      </c>
      <c r="I36" s="187" t="s">
        <v>1882</v>
      </c>
      <c r="J36" s="188" t="s">
        <v>1963</v>
      </c>
      <c r="K36" s="188" t="s">
        <v>1991</v>
      </c>
      <c r="L36" s="446" t="s">
        <v>34</v>
      </c>
      <c r="M36" s="440"/>
      <c r="N36" s="440" t="s">
        <v>69</v>
      </c>
      <c r="O36" s="437" t="s">
        <v>256</v>
      </c>
      <c r="P36" s="259" t="str">
        <f>IF(ISBLANK(G36),0, IF(ISBLANK(L36),P35, L36))</f>
        <v>Dr. Lengyel László</v>
      </c>
      <c r="Q36" s="347" t="str">
        <f>IF(ISBLANK(G36),0, IF(ISBLANK(N36),Q35, N36))</f>
        <v>Dr. Kővári Bence András</v>
      </c>
      <c r="R36" s="347" t="str">
        <f t="shared" si="1"/>
        <v>Dr. Lengyel László</v>
      </c>
      <c r="S36" s="347" t="str">
        <f t="shared" si="2"/>
        <v>Dr. Buttyán Levente</v>
      </c>
      <c r="T36" s="347" t="str">
        <f>IF(ISBLANK(G36),0, IF(ISBLANK(O36),T35, O36))</f>
        <v>Sik Tamás Dávid</v>
      </c>
    </row>
    <row r="37" spans="1:20" s="321" customFormat="1" ht="45.75" thickBot="1" x14ac:dyDescent="0.3">
      <c r="A37" s="444"/>
      <c r="B37" s="183" t="s">
        <v>1867</v>
      </c>
      <c r="C37" s="253" t="s">
        <v>194</v>
      </c>
      <c r="D37" s="252" t="str">
        <f t="shared" si="3"/>
        <v>2020.01.22 (szerda) 01:00 QB203</v>
      </c>
      <c r="E37" s="29">
        <v>2</v>
      </c>
      <c r="F37" s="30">
        <v>0.40972222222222227</v>
      </c>
      <c r="G37" s="36" t="s">
        <v>935</v>
      </c>
      <c r="H37" s="36" t="s">
        <v>69</v>
      </c>
      <c r="I37" s="31" t="s">
        <v>1882</v>
      </c>
      <c r="J37" s="54" t="s">
        <v>1963</v>
      </c>
      <c r="K37" s="53" t="s">
        <v>1991</v>
      </c>
      <c r="L37" s="447"/>
      <c r="M37" s="441"/>
      <c r="N37" s="441"/>
      <c r="O37" s="438"/>
      <c r="P37" s="259" t="str">
        <f>IF(ISBLANK(G37),0, IF(ISBLANK(L37),P36, L37))</f>
        <v>Dr. Lengyel László</v>
      </c>
      <c r="Q37" s="347" t="str">
        <f>IF(ISBLANK(G37),0, IF(ISBLANK(N37),Q36, N37))</f>
        <v>Dr. Kővári Bence András</v>
      </c>
      <c r="R37" s="347" t="str">
        <f t="shared" si="1"/>
        <v>Dr. Lengyel László</v>
      </c>
      <c r="S37" s="347" t="str">
        <f t="shared" si="2"/>
        <v>Dr. Buttyán Levente</v>
      </c>
      <c r="T37" s="347" t="str">
        <f>IF(ISBLANK(G37),0, IF(ISBLANK(O37),T36, O37))</f>
        <v>Sik Tamás Dávid</v>
      </c>
    </row>
    <row r="38" spans="1:20" s="321" customFormat="1" ht="30.75" thickBot="1" x14ac:dyDescent="0.3">
      <c r="A38" s="444"/>
      <c r="B38" s="183" t="s">
        <v>1867</v>
      </c>
      <c r="C38" s="253" t="s">
        <v>194</v>
      </c>
      <c r="D38" s="252" t="str">
        <f t="shared" si="3"/>
        <v>2020.01.22 (szerda) 01:00 QB203</v>
      </c>
      <c r="E38" s="29">
        <v>3</v>
      </c>
      <c r="F38" s="30">
        <v>0.44444444444444442</v>
      </c>
      <c r="G38" s="36" t="s">
        <v>559</v>
      </c>
      <c r="H38" s="36" t="s">
        <v>69</v>
      </c>
      <c r="I38" s="31" t="s">
        <v>1883</v>
      </c>
      <c r="J38" s="54" t="s">
        <v>1963</v>
      </c>
      <c r="K38" s="53" t="s">
        <v>1990</v>
      </c>
      <c r="L38" s="447"/>
      <c r="M38" s="441"/>
      <c r="N38" s="454"/>
      <c r="O38" s="438"/>
      <c r="P38" s="259" t="str">
        <f>IF(ISBLANK(G38),0, IF(ISBLANK(L38),P37, L38))</f>
        <v>Dr. Lengyel László</v>
      </c>
      <c r="Q38" s="347" t="str">
        <f>IF(ISBLANK(G38),0, IF(ISBLANK(N38),Q37, N38))</f>
        <v>Dr. Kővári Bence András</v>
      </c>
      <c r="R38" s="347" t="str">
        <f t="shared" si="1"/>
        <v>Jánoky László Viktor</v>
      </c>
      <c r="S38" s="347" t="str">
        <f t="shared" si="2"/>
        <v>Dr. Buttyán Levente</v>
      </c>
      <c r="T38" s="347" t="str">
        <f>IF(ISBLANK(G38),0, IF(ISBLANK(O38),T37, O38))</f>
        <v>Sik Tamás Dávid</v>
      </c>
    </row>
    <row r="39" spans="1:20" s="321" customFormat="1" ht="45.75" thickBot="1" x14ac:dyDescent="0.3">
      <c r="A39" s="444"/>
      <c r="B39" s="183" t="s">
        <v>1867</v>
      </c>
      <c r="C39" s="253" t="s">
        <v>194</v>
      </c>
      <c r="D39" s="252" t="str">
        <f t="shared" si="3"/>
        <v>2020.01.22 (szerda) 01:00 QB203</v>
      </c>
      <c r="E39" s="32">
        <v>4</v>
      </c>
      <c r="F39" s="33">
        <v>0.47916666666666669</v>
      </c>
      <c r="G39" s="38" t="s">
        <v>766</v>
      </c>
      <c r="H39" s="38" t="s">
        <v>28</v>
      </c>
      <c r="I39" s="39" t="s">
        <v>1882</v>
      </c>
      <c r="J39" s="135" t="s">
        <v>1963</v>
      </c>
      <c r="K39" s="135" t="s">
        <v>1991</v>
      </c>
      <c r="L39" s="447"/>
      <c r="M39" s="441"/>
      <c r="N39" s="338" t="s">
        <v>28</v>
      </c>
      <c r="O39" s="455"/>
      <c r="P39" s="259" t="str">
        <f>IF(ISBLANK(G39),0, IF(ISBLANK(L39),P38, L39))</f>
        <v>Dr. Lengyel László</v>
      </c>
      <c r="Q39" s="347" t="str">
        <f>IF(ISBLANK(G39),0, IF(ISBLANK(N39),Q38, N39))</f>
        <v>Dr. Ekler Péter</v>
      </c>
      <c r="R39" s="347" t="str">
        <f t="shared" si="1"/>
        <v>Dr. Lengyel László</v>
      </c>
      <c r="S39" s="347" t="str">
        <f t="shared" si="2"/>
        <v>Dr. Buttyán Levente</v>
      </c>
      <c r="T39" s="347" t="str">
        <f>IF(ISBLANK(G39),0, IF(ISBLANK(O39),T38, O39))</f>
        <v>Sik Tamás Dávid</v>
      </c>
    </row>
    <row r="40" spans="1:20" s="321" customFormat="1" ht="30.75" customHeight="1" thickBot="1" x14ac:dyDescent="0.3">
      <c r="A40" s="444"/>
      <c r="B40" s="183" t="s">
        <v>1867</v>
      </c>
      <c r="C40" s="253" t="s">
        <v>194</v>
      </c>
      <c r="D40" s="252" t="str">
        <f t="shared" si="3"/>
        <v>2020.01.22 (szerda) 01:00 QB203</v>
      </c>
      <c r="E40" s="34">
        <v>5</v>
      </c>
      <c r="F40" s="35">
        <v>0.55555555555555558</v>
      </c>
      <c r="G40" s="36" t="s">
        <v>1066</v>
      </c>
      <c r="H40" s="36" t="s">
        <v>69</v>
      </c>
      <c r="I40" s="37" t="s">
        <v>1881</v>
      </c>
      <c r="J40" s="195" t="s">
        <v>1963</v>
      </c>
      <c r="K40" s="53" t="s">
        <v>1992</v>
      </c>
      <c r="L40" s="447"/>
      <c r="M40" s="441"/>
      <c r="N40" s="453" t="s">
        <v>69</v>
      </c>
      <c r="O40" s="438" t="s">
        <v>470</v>
      </c>
      <c r="P40" s="259" t="str">
        <f>IF(ISBLANK(G40),0, IF(ISBLANK(L40),P39, L40))</f>
        <v>Dr. Lengyel László</v>
      </c>
      <c r="Q40" s="347" t="str">
        <f>IF(ISBLANK(G40),0, IF(ISBLANK(N40),Q39, N40))</f>
        <v>Dr. Kővári Bence András</v>
      </c>
      <c r="R40" s="347" t="str">
        <f t="shared" si="1"/>
        <v>Dr. Lenyel László</v>
      </c>
      <c r="S40" s="347" t="str">
        <f t="shared" si="2"/>
        <v>Dr. Buttyán Levente</v>
      </c>
      <c r="T40" s="347" t="str">
        <f>IF(ISBLANK(G40),0, IF(ISBLANK(O40),T39, O40))</f>
        <v>Somogyi Ferenc Attila</v>
      </c>
    </row>
    <row r="41" spans="1:20" s="321" customFormat="1" ht="45.75" thickBot="1" x14ac:dyDescent="0.3">
      <c r="A41" s="444"/>
      <c r="B41" s="183" t="s">
        <v>1867</v>
      </c>
      <c r="C41" s="253" t="s">
        <v>194</v>
      </c>
      <c r="D41" s="252" t="str">
        <f t="shared" si="3"/>
        <v>2020.01.22 (szerda) 01:00 QB203</v>
      </c>
      <c r="E41" s="34">
        <v>6</v>
      </c>
      <c r="F41" s="35">
        <v>0.59027777777777779</v>
      </c>
      <c r="G41" s="36" t="s">
        <v>1013</v>
      </c>
      <c r="H41" s="36" t="s">
        <v>69</v>
      </c>
      <c r="I41" s="37" t="s">
        <v>1881</v>
      </c>
      <c r="J41" s="195" t="s">
        <v>1963</v>
      </c>
      <c r="K41" s="53" t="s">
        <v>1991</v>
      </c>
      <c r="L41" s="447"/>
      <c r="M41" s="441"/>
      <c r="N41" s="441"/>
      <c r="O41" s="438"/>
      <c r="P41" s="259" t="str">
        <f>IF(ISBLANK(G41),0, IF(ISBLANK(L41),P40, L41))</f>
        <v>Dr. Lengyel László</v>
      </c>
      <c r="Q41" s="347" t="str">
        <f>IF(ISBLANK(G41),0, IF(ISBLANK(N41),Q40, N41))</f>
        <v>Dr. Kővári Bence András</v>
      </c>
      <c r="R41" s="347" t="str">
        <f t="shared" si="1"/>
        <v>Dr. Lengyel László</v>
      </c>
      <c r="S41" s="347" t="str">
        <f t="shared" si="2"/>
        <v>Dr. Buttyán Levente</v>
      </c>
      <c r="T41" s="347" t="str">
        <f>IF(ISBLANK(G41),0, IF(ISBLANK(O41),T40, O41))</f>
        <v>Somogyi Ferenc Attila</v>
      </c>
    </row>
    <row r="42" spans="1:20" s="321" customFormat="1" ht="45.75" thickBot="1" x14ac:dyDescent="0.3">
      <c r="A42" s="444"/>
      <c r="B42" s="183" t="s">
        <v>1867</v>
      </c>
      <c r="C42" s="253" t="s">
        <v>194</v>
      </c>
      <c r="D42" s="252" t="str">
        <f t="shared" si="3"/>
        <v>2020.01.22 (szerda) 01:00 QB203</v>
      </c>
      <c r="E42" s="29">
        <v>7</v>
      </c>
      <c r="F42" s="30">
        <v>0.625</v>
      </c>
      <c r="G42" s="36" t="s">
        <v>1024</v>
      </c>
      <c r="H42" s="36" t="s">
        <v>69</v>
      </c>
      <c r="I42" s="31" t="s">
        <v>1881</v>
      </c>
      <c r="J42" s="120" t="s">
        <v>1963</v>
      </c>
      <c r="K42" s="54" t="s">
        <v>1991</v>
      </c>
      <c r="L42" s="447"/>
      <c r="M42" s="441"/>
      <c r="N42" s="441"/>
      <c r="O42" s="438"/>
      <c r="P42" s="259" t="str">
        <f>IF(ISBLANK(G42),0, IF(ISBLANK(L42),P41, L42))</f>
        <v>Dr. Lengyel László</v>
      </c>
      <c r="Q42" s="347" t="str">
        <f>IF(ISBLANK(G42),0, IF(ISBLANK(N42),Q41, N42))</f>
        <v>Dr. Kővári Bence András</v>
      </c>
      <c r="R42" s="347" t="str">
        <f t="shared" si="1"/>
        <v>Dr. Lengyel László</v>
      </c>
      <c r="S42" s="347" t="str">
        <f t="shared" si="2"/>
        <v>Dr. Buttyán Levente</v>
      </c>
      <c r="T42" s="347" t="str">
        <f>IF(ISBLANK(G42),0, IF(ISBLANK(O42),T41, O42))</f>
        <v>Somogyi Ferenc Attila</v>
      </c>
    </row>
    <row r="43" spans="1:20" s="321" customFormat="1" ht="26.25" thickBot="1" x14ac:dyDescent="0.3">
      <c r="A43" s="444"/>
      <c r="B43" s="183" t="s">
        <v>1867</v>
      </c>
      <c r="C43" s="253" t="s">
        <v>194</v>
      </c>
      <c r="D43" s="252" t="str">
        <f t="shared" si="3"/>
        <v>2020.01.22 (szerda) 01:00 QB203</v>
      </c>
      <c r="E43" s="29">
        <v>8</v>
      </c>
      <c r="F43" s="30">
        <v>0.65625</v>
      </c>
      <c r="G43" s="356" t="s">
        <v>607</v>
      </c>
      <c r="H43" s="331" t="s">
        <v>150</v>
      </c>
      <c r="I43" s="31" t="s">
        <v>333</v>
      </c>
      <c r="J43" s="120" t="s">
        <v>834</v>
      </c>
      <c r="K43" s="54" t="s">
        <v>834</v>
      </c>
      <c r="L43" s="447"/>
      <c r="M43" s="441"/>
      <c r="N43" s="454"/>
      <c r="O43" s="438"/>
      <c r="P43" s="259" t="str">
        <f>IF(ISBLANK(G43),0, IF(ISBLANK(L43),P42, L43))</f>
        <v>Dr. Lengyel László</v>
      </c>
      <c r="Q43" s="347" t="str">
        <f>IF(ISBLANK(G43),0, IF(ISBLANK(N43),Q42, N43))</f>
        <v>Dr. Kővári Bence András</v>
      </c>
      <c r="R43" s="347" t="str">
        <f t="shared" si="1"/>
        <v>-</v>
      </c>
      <c r="S43" s="347" t="str">
        <f t="shared" si="2"/>
        <v/>
      </c>
      <c r="T43" s="347" t="str">
        <f>IF(ISBLANK(G43),0, IF(ISBLANK(O43),T42, O43))</f>
        <v>Somogyi Ferenc Attila</v>
      </c>
    </row>
    <row r="44" spans="1:20" s="321" customFormat="1" ht="39" thickBot="1" x14ac:dyDescent="0.3">
      <c r="A44" s="444"/>
      <c r="B44" s="183" t="s">
        <v>1867</v>
      </c>
      <c r="C44" s="253" t="s">
        <v>194</v>
      </c>
      <c r="D44" s="252" t="str">
        <f t="shared" si="3"/>
        <v>2020.01.22 (szerda) 01:00 QB203</v>
      </c>
      <c r="E44" s="29">
        <v>9</v>
      </c>
      <c r="F44" s="30">
        <v>0.65972222222222221</v>
      </c>
      <c r="G44" s="36" t="s">
        <v>887</v>
      </c>
      <c r="H44" s="36" t="s">
        <v>249</v>
      </c>
      <c r="I44" s="31" t="s">
        <v>333</v>
      </c>
      <c r="J44" s="120" t="s">
        <v>1855</v>
      </c>
      <c r="K44" s="54" t="s">
        <v>109</v>
      </c>
      <c r="L44" s="447"/>
      <c r="M44" s="441"/>
      <c r="N44" s="338" t="s">
        <v>356</v>
      </c>
      <c r="O44" s="438"/>
      <c r="P44" s="259" t="str">
        <f>IF(ISBLANK(G44),0, IF(ISBLANK(L44),P43, L44))</f>
        <v>Dr. Lengyel László</v>
      </c>
      <c r="Q44" s="347" t="str">
        <f>IF(ISBLANK(G44),0, IF(ISBLANK(N44),Q43, N44))</f>
        <v>Dr. Micskei Zoltán</v>
      </c>
      <c r="R44" s="347" t="str">
        <f t="shared" si="1"/>
        <v>Dr. Micskei Zoltán Imre</v>
      </c>
      <c r="S44" s="347" t="str">
        <f t="shared" si="2"/>
        <v/>
      </c>
      <c r="T44" s="347" t="str">
        <f>IF(ISBLANK(G44),0, IF(ISBLANK(O44),T43, O44))</f>
        <v>Somogyi Ferenc Attila</v>
      </c>
    </row>
    <row r="45" spans="1:20" s="321" customFormat="1" ht="45.75" thickBot="1" x14ac:dyDescent="0.3">
      <c r="A45" s="425" t="s">
        <v>1953</v>
      </c>
      <c r="B45" s="183" t="s">
        <v>1867</v>
      </c>
      <c r="C45" s="251" t="s">
        <v>195</v>
      </c>
      <c r="D45" s="252" t="str">
        <f t="shared" si="3"/>
        <v>2020.01.22 (szerda) 01:00 QB205</v>
      </c>
      <c r="E45" s="260">
        <v>1</v>
      </c>
      <c r="F45" s="191">
        <v>0.375</v>
      </c>
      <c r="G45" s="189" t="s">
        <v>1080</v>
      </c>
      <c r="H45" s="189" t="s">
        <v>75</v>
      </c>
      <c r="I45" s="193" t="s">
        <v>1905</v>
      </c>
      <c r="J45" s="190" t="s">
        <v>1959</v>
      </c>
      <c r="K45" s="190" t="s">
        <v>1995</v>
      </c>
      <c r="L45" s="428" t="s">
        <v>105</v>
      </c>
      <c r="M45" s="431"/>
      <c r="N45" s="428" t="s">
        <v>139</v>
      </c>
      <c r="O45" s="434" t="s">
        <v>573</v>
      </c>
      <c r="P45" s="259" t="str">
        <f>IF(ISBLANK(G45),0, IF(ISBLANK(L45),P44, L45))</f>
        <v>Dr. Gál Tibor</v>
      </c>
      <c r="Q45" s="347" t="str">
        <f>IF(ISBLANK(G45),0, IF(ISBLANK(N45),Q44, N45))</f>
        <v>Dr. Blázovics László</v>
      </c>
      <c r="R45" s="347" t="str">
        <f t="shared" si="1"/>
        <v>Dr. Blázovics László</v>
      </c>
      <c r="S45" s="347" t="str">
        <f t="shared" si="2"/>
        <v>Gincsainé Dr .Szádeczky-Kardoss Emese</v>
      </c>
      <c r="T45" s="347" t="str">
        <f>IF(ISBLANK(G45),0, IF(ISBLANK(O45),T44, O45))</f>
        <v>Dávid Bence</v>
      </c>
    </row>
    <row r="46" spans="1:20" s="321" customFormat="1" ht="30.75" thickBot="1" x14ac:dyDescent="0.3">
      <c r="A46" s="426"/>
      <c r="B46" s="183" t="s">
        <v>1867</v>
      </c>
      <c r="C46" s="251" t="s">
        <v>195</v>
      </c>
      <c r="D46" s="252" t="str">
        <f t="shared" si="3"/>
        <v>2020.01.22 (szerda) 01:00 QB205</v>
      </c>
      <c r="E46" s="131">
        <v>2</v>
      </c>
      <c r="F46" s="136">
        <v>0.40972222222222227</v>
      </c>
      <c r="G46" s="26" t="s">
        <v>999</v>
      </c>
      <c r="H46" s="26" t="s">
        <v>151</v>
      </c>
      <c r="I46" s="138" t="s">
        <v>1911</v>
      </c>
      <c r="J46" s="49"/>
      <c r="K46" s="67" t="s">
        <v>2032</v>
      </c>
      <c r="L46" s="429"/>
      <c r="M46" s="432"/>
      <c r="N46" s="429"/>
      <c r="O46" s="435"/>
      <c r="P46" s="259" t="str">
        <f>IF(ISBLANK(G46),0, IF(ISBLANK(L46),P45, L46))</f>
        <v>Dr. Gál Tibor</v>
      </c>
      <c r="Q46" s="347" t="str">
        <f>IF(ISBLANK(G46),0, IF(ISBLANK(N46),Q45, N46))</f>
        <v>Dr. Blázovics László</v>
      </c>
      <c r="R46" s="347" t="str">
        <f t="shared" si="1"/>
        <v>Dr. Blázovics László</v>
      </c>
      <c r="S46" s="347" t="str">
        <f t="shared" si="2"/>
        <v>Bányász Gábor</v>
      </c>
      <c r="T46" s="347" t="str">
        <f>IF(ISBLANK(G46),0, IF(ISBLANK(O46),T45, O46))</f>
        <v>Dávid Bence</v>
      </c>
    </row>
    <row r="47" spans="1:20" s="321" customFormat="1" ht="45.75" thickBot="1" x14ac:dyDescent="0.3">
      <c r="A47" s="426"/>
      <c r="B47" s="183" t="s">
        <v>1867</v>
      </c>
      <c r="C47" s="251" t="s">
        <v>195</v>
      </c>
      <c r="D47" s="252" t="str">
        <f t="shared" si="3"/>
        <v>2020.01.22 (szerda) 01:00 QB205</v>
      </c>
      <c r="E47" s="27">
        <v>3</v>
      </c>
      <c r="F47" s="139">
        <v>0.44444444444444442</v>
      </c>
      <c r="G47" s="28" t="s">
        <v>1033</v>
      </c>
      <c r="H47" s="28" t="s">
        <v>110</v>
      </c>
      <c r="I47" s="142" t="s">
        <v>1899</v>
      </c>
      <c r="J47" s="182"/>
      <c r="K47" s="182" t="s">
        <v>1997</v>
      </c>
      <c r="L47" s="429"/>
      <c r="M47" s="432"/>
      <c r="N47" s="429"/>
      <c r="O47" s="435"/>
      <c r="P47" s="259" t="str">
        <f>IF(ISBLANK(G47),0, IF(ISBLANK(L47),P46, L47))</f>
        <v>Dr. Gál Tibor</v>
      </c>
      <c r="Q47" s="347" t="str">
        <f>IF(ISBLANK(G47),0, IF(ISBLANK(N47),Q46, N47))</f>
        <v>Dr. Blázovics László</v>
      </c>
      <c r="R47" s="347" t="str">
        <f t="shared" si="1"/>
        <v>Dr. Gál Tibor</v>
      </c>
      <c r="S47" s="347" t="str">
        <f t="shared" si="2"/>
        <v>Dr. Blázovics László</v>
      </c>
      <c r="T47" s="347" t="str">
        <f>IF(ISBLANK(G47),0, IF(ISBLANK(O47),T46, O47))</f>
        <v>Dávid Bence</v>
      </c>
    </row>
    <row r="48" spans="1:20" s="321" customFormat="1" ht="45.75" thickBot="1" x14ac:dyDescent="0.3">
      <c r="A48" s="426"/>
      <c r="B48" s="183" t="s">
        <v>1867</v>
      </c>
      <c r="C48" s="251" t="s">
        <v>195</v>
      </c>
      <c r="D48" s="252" t="str">
        <f t="shared" si="3"/>
        <v>2020.01.22 (szerda) 01:00 QB205</v>
      </c>
      <c r="E48" s="133">
        <v>4</v>
      </c>
      <c r="F48" s="140">
        <v>0.52083333333333337</v>
      </c>
      <c r="G48" s="26" t="s">
        <v>920</v>
      </c>
      <c r="H48" s="26" t="s">
        <v>466</v>
      </c>
      <c r="I48" s="137" t="s">
        <v>1910</v>
      </c>
      <c r="J48" s="196" t="s">
        <v>1969</v>
      </c>
      <c r="K48" s="67" t="s">
        <v>1998</v>
      </c>
      <c r="L48" s="429"/>
      <c r="M48" s="432"/>
      <c r="N48" s="449"/>
      <c r="O48" s="435"/>
      <c r="P48" s="259" t="str">
        <f>IF(ISBLANK(G48),0, IF(ISBLANK(L48),P47, L48))</f>
        <v>Dr. Gál Tibor</v>
      </c>
      <c r="Q48" s="347" t="str">
        <f>IF(ISBLANK(G48),0, IF(ISBLANK(N48),Q47, N48))</f>
        <v>Dr. Blázovics László</v>
      </c>
      <c r="R48" s="347" t="str">
        <f t="shared" si="1"/>
        <v>Dr. Blázovics László</v>
      </c>
      <c r="S48" s="347" t="str">
        <f t="shared" si="2"/>
        <v xml:space="preserve">Dr. Némethné Vidovszky Ágnes </v>
      </c>
      <c r="T48" s="347" t="str">
        <f>IF(ISBLANK(G48),0, IF(ISBLANK(O48),T47, O48))</f>
        <v>Dávid Bence</v>
      </c>
    </row>
    <row r="49" spans="1:20" s="321" customFormat="1" ht="45.75" thickBot="1" x14ac:dyDescent="0.3">
      <c r="A49" s="426"/>
      <c r="B49" s="183" t="s">
        <v>1867</v>
      </c>
      <c r="C49" s="251" t="s">
        <v>195</v>
      </c>
      <c r="D49" s="252" t="str">
        <f t="shared" si="3"/>
        <v>2020.01.22 (szerda) 01:00 QB205</v>
      </c>
      <c r="E49" s="133">
        <v>5</v>
      </c>
      <c r="F49" s="140">
        <v>0.55555555555555558</v>
      </c>
      <c r="G49" s="26" t="s">
        <v>1029</v>
      </c>
      <c r="H49" s="26" t="s">
        <v>55</v>
      </c>
      <c r="I49" s="137" t="s">
        <v>1909</v>
      </c>
      <c r="J49" s="196" t="s">
        <v>1970</v>
      </c>
      <c r="K49" s="67" t="s">
        <v>1971</v>
      </c>
      <c r="L49" s="429"/>
      <c r="M49" s="432"/>
      <c r="N49" s="359" t="s">
        <v>55</v>
      </c>
      <c r="O49" s="435"/>
      <c r="P49" s="259" t="str">
        <f>IF(ISBLANK(G49),0, IF(ISBLANK(L49),P48, L49))</f>
        <v>Dr. Gál Tibor</v>
      </c>
      <c r="Q49" s="347" t="str">
        <f>IF(ISBLANK(G49),0, IF(ISBLANK(N49),Q48, N49))</f>
        <v>Dr. Csorba Kristóf</v>
      </c>
      <c r="R49" s="347" t="str">
        <f t="shared" si="1"/>
        <v>Szemenyei Márton</v>
      </c>
      <c r="S49" s="347" t="str">
        <f t="shared" si="2"/>
        <v xml:space="preserve">Dr. Némethné Vidovszky Ágnes </v>
      </c>
      <c r="T49" s="347" t="str">
        <f>IF(ISBLANK(G49),0, IF(ISBLANK(O49),T48, O49))</f>
        <v>Dávid Bence</v>
      </c>
    </row>
    <row r="50" spans="1:20" s="321" customFormat="1" ht="39" thickBot="1" x14ac:dyDescent="0.3">
      <c r="A50" s="426"/>
      <c r="B50" s="183" t="s">
        <v>1867</v>
      </c>
      <c r="C50" s="251" t="s">
        <v>195</v>
      </c>
      <c r="D50" s="252" t="str">
        <f t="shared" si="3"/>
        <v>2020.01.22 (szerda) 01:00 QB205</v>
      </c>
      <c r="E50" s="131">
        <v>6</v>
      </c>
      <c r="F50" s="136">
        <v>0.59027777777777779</v>
      </c>
      <c r="G50" s="26" t="s">
        <v>1070</v>
      </c>
      <c r="H50" s="26" t="s">
        <v>151</v>
      </c>
      <c r="I50" s="138" t="s">
        <v>1915</v>
      </c>
      <c r="J50" s="141"/>
      <c r="K50" s="49" t="s">
        <v>1999</v>
      </c>
      <c r="L50" s="429"/>
      <c r="M50" s="432"/>
      <c r="N50" s="337" t="s">
        <v>139</v>
      </c>
      <c r="O50" s="435"/>
      <c r="P50" s="259" t="str">
        <f>IF(ISBLANK(G50),0, IF(ISBLANK(L50),P49, L50))</f>
        <v>Dr. Gál Tibor</v>
      </c>
      <c r="Q50" s="347" t="str">
        <f>IF(ISBLANK(G50),0, IF(ISBLANK(N50),Q49, N50))</f>
        <v>Dr. Blázovics László</v>
      </c>
      <c r="R50" s="347" t="str">
        <f t="shared" si="1"/>
        <v>Dr. Blázovics László</v>
      </c>
      <c r="S50" s="347" t="str">
        <f t="shared" si="2"/>
        <v>Kiss Domokos</v>
      </c>
      <c r="T50" s="347" t="str">
        <f>IF(ISBLANK(G50),0, IF(ISBLANK(O50),T49, O50))</f>
        <v>Dávid Bence</v>
      </c>
    </row>
    <row r="51" spans="1:20" s="321" customFormat="1" ht="45.75" thickBot="1" x14ac:dyDescent="0.3">
      <c r="A51" s="426"/>
      <c r="B51" s="183" t="s">
        <v>1867</v>
      </c>
      <c r="C51" s="251" t="s">
        <v>195</v>
      </c>
      <c r="D51" s="252" t="str">
        <f t="shared" si="3"/>
        <v>2020.01.22 (szerda) 01:00 QB205</v>
      </c>
      <c r="E51" s="131">
        <v>7</v>
      </c>
      <c r="F51" s="136">
        <v>0.625</v>
      </c>
      <c r="G51" s="26" t="s">
        <v>989</v>
      </c>
      <c r="H51" s="26" t="s">
        <v>82</v>
      </c>
      <c r="I51" s="138" t="s">
        <v>1916</v>
      </c>
      <c r="J51" s="141"/>
      <c r="K51" s="49" t="s">
        <v>2015</v>
      </c>
      <c r="L51" s="429"/>
      <c r="M51" s="432"/>
      <c r="N51" s="301" t="s">
        <v>82</v>
      </c>
      <c r="O51" s="435"/>
      <c r="P51" s="259" t="str">
        <f>IF(ISBLANK(G51),0, IF(ISBLANK(L51),P50, L51))</f>
        <v>Dr. Gál Tibor</v>
      </c>
      <c r="Q51" s="347" t="str">
        <f>IF(ISBLANK(G51),0, IF(ISBLANK(N51),Q50, N51))</f>
        <v>Nagy Ákos</v>
      </c>
      <c r="R51" s="347" t="str">
        <f t="shared" si="1"/>
        <v>Dr. Gál Tibor</v>
      </c>
      <c r="S51" s="347" t="str">
        <f t="shared" si="2"/>
        <v>Kiss Domokos</v>
      </c>
      <c r="T51" s="347" t="str">
        <f>IF(ISBLANK(G51),0, IF(ISBLANK(O51),T50, O51))</f>
        <v>Dávid Bence</v>
      </c>
    </row>
    <row r="52" spans="1:20" s="321" customFormat="1" ht="30.75" thickBot="1" x14ac:dyDescent="0.3">
      <c r="A52" s="426"/>
      <c r="B52" s="183" t="s">
        <v>1867</v>
      </c>
      <c r="C52" s="251" t="s">
        <v>195</v>
      </c>
      <c r="D52" s="252" t="str">
        <f t="shared" si="3"/>
        <v>2020.01.22 (szerda) 01:00 QB205</v>
      </c>
      <c r="E52" s="131">
        <v>8</v>
      </c>
      <c r="F52" s="136">
        <v>0.65972222222222221</v>
      </c>
      <c r="G52" s="26" t="s">
        <v>761</v>
      </c>
      <c r="H52" s="26" t="s">
        <v>110</v>
      </c>
      <c r="I52" s="138" t="s">
        <v>261</v>
      </c>
      <c r="J52" s="141"/>
      <c r="K52" s="49" t="s">
        <v>36</v>
      </c>
      <c r="L52" s="429"/>
      <c r="M52" s="432"/>
      <c r="N52" s="337" t="s">
        <v>110</v>
      </c>
      <c r="O52" s="435"/>
      <c r="P52" s="259" t="str">
        <f>IF(ISBLANK(G52),0, IF(ISBLANK(L52),P51, L52))</f>
        <v>Dr. Gál Tibor</v>
      </c>
      <c r="Q52" s="347" t="str">
        <f>IF(ISBLANK(G52),0, IF(ISBLANK(N52),Q51, N52))</f>
        <v>Kovács Viktor</v>
      </c>
      <c r="R52" s="347" t="str">
        <f t="shared" si="1"/>
        <v>Szabó Zoltán</v>
      </c>
      <c r="S52" s="347" t="str">
        <f t="shared" si="2"/>
        <v/>
      </c>
      <c r="T52" s="347" t="str">
        <f>IF(ISBLANK(G52),0, IF(ISBLANK(O52),T51, O52))</f>
        <v>Dávid Bence</v>
      </c>
    </row>
    <row r="53" spans="1:20" s="321" customFormat="1" ht="45.75" thickBot="1" x14ac:dyDescent="0.3">
      <c r="A53" s="443" t="s">
        <v>1949</v>
      </c>
      <c r="B53" s="183" t="s">
        <v>1868</v>
      </c>
      <c r="C53" s="252" t="s">
        <v>194</v>
      </c>
      <c r="D53" s="252" t="str">
        <f t="shared" si="3"/>
        <v>2020.01.23 (csütörtök) 01:00 QB203</v>
      </c>
      <c r="E53" s="184">
        <v>1</v>
      </c>
      <c r="F53" s="185">
        <v>0.375</v>
      </c>
      <c r="G53" s="186" t="s">
        <v>899</v>
      </c>
      <c r="H53" s="186" t="s">
        <v>175</v>
      </c>
      <c r="I53" s="188" t="s">
        <v>2023</v>
      </c>
      <c r="J53" s="188"/>
      <c r="K53" s="188" t="s">
        <v>2024</v>
      </c>
      <c r="L53" s="446" t="s">
        <v>165</v>
      </c>
      <c r="M53" s="440"/>
      <c r="N53" s="284" t="s">
        <v>84</v>
      </c>
      <c r="O53" s="437" t="s">
        <v>75</v>
      </c>
      <c r="P53" s="259" t="str">
        <f>IF(ISBLANK(G53),0, IF(ISBLANK(L53),P52, L53))</f>
        <v>Dr. Mezei Gergely</v>
      </c>
      <c r="Q53" s="347" t="str">
        <f>IF(ISBLANK(G53),0, IF(ISBLANK(N53),Q52, N53))</f>
        <v>Tóth Tibor</v>
      </c>
      <c r="R53" s="347" t="str">
        <f t="shared" si="1"/>
        <v>Dr. Mezei Gergely</v>
      </c>
      <c r="S53" s="347" t="str">
        <f t="shared" si="2"/>
        <v>Tóth Tibor</v>
      </c>
      <c r="T53" s="347" t="str">
        <f>IF(ISBLANK(G53),0, IF(ISBLANK(O53),T52, O53))</f>
        <v>Budai Ádám</v>
      </c>
    </row>
    <row r="54" spans="1:20" s="321" customFormat="1" ht="30.75" thickBot="1" x14ac:dyDescent="0.3">
      <c r="A54" s="444"/>
      <c r="B54" s="183" t="s">
        <v>1868</v>
      </c>
      <c r="C54" s="253" t="s">
        <v>194</v>
      </c>
      <c r="D54" s="252" t="str">
        <f t="shared" si="3"/>
        <v>2020.01.23 (csütörtök) 01:00 QB203</v>
      </c>
      <c r="E54" s="29">
        <v>2</v>
      </c>
      <c r="F54" s="30">
        <v>0.40972222222222227</v>
      </c>
      <c r="G54" s="36" t="s">
        <v>1093</v>
      </c>
      <c r="H54" s="36" t="s">
        <v>165</v>
      </c>
      <c r="I54" s="31" t="s">
        <v>1894</v>
      </c>
      <c r="J54" s="54"/>
      <c r="K54" s="53" t="s">
        <v>2033</v>
      </c>
      <c r="L54" s="447"/>
      <c r="M54" s="441"/>
      <c r="N54" s="340" t="s">
        <v>603</v>
      </c>
      <c r="O54" s="438"/>
      <c r="P54" s="259" t="str">
        <f>IF(ISBLANK(G54),0, IF(ISBLANK(L54),P53, L54))</f>
        <v>Dr. Mezei Gergely</v>
      </c>
      <c r="Q54" s="347" t="str">
        <f>IF(ISBLANK(G54),0, IF(ISBLANK(N54),Q53, N54))</f>
        <v>Kovács Ádám</v>
      </c>
      <c r="R54" s="347" t="str">
        <f t="shared" si="1"/>
        <v>Kovács Ádám</v>
      </c>
      <c r="S54" s="347" t="str">
        <f t="shared" si="2"/>
        <v>Dr. Mezei Gergely</v>
      </c>
      <c r="T54" s="347" t="str">
        <f>IF(ISBLANK(G54),0, IF(ISBLANK(O54),T53, O54))</f>
        <v>Budai Ádám</v>
      </c>
    </row>
    <row r="55" spans="1:20" s="321" customFormat="1" ht="45.75" thickBot="1" x14ac:dyDescent="0.3">
      <c r="A55" s="444"/>
      <c r="B55" s="183" t="s">
        <v>1868</v>
      </c>
      <c r="C55" s="253" t="s">
        <v>194</v>
      </c>
      <c r="D55" s="252" t="str">
        <f t="shared" si="3"/>
        <v>2020.01.23 (csütörtök) 01:00 QB203</v>
      </c>
      <c r="E55" s="29">
        <v>3</v>
      </c>
      <c r="F55" s="30">
        <v>0.44444444444444442</v>
      </c>
      <c r="G55" s="36" t="s">
        <v>873</v>
      </c>
      <c r="H55" s="36" t="s">
        <v>165</v>
      </c>
      <c r="I55" s="54" t="s">
        <v>2000</v>
      </c>
      <c r="J55" s="54"/>
      <c r="K55" s="53" t="s">
        <v>2019</v>
      </c>
      <c r="L55" s="447"/>
      <c r="M55" s="441"/>
      <c r="N55" s="340" t="s">
        <v>69</v>
      </c>
      <c r="O55" s="438"/>
      <c r="P55" s="259" t="str">
        <f>IF(ISBLANK(G55),0, IF(ISBLANK(L55),P54, L55))</f>
        <v>Dr. Mezei Gergely</v>
      </c>
      <c r="Q55" s="347" t="str">
        <f>IF(ISBLANK(G55),0, IF(ISBLANK(N55),Q54, N55))</f>
        <v>Dr. Kővári Bence András</v>
      </c>
      <c r="R55" s="347" t="str">
        <f t="shared" si="1"/>
        <v>Dr. Kővári Bence András</v>
      </c>
      <c r="S55" s="347" t="str">
        <f t="shared" si="2"/>
        <v>Dr. Mezei Gergely</v>
      </c>
      <c r="T55" s="347" t="str">
        <f>IF(ISBLANK(G55),0, IF(ISBLANK(O55),T54, O55))</f>
        <v>Budai Ádám</v>
      </c>
    </row>
    <row r="56" spans="1:20" s="321" customFormat="1" ht="45.75" thickBot="1" x14ac:dyDescent="0.3">
      <c r="A56" s="444"/>
      <c r="B56" s="183" t="s">
        <v>1868</v>
      </c>
      <c r="C56" s="253" t="s">
        <v>194</v>
      </c>
      <c r="D56" s="252" t="str">
        <f t="shared" si="3"/>
        <v>2020.01.23 (csütörtök) 01:00 QB203</v>
      </c>
      <c r="E56" s="32">
        <v>4</v>
      </c>
      <c r="F56" s="33">
        <v>0.47916666666666669</v>
      </c>
      <c r="G56" s="38" t="s">
        <v>1017</v>
      </c>
      <c r="H56" s="38" t="s">
        <v>165</v>
      </c>
      <c r="I56" s="135" t="s">
        <v>2001</v>
      </c>
      <c r="J56" s="135"/>
      <c r="K56" s="135" t="s">
        <v>2005</v>
      </c>
      <c r="L56" s="447"/>
      <c r="M56" s="441"/>
      <c r="N56" s="340" t="s">
        <v>557</v>
      </c>
      <c r="O56" s="438"/>
      <c r="P56" s="259" t="str">
        <f>IF(ISBLANK(G56),0, IF(ISBLANK(L56),P55, L56))</f>
        <v>Dr. Mezei Gergely</v>
      </c>
      <c r="Q56" s="347" t="str">
        <f>IF(ISBLANK(G56),0, IF(ISBLANK(N56),Q55, N56))</f>
        <v>Pomázi Krisztián Dániel</v>
      </c>
      <c r="R56" s="347" t="str">
        <f t="shared" si="1"/>
        <v>Pomázi Krisztián Dániel</v>
      </c>
      <c r="S56" s="347" t="str">
        <f t="shared" si="2"/>
        <v>Dr. Mezei Gergely</v>
      </c>
      <c r="T56" s="347" t="str">
        <f>IF(ISBLANK(G56),0, IF(ISBLANK(O56),T55, O56))</f>
        <v>Budai Ádám</v>
      </c>
    </row>
    <row r="57" spans="1:20" s="321" customFormat="1" ht="45.75" thickBot="1" x14ac:dyDescent="0.3">
      <c r="A57" s="444"/>
      <c r="B57" s="183" t="s">
        <v>1868</v>
      </c>
      <c r="C57" s="253" t="s">
        <v>194</v>
      </c>
      <c r="D57" s="252" t="str">
        <f t="shared" si="3"/>
        <v>2020.01.23 (csütörtök) 01:00 QB203</v>
      </c>
      <c r="E57" s="34">
        <v>5</v>
      </c>
      <c r="F57" s="35">
        <v>0.55555555555555558</v>
      </c>
      <c r="G57" s="36" t="s">
        <v>1009</v>
      </c>
      <c r="H57" s="36" t="s">
        <v>83</v>
      </c>
      <c r="I57" s="37" t="s">
        <v>1877</v>
      </c>
      <c r="J57" s="195"/>
      <c r="K57" s="53" t="s">
        <v>2021</v>
      </c>
      <c r="L57" s="447"/>
      <c r="M57" s="441"/>
      <c r="N57" s="453" t="s">
        <v>73</v>
      </c>
      <c r="O57" s="438"/>
      <c r="P57" s="259" t="str">
        <f>IF(ISBLANK(G57),0, IF(ISBLANK(L57),P56, L57))</f>
        <v>Dr. Mezei Gergely</v>
      </c>
      <c r="Q57" s="347" t="str">
        <f>IF(ISBLANK(G57),0, IF(ISBLANK(N57),Q56, N57))</f>
        <v>Dr. Dudás Ákos</v>
      </c>
      <c r="R57" s="347" t="str">
        <f t="shared" si="1"/>
        <v>Albert István</v>
      </c>
      <c r="S57" s="347" t="str">
        <f t="shared" si="2"/>
        <v>Dr. Dudás Ákos</v>
      </c>
      <c r="T57" s="347" t="str">
        <f>IF(ISBLANK(G57),0, IF(ISBLANK(O57),T56, O57))</f>
        <v>Budai Ádám</v>
      </c>
    </row>
    <row r="58" spans="1:20" s="321" customFormat="1" ht="30.75" thickBot="1" x14ac:dyDescent="0.3">
      <c r="A58" s="444"/>
      <c r="B58" s="183" t="s">
        <v>1868</v>
      </c>
      <c r="C58" s="253" t="s">
        <v>194</v>
      </c>
      <c r="D58" s="252" t="str">
        <f t="shared" si="3"/>
        <v>2020.01.23 (csütörtök) 01:00 QB203</v>
      </c>
      <c r="E58" s="34">
        <v>6</v>
      </c>
      <c r="F58" s="35">
        <v>0.59027777777777779</v>
      </c>
      <c r="G58" s="36" t="s">
        <v>945</v>
      </c>
      <c r="H58" s="36" t="s">
        <v>83</v>
      </c>
      <c r="I58" s="37" t="s">
        <v>1878</v>
      </c>
      <c r="J58" s="195"/>
      <c r="K58" s="53" t="s">
        <v>2020</v>
      </c>
      <c r="L58" s="447"/>
      <c r="M58" s="441"/>
      <c r="N58" s="454"/>
      <c r="O58" s="438"/>
      <c r="P58" s="259" t="str">
        <f>IF(ISBLANK(G58),0, IF(ISBLANK(L58),P57, L58))</f>
        <v>Dr. Mezei Gergely</v>
      </c>
      <c r="Q58" s="347" t="str">
        <f>IF(ISBLANK(G58),0, IF(ISBLANK(N58),Q57, N58))</f>
        <v>Dr. Dudás Ákos</v>
      </c>
      <c r="R58" s="347" t="str">
        <f t="shared" si="1"/>
        <v>Pomázi Krisztián Dániel</v>
      </c>
      <c r="S58" s="347" t="str">
        <f t="shared" si="2"/>
        <v>Dr. Dudás Ákos</v>
      </c>
      <c r="T58" s="347" t="str">
        <f>IF(ISBLANK(G58),0, IF(ISBLANK(O58),T57, O58))</f>
        <v>Budai Ádám</v>
      </c>
    </row>
    <row r="59" spans="1:20" s="321" customFormat="1" ht="60.75" thickBot="1" x14ac:dyDescent="0.3">
      <c r="A59" s="444"/>
      <c r="B59" s="183" t="s">
        <v>1868</v>
      </c>
      <c r="C59" s="253" t="s">
        <v>194</v>
      </c>
      <c r="D59" s="252" t="str">
        <f t="shared" si="3"/>
        <v>2020.01.23 (csütörtök) 01:00 QB203</v>
      </c>
      <c r="E59" s="29">
        <v>7</v>
      </c>
      <c r="F59" s="30">
        <v>0.625</v>
      </c>
      <c r="G59" s="36" t="s">
        <v>319</v>
      </c>
      <c r="H59" s="36" t="s">
        <v>165</v>
      </c>
      <c r="I59" s="31" t="s">
        <v>1875</v>
      </c>
      <c r="J59" s="120"/>
      <c r="K59" s="54" t="s">
        <v>2019</v>
      </c>
      <c r="L59" s="447"/>
      <c r="M59" s="441"/>
      <c r="N59" s="453" t="s">
        <v>69</v>
      </c>
      <c r="O59" s="438"/>
      <c r="P59" s="259" t="str">
        <f>IF(ISBLANK(G59),0, IF(ISBLANK(L59),P58, L59))</f>
        <v>Dr. Mezei Gergely</v>
      </c>
      <c r="Q59" s="347" t="str">
        <f>IF(ISBLANK(G59),0, IF(ISBLANK(N59),Q58, N59))</f>
        <v>Dr. Kővári Bence András</v>
      </c>
      <c r="R59" s="347" t="str">
        <f t="shared" si="1"/>
        <v>Dr. Kővári Bence András</v>
      </c>
      <c r="S59" s="347" t="str">
        <f t="shared" si="2"/>
        <v>Dr. Mezei Gergely</v>
      </c>
      <c r="T59" s="347" t="str">
        <f>IF(ISBLANK(G59),0, IF(ISBLANK(O59),T58, O59))</f>
        <v>Budai Ádám</v>
      </c>
    </row>
    <row r="60" spans="1:20" s="321" customFormat="1" ht="60.75" thickBot="1" x14ac:dyDescent="0.3">
      <c r="A60" s="444"/>
      <c r="B60" s="183" t="s">
        <v>1868</v>
      </c>
      <c r="C60" s="253" t="s">
        <v>194</v>
      </c>
      <c r="D60" s="252" t="str">
        <f t="shared" si="3"/>
        <v>2020.01.23 (csütörtök) 01:00 QB203</v>
      </c>
      <c r="E60" s="29">
        <v>8</v>
      </c>
      <c r="F60" s="30">
        <v>0.65972222222222221</v>
      </c>
      <c r="G60" s="36" t="s">
        <v>1105</v>
      </c>
      <c r="H60" s="36" t="s">
        <v>165</v>
      </c>
      <c r="I60" s="37" t="s">
        <v>1875</v>
      </c>
      <c r="J60" s="120"/>
      <c r="K60" s="54" t="s">
        <v>2019</v>
      </c>
      <c r="L60" s="447"/>
      <c r="M60" s="441"/>
      <c r="N60" s="454"/>
      <c r="O60" s="438"/>
      <c r="P60" s="259" t="str">
        <f>IF(ISBLANK(G60),0, IF(ISBLANK(L60),P59, L60))</f>
        <v>Dr. Mezei Gergely</v>
      </c>
      <c r="Q60" s="347" t="str">
        <f>IF(ISBLANK(G60),0, IF(ISBLANK(N60),Q59, N60))</f>
        <v>Dr. Kővári Bence András</v>
      </c>
      <c r="R60" s="347" t="str">
        <f t="shared" si="1"/>
        <v>Dr. Kővári Bence András</v>
      </c>
      <c r="S60" s="347" t="str">
        <f t="shared" si="2"/>
        <v>Dr. Mezei Gergely</v>
      </c>
      <c r="T60" s="347" t="str">
        <f>IF(ISBLANK(G60),0, IF(ISBLANK(O60),T59, O60))</f>
        <v>Budai Ádám</v>
      </c>
    </row>
    <row r="61" spans="1:20" s="321" customFormat="1" ht="26.25" thickBot="1" x14ac:dyDescent="0.3">
      <c r="A61" s="425" t="s">
        <v>1948</v>
      </c>
      <c r="B61" s="183" t="s">
        <v>1868</v>
      </c>
      <c r="C61" s="251" t="s">
        <v>195</v>
      </c>
      <c r="D61" s="252" t="str">
        <f t="shared" si="3"/>
        <v>2020.01.23 (csütörtök) 01:00 QB205</v>
      </c>
      <c r="E61" s="260">
        <v>1</v>
      </c>
      <c r="F61" s="191">
        <v>0.375</v>
      </c>
      <c r="G61" s="189" t="s">
        <v>925</v>
      </c>
      <c r="H61" s="189" t="s">
        <v>73</v>
      </c>
      <c r="I61" s="193" t="s">
        <v>267</v>
      </c>
      <c r="J61" s="190"/>
      <c r="K61" s="190" t="s">
        <v>73</v>
      </c>
      <c r="L61" s="428" t="s">
        <v>152</v>
      </c>
      <c r="M61" s="431"/>
      <c r="N61" s="428" t="s">
        <v>73</v>
      </c>
      <c r="O61" s="434" t="s">
        <v>178</v>
      </c>
      <c r="P61" s="259" t="str">
        <f>IF(ISBLANK(G61),0, IF(ISBLANK(L61),P60, L61))</f>
        <v>Dr. Kovács Tibor</v>
      </c>
      <c r="Q61" s="347" t="str">
        <f>IF(ISBLANK(G61),0, IF(ISBLANK(N61),Q60, N61))</f>
        <v>Dr. Dudás Ákos</v>
      </c>
      <c r="R61" s="347" t="str">
        <f t="shared" si="1"/>
        <v>Dr. Dudás Ákos</v>
      </c>
      <c r="S61" s="347" t="str">
        <f t="shared" si="2"/>
        <v/>
      </c>
      <c r="T61" s="347" t="str">
        <f>IF(ISBLANK(G61),0, IF(ISBLANK(O61),T60, O61))</f>
        <v>Gazdi László</v>
      </c>
    </row>
    <row r="62" spans="1:20" s="321" customFormat="1" ht="26.25" thickBot="1" x14ac:dyDescent="0.3">
      <c r="A62" s="426"/>
      <c r="B62" s="183" t="s">
        <v>1868</v>
      </c>
      <c r="C62" s="251" t="s">
        <v>195</v>
      </c>
      <c r="D62" s="252" t="str">
        <f t="shared" si="3"/>
        <v>2020.01.23 (csütörtök) 01:00 QB205</v>
      </c>
      <c r="E62" s="131">
        <v>2</v>
      </c>
      <c r="F62" s="136">
        <v>0.40277777777777773</v>
      </c>
      <c r="G62" s="26" t="s">
        <v>961</v>
      </c>
      <c r="H62" s="26" t="s">
        <v>73</v>
      </c>
      <c r="I62" s="138" t="s">
        <v>267</v>
      </c>
      <c r="J62" s="49"/>
      <c r="K62" s="67" t="s">
        <v>73</v>
      </c>
      <c r="L62" s="429"/>
      <c r="M62" s="432"/>
      <c r="N62" s="429"/>
      <c r="O62" s="435"/>
      <c r="P62" s="259" t="str">
        <f>IF(ISBLANK(G62),0, IF(ISBLANK(L62),P61, L62))</f>
        <v>Dr. Kovács Tibor</v>
      </c>
      <c r="Q62" s="347" t="str">
        <f>IF(ISBLANK(G62),0, IF(ISBLANK(N62),Q61, N62))</f>
        <v>Dr. Dudás Ákos</v>
      </c>
      <c r="R62" s="347" t="str">
        <f t="shared" si="1"/>
        <v>Dr. Dudás Ákos</v>
      </c>
      <c r="S62" s="347" t="str">
        <f t="shared" si="2"/>
        <v/>
      </c>
      <c r="T62" s="347" t="str">
        <f>IF(ISBLANK(G62),0, IF(ISBLANK(O62),T61, O62))</f>
        <v>Gazdi László</v>
      </c>
    </row>
    <row r="63" spans="1:20" s="321" customFormat="1" ht="26.25" thickBot="1" x14ac:dyDescent="0.3">
      <c r="A63" s="426"/>
      <c r="B63" s="183" t="s">
        <v>1868</v>
      </c>
      <c r="C63" s="251" t="s">
        <v>195</v>
      </c>
      <c r="D63" s="252" t="str">
        <f t="shared" si="3"/>
        <v>2020.01.23 (csütörtök) 01:00 QB205</v>
      </c>
      <c r="E63" s="131">
        <v>3</v>
      </c>
      <c r="F63" s="136">
        <v>0.43055555555555558</v>
      </c>
      <c r="G63" s="26" t="s">
        <v>1045</v>
      </c>
      <c r="H63" s="26" t="s">
        <v>178</v>
      </c>
      <c r="I63" s="138" t="s">
        <v>267</v>
      </c>
      <c r="J63" s="49"/>
      <c r="K63" s="67" t="s">
        <v>73</v>
      </c>
      <c r="L63" s="429"/>
      <c r="M63" s="432"/>
      <c r="N63" s="429"/>
      <c r="O63" s="435"/>
      <c r="P63" s="259" t="str">
        <f>IF(ISBLANK(G63),0, IF(ISBLANK(L63),P62, L63))</f>
        <v>Dr. Kovács Tibor</v>
      </c>
      <c r="Q63" s="347" t="str">
        <f>IF(ISBLANK(G63),0, IF(ISBLANK(N63),Q62, N63))</f>
        <v>Dr. Dudás Ákos</v>
      </c>
      <c r="R63" s="347" t="str">
        <f t="shared" si="1"/>
        <v>Dr. Dudás Ákos</v>
      </c>
      <c r="S63" s="347" t="str">
        <f t="shared" si="2"/>
        <v/>
      </c>
      <c r="T63" s="347" t="str">
        <f>IF(ISBLANK(G63),0, IF(ISBLANK(O63),T62, O63))</f>
        <v>Gazdi László</v>
      </c>
    </row>
    <row r="64" spans="1:20" s="321" customFormat="1" ht="26.25" thickBot="1" x14ac:dyDescent="0.3">
      <c r="A64" s="426"/>
      <c r="B64" s="183" t="s">
        <v>1868</v>
      </c>
      <c r="C64" s="251" t="s">
        <v>195</v>
      </c>
      <c r="D64" s="252" t="str">
        <f t="shared" si="3"/>
        <v>2020.01.23 (csütörtök) 01:00 QB205</v>
      </c>
      <c r="E64" s="131">
        <v>4</v>
      </c>
      <c r="F64" s="136">
        <v>0.45833333333333331</v>
      </c>
      <c r="G64" s="26" t="s">
        <v>912</v>
      </c>
      <c r="H64" s="26" t="s">
        <v>141</v>
      </c>
      <c r="I64" s="138" t="s">
        <v>267</v>
      </c>
      <c r="J64" s="49"/>
      <c r="K64" s="67" t="s">
        <v>73</v>
      </c>
      <c r="L64" s="429"/>
      <c r="M64" s="432"/>
      <c r="N64" s="429"/>
      <c r="O64" s="435"/>
      <c r="P64" s="259" t="str">
        <f>IF(ISBLANK(G64),0, IF(ISBLANK(L64),P63, L64))</f>
        <v>Dr. Kovács Tibor</v>
      </c>
      <c r="Q64" s="347" t="str">
        <f>IF(ISBLANK(G64),0, IF(ISBLANK(N64),Q63, N64))</f>
        <v>Dr. Dudás Ákos</v>
      </c>
      <c r="R64" s="347" t="str">
        <f t="shared" si="1"/>
        <v>Dr. Dudás Ákos</v>
      </c>
      <c r="S64" s="347" t="str">
        <f t="shared" si="2"/>
        <v/>
      </c>
      <c r="T64" s="347" t="str">
        <f>IF(ISBLANK(G64),0, IF(ISBLANK(O64),T63, O64))</f>
        <v>Gazdi László</v>
      </c>
    </row>
    <row r="65" spans="1:20" s="321" customFormat="1" ht="26.25" thickBot="1" x14ac:dyDescent="0.3">
      <c r="A65" s="426"/>
      <c r="B65" s="183" t="s">
        <v>1868</v>
      </c>
      <c r="C65" s="251" t="s">
        <v>195</v>
      </c>
      <c r="D65" s="252" t="str">
        <f t="shared" si="3"/>
        <v>2020.01.23 (csütörtök) 01:00 QB205</v>
      </c>
      <c r="E65" s="27">
        <v>5</v>
      </c>
      <c r="F65" s="139">
        <v>0.4861111111111111</v>
      </c>
      <c r="G65" s="28" t="s">
        <v>1103</v>
      </c>
      <c r="H65" s="28" t="s">
        <v>141</v>
      </c>
      <c r="I65" s="142" t="s">
        <v>267</v>
      </c>
      <c r="J65" s="143"/>
      <c r="K65" s="182" t="s">
        <v>73</v>
      </c>
      <c r="L65" s="429"/>
      <c r="M65" s="432"/>
      <c r="N65" s="449"/>
      <c r="O65" s="435"/>
      <c r="P65" s="259" t="str">
        <f>IF(ISBLANK(G65),0, IF(ISBLANK(L65),P64, L65))</f>
        <v>Dr. Kovács Tibor</v>
      </c>
      <c r="Q65" s="347" t="str">
        <f>IF(ISBLANK(G65),0, IF(ISBLANK(N65),Q64, N65))</f>
        <v>Dr. Dudás Ákos</v>
      </c>
      <c r="R65" s="347" t="str">
        <f t="shared" si="1"/>
        <v>Dr. Dudás Ákos</v>
      </c>
      <c r="S65" s="347" t="str">
        <f t="shared" si="2"/>
        <v/>
      </c>
      <c r="T65" s="347" t="str">
        <f>IF(ISBLANK(G65),0, IF(ISBLANK(O65),T64, O65))</f>
        <v>Gazdi László</v>
      </c>
    </row>
    <row r="66" spans="1:20" s="321" customFormat="1" ht="26.25" thickBot="1" x14ac:dyDescent="0.3">
      <c r="A66" s="426"/>
      <c r="B66" s="183" t="s">
        <v>1868</v>
      </c>
      <c r="C66" s="251" t="s">
        <v>195</v>
      </c>
      <c r="D66" s="252" t="str">
        <f t="shared" ref="D66:D97" si="4">B66&amp;" "&amp; TEXT( F66,"hh:MM") &amp; " " &amp;C66</f>
        <v>2020.01.23 (csütörtök) 01:00 QB205</v>
      </c>
      <c r="E66" s="260">
        <v>6</v>
      </c>
      <c r="F66" s="191">
        <v>0.54861111111111105</v>
      </c>
      <c r="G66" s="189" t="s">
        <v>1099</v>
      </c>
      <c r="H66" s="189" t="s">
        <v>141</v>
      </c>
      <c r="I66" s="193" t="s">
        <v>269</v>
      </c>
      <c r="J66" s="322"/>
      <c r="K66" s="190" t="s">
        <v>84</v>
      </c>
      <c r="L66" s="429"/>
      <c r="M66" s="432"/>
      <c r="N66" s="429" t="s">
        <v>84</v>
      </c>
      <c r="O66" s="435"/>
      <c r="P66" s="259" t="str">
        <f>IF(ISBLANK(G66),0, IF(ISBLANK(L66),P65, L66))</f>
        <v>Dr. Kovács Tibor</v>
      </c>
      <c r="Q66" s="347" t="str">
        <f>IF(ISBLANK(G66),0, IF(ISBLANK(N66),Q65, N66))</f>
        <v>Tóth Tibor</v>
      </c>
      <c r="R66" s="347" t="str">
        <f t="shared" si="1"/>
        <v>Tóth Tibor</v>
      </c>
      <c r="S66" s="347" t="str">
        <f t="shared" si="2"/>
        <v/>
      </c>
      <c r="T66" s="347" t="str">
        <f>IF(ISBLANK(G66),0, IF(ISBLANK(O66),T65, O66))</f>
        <v>Gazdi László</v>
      </c>
    </row>
    <row r="67" spans="1:20" s="321" customFormat="1" ht="26.25" thickBot="1" x14ac:dyDescent="0.3">
      <c r="A67" s="426"/>
      <c r="B67" s="183" t="s">
        <v>1868</v>
      </c>
      <c r="C67" s="251" t="s">
        <v>195</v>
      </c>
      <c r="D67" s="252" t="str">
        <f t="shared" si="4"/>
        <v>2020.01.23 (csütörtök) 01:00 QB205</v>
      </c>
      <c r="E67" s="133">
        <v>7</v>
      </c>
      <c r="F67" s="140">
        <v>0.57638888888888895</v>
      </c>
      <c r="G67" s="26" t="s">
        <v>582</v>
      </c>
      <c r="H67" s="26" t="s">
        <v>84</v>
      </c>
      <c r="I67" s="137" t="s">
        <v>269</v>
      </c>
      <c r="J67" s="196"/>
      <c r="K67" s="67" t="s">
        <v>84</v>
      </c>
      <c r="L67" s="429"/>
      <c r="M67" s="432"/>
      <c r="N67" s="429"/>
      <c r="O67" s="435"/>
      <c r="P67" s="259" t="str">
        <f>IF(ISBLANK(G67),0, IF(ISBLANK(L67),P66, L67))</f>
        <v>Dr. Kovács Tibor</v>
      </c>
      <c r="Q67" s="347" t="str">
        <f>IF(ISBLANK(G67),0, IF(ISBLANK(N67),Q66, N67))</f>
        <v>Tóth Tibor</v>
      </c>
      <c r="R67" s="347" t="str">
        <f t="shared" ref="R67:R126" si="5">IF(ISNUMBER( SEARCH(CHAR(10),K67)), LEFT(K67,SEARCH(CHAR(10),K67)-1),K67)</f>
        <v>Tóth Tibor</v>
      </c>
      <c r="S67" s="347" t="str">
        <f t="shared" ref="S67:S126" si="6">IF(ISNUMBER( SEARCH(CHAR(10),K67)), RIGHT(K67,LEN(K67)- SEARCH(CHAR(10),K67)),"")</f>
        <v/>
      </c>
      <c r="T67" s="347" t="str">
        <f>IF(ISBLANK(G67),0, IF(ISBLANK(O67),T66, O67))</f>
        <v>Gazdi László</v>
      </c>
    </row>
    <row r="68" spans="1:20" s="321" customFormat="1" ht="26.25" thickBot="1" x14ac:dyDescent="0.3">
      <c r="A68" s="426"/>
      <c r="B68" s="183" t="s">
        <v>1868</v>
      </c>
      <c r="C68" s="251" t="s">
        <v>195</v>
      </c>
      <c r="D68" s="252" t="str">
        <f t="shared" si="4"/>
        <v>2020.01.23 (csütörtök) 01:00 QB205</v>
      </c>
      <c r="E68" s="131">
        <v>8</v>
      </c>
      <c r="F68" s="136">
        <v>0.60416666666666663</v>
      </c>
      <c r="G68" s="26" t="s">
        <v>991</v>
      </c>
      <c r="H68" s="26" t="s">
        <v>176</v>
      </c>
      <c r="I68" s="138" t="s">
        <v>269</v>
      </c>
      <c r="J68" s="141"/>
      <c r="K68" s="49" t="s">
        <v>84</v>
      </c>
      <c r="L68" s="429"/>
      <c r="M68" s="432"/>
      <c r="N68" s="429"/>
      <c r="O68" s="435"/>
      <c r="P68" s="259" t="str">
        <f>IF(ISBLANK(G68),0, IF(ISBLANK(L68),P67, L68))</f>
        <v>Dr. Kovács Tibor</v>
      </c>
      <c r="Q68" s="347" t="str">
        <f>IF(ISBLANK(G68),0, IF(ISBLANK(N68),Q67, N68))</f>
        <v>Tóth Tibor</v>
      </c>
      <c r="R68" s="347" t="str">
        <f t="shared" si="5"/>
        <v>Tóth Tibor</v>
      </c>
      <c r="S68" s="347" t="str">
        <f t="shared" si="6"/>
        <v/>
      </c>
      <c r="T68" s="347" t="str">
        <f>IF(ISBLANK(G68),0, IF(ISBLANK(O68),T67, O68))</f>
        <v>Gazdi László</v>
      </c>
    </row>
    <row r="69" spans="1:20" s="321" customFormat="1" ht="26.25" thickBot="1" x14ac:dyDescent="0.3">
      <c r="A69" s="426"/>
      <c r="B69" s="183" t="s">
        <v>1868</v>
      </c>
      <c r="C69" s="251" t="s">
        <v>195</v>
      </c>
      <c r="D69" s="252" t="str">
        <f t="shared" si="4"/>
        <v>2020.01.23 (csütörtök) 01:00 QB205</v>
      </c>
      <c r="E69" s="131">
        <v>9</v>
      </c>
      <c r="F69" s="136">
        <v>0.63194444444444442</v>
      </c>
      <c r="G69" s="26" t="s">
        <v>1043</v>
      </c>
      <c r="H69" s="26" t="s">
        <v>73</v>
      </c>
      <c r="I69" s="138" t="s">
        <v>269</v>
      </c>
      <c r="J69" s="141"/>
      <c r="K69" s="49" t="s">
        <v>84</v>
      </c>
      <c r="L69" s="429"/>
      <c r="M69" s="432"/>
      <c r="N69" s="429"/>
      <c r="O69" s="435"/>
      <c r="P69" s="259" t="str">
        <f>IF(ISBLANK(G69),0, IF(ISBLANK(L69),P68, L69))</f>
        <v>Dr. Kovács Tibor</v>
      </c>
      <c r="Q69" s="347" t="str">
        <f>IF(ISBLANK(G69),0, IF(ISBLANK(N69),Q68, N69))</f>
        <v>Tóth Tibor</v>
      </c>
      <c r="R69" s="347" t="str">
        <f t="shared" si="5"/>
        <v>Tóth Tibor</v>
      </c>
      <c r="S69" s="347" t="str">
        <f t="shared" si="6"/>
        <v/>
      </c>
      <c r="T69" s="347" t="str">
        <f>IF(ISBLANK(G69),0, IF(ISBLANK(O69),T68, O69))</f>
        <v>Gazdi László</v>
      </c>
    </row>
    <row r="70" spans="1:20" s="321" customFormat="1" ht="26.25" thickBot="1" x14ac:dyDescent="0.3">
      <c r="A70" s="426"/>
      <c r="B70" s="183" t="s">
        <v>1868</v>
      </c>
      <c r="C70" s="251" t="s">
        <v>195</v>
      </c>
      <c r="D70" s="252" t="str">
        <f t="shared" si="4"/>
        <v>2020.01.23 (csütörtök) 01:00 QB205</v>
      </c>
      <c r="E70" s="261">
        <v>10</v>
      </c>
      <c r="F70" s="192">
        <v>0.65972222222222221</v>
      </c>
      <c r="G70" s="132" t="s">
        <v>972</v>
      </c>
      <c r="H70" s="132" t="s">
        <v>557</v>
      </c>
      <c r="I70" s="138" t="s">
        <v>269</v>
      </c>
      <c r="J70" s="262"/>
      <c r="K70" s="49" t="s">
        <v>84</v>
      </c>
      <c r="L70" s="429"/>
      <c r="M70" s="432"/>
      <c r="N70" s="429"/>
      <c r="O70" s="435"/>
      <c r="P70" s="259" t="str">
        <f>IF(ISBLANK(G70),0, IF(ISBLANK(L70),P69, L70))</f>
        <v>Dr. Kovács Tibor</v>
      </c>
      <c r="Q70" s="347" t="str">
        <f>IF(ISBLANK(G70),0, IF(ISBLANK(N70),Q69, N70))</f>
        <v>Tóth Tibor</v>
      </c>
      <c r="R70" s="347" t="str">
        <f t="shared" si="5"/>
        <v>Tóth Tibor</v>
      </c>
      <c r="S70" s="347" t="str">
        <f t="shared" si="6"/>
        <v/>
      </c>
      <c r="T70" s="347" t="str">
        <f>IF(ISBLANK(G70),0, IF(ISBLANK(O70),T69, O70))</f>
        <v>Gazdi László</v>
      </c>
    </row>
    <row r="71" spans="1:20" s="321" customFormat="1" ht="26.25" thickBot="1" x14ac:dyDescent="0.3">
      <c r="A71" s="427"/>
      <c r="B71" s="183" t="s">
        <v>1868</v>
      </c>
      <c r="C71" s="251" t="s">
        <v>195</v>
      </c>
      <c r="D71" s="252" t="str">
        <f t="shared" si="4"/>
        <v>2020.01.23 (csütörtök) 01:00 QB205</v>
      </c>
      <c r="E71" s="27">
        <v>11</v>
      </c>
      <c r="F71" s="139">
        <v>0.6875</v>
      </c>
      <c r="G71" s="100" t="s">
        <v>992</v>
      </c>
      <c r="H71" s="100" t="s">
        <v>178</v>
      </c>
      <c r="I71" s="273" t="s">
        <v>269</v>
      </c>
      <c r="J71" s="143"/>
      <c r="K71" s="182" t="s">
        <v>84</v>
      </c>
      <c r="L71" s="430"/>
      <c r="M71" s="433"/>
      <c r="N71" s="430"/>
      <c r="O71" s="436"/>
      <c r="P71" s="259" t="str">
        <f>IF(ISBLANK(G71),0, IF(ISBLANK(L71),P70, L71))</f>
        <v>Dr. Kovács Tibor</v>
      </c>
      <c r="Q71" s="347" t="str">
        <f>IF(ISBLANK(G71),0, IF(ISBLANK(N71),Q70, N71))</f>
        <v>Tóth Tibor</v>
      </c>
      <c r="R71" s="347" t="str">
        <f t="shared" si="5"/>
        <v>Tóth Tibor</v>
      </c>
      <c r="S71" s="347" t="str">
        <f t="shared" si="6"/>
        <v/>
      </c>
      <c r="T71" s="347" t="str">
        <f>IF(ISBLANK(G71),0, IF(ISBLANK(O71),T70, O71))</f>
        <v>Gazdi László</v>
      </c>
    </row>
    <row r="72" spans="1:20" s="321" customFormat="1" ht="45.75" thickBot="1" x14ac:dyDescent="0.3">
      <c r="A72" s="443" t="s">
        <v>1950</v>
      </c>
      <c r="B72" s="183" t="s">
        <v>2025</v>
      </c>
      <c r="C72" s="252" t="s">
        <v>194</v>
      </c>
      <c r="D72" s="252" t="str">
        <f t="shared" si="4"/>
        <v>2020.01.24 (péntek) 01:00 QB203</v>
      </c>
      <c r="E72" s="184">
        <v>1</v>
      </c>
      <c r="F72" s="185">
        <v>0.375</v>
      </c>
      <c r="G72" s="186" t="s">
        <v>926</v>
      </c>
      <c r="H72" s="186" t="s">
        <v>187</v>
      </c>
      <c r="I72" s="187" t="s">
        <v>1887</v>
      </c>
      <c r="J72" s="188"/>
      <c r="K72" s="188" t="s">
        <v>2017</v>
      </c>
      <c r="L72" s="446" t="s">
        <v>55</v>
      </c>
      <c r="M72" s="440"/>
      <c r="N72" s="440" t="s">
        <v>69</v>
      </c>
      <c r="O72" s="437" t="s">
        <v>186</v>
      </c>
      <c r="P72" s="259" t="str">
        <f>IF(ISBLANK(G72),0, IF(ISBLANK(L72),P71, L72))</f>
        <v>Dr. Csorba Kristóf</v>
      </c>
      <c r="Q72" s="347" t="str">
        <f>IF(ISBLANK(G72),0, IF(ISBLANK(N72),Q71, N72))</f>
        <v>Dr. Kővári Bence András</v>
      </c>
      <c r="R72" s="347" t="str">
        <f t="shared" si="5"/>
        <v>Jánoky László Viktor</v>
      </c>
      <c r="S72" s="347" t="str">
        <f t="shared" si="6"/>
        <v>Dr. Kővári Bence András</v>
      </c>
      <c r="T72" s="347" t="str">
        <f>IF(ISBLANK(G72),0, IF(ISBLANK(O72),T71, O72))</f>
        <v>Jánoky László Viktor</v>
      </c>
    </row>
    <row r="73" spans="1:20" s="321" customFormat="1" ht="45.75" thickBot="1" x14ac:dyDescent="0.3">
      <c r="A73" s="444"/>
      <c r="B73" s="183" t="s">
        <v>2025</v>
      </c>
      <c r="C73" s="253" t="s">
        <v>194</v>
      </c>
      <c r="D73" s="252" t="str">
        <f t="shared" si="4"/>
        <v>2020.01.24 (péntek) 01:00 QB203</v>
      </c>
      <c r="E73" s="29">
        <v>2</v>
      </c>
      <c r="F73" s="30">
        <v>0.40972222222222227</v>
      </c>
      <c r="G73" s="36" t="s">
        <v>1002</v>
      </c>
      <c r="H73" s="36" t="s">
        <v>176</v>
      </c>
      <c r="I73" s="31" t="s">
        <v>1887</v>
      </c>
      <c r="J73" s="54"/>
      <c r="K73" s="53" t="s">
        <v>2017</v>
      </c>
      <c r="L73" s="447"/>
      <c r="M73" s="441"/>
      <c r="N73" s="441"/>
      <c r="O73" s="438"/>
      <c r="P73" s="259" t="str">
        <f>IF(ISBLANK(G73),0, IF(ISBLANK(L73),P72, L73))</f>
        <v>Dr. Csorba Kristóf</v>
      </c>
      <c r="Q73" s="347" t="str">
        <f>IF(ISBLANK(G73),0, IF(ISBLANK(N73),Q72, N73))</f>
        <v>Dr. Kővári Bence András</v>
      </c>
      <c r="R73" s="347" t="str">
        <f t="shared" si="5"/>
        <v>Jánoky László Viktor</v>
      </c>
      <c r="S73" s="347" t="str">
        <f t="shared" si="6"/>
        <v>Dr. Kővári Bence András</v>
      </c>
      <c r="T73" s="347" t="str">
        <f>IF(ISBLANK(G73),0, IF(ISBLANK(O73),T72, O73))</f>
        <v>Jánoky László Viktor</v>
      </c>
    </row>
    <row r="74" spans="1:20" s="321" customFormat="1" ht="45.75" thickBot="1" x14ac:dyDescent="0.3">
      <c r="A74" s="444"/>
      <c r="B74" s="183" t="s">
        <v>2025</v>
      </c>
      <c r="C74" s="253" t="s">
        <v>194</v>
      </c>
      <c r="D74" s="252" t="str">
        <f t="shared" si="4"/>
        <v>2020.01.24 (péntek) 01:00 QB203</v>
      </c>
      <c r="E74" s="29">
        <v>3</v>
      </c>
      <c r="F74" s="30">
        <v>0.44444444444444442</v>
      </c>
      <c r="G74" s="36" t="s">
        <v>973</v>
      </c>
      <c r="H74" s="36" t="s">
        <v>176</v>
      </c>
      <c r="I74" s="31" t="s">
        <v>1887</v>
      </c>
      <c r="J74" s="54"/>
      <c r="K74" s="53" t="s">
        <v>2017</v>
      </c>
      <c r="L74" s="447"/>
      <c r="M74" s="441"/>
      <c r="N74" s="441"/>
      <c r="O74" s="438"/>
      <c r="P74" s="259" t="str">
        <f>IF(ISBLANK(G74),0, IF(ISBLANK(L74),P73, L74))</f>
        <v>Dr. Csorba Kristóf</v>
      </c>
      <c r="Q74" s="347" t="str">
        <f>IF(ISBLANK(G74),0, IF(ISBLANK(N74),Q73, N74))</f>
        <v>Dr. Kővári Bence András</v>
      </c>
      <c r="R74" s="347" t="str">
        <f t="shared" si="5"/>
        <v>Jánoky László Viktor</v>
      </c>
      <c r="S74" s="347" t="str">
        <f t="shared" si="6"/>
        <v>Dr. Kővári Bence András</v>
      </c>
      <c r="T74" s="347" t="str">
        <f>IF(ISBLANK(G74),0, IF(ISBLANK(O74),T73, O74))</f>
        <v>Jánoky László Viktor</v>
      </c>
    </row>
    <row r="75" spans="1:20" s="321" customFormat="1" ht="45.75" thickBot="1" x14ac:dyDescent="0.3">
      <c r="A75" s="444"/>
      <c r="B75" s="183" t="s">
        <v>2025</v>
      </c>
      <c r="C75" s="253" t="s">
        <v>194</v>
      </c>
      <c r="D75" s="252" t="str">
        <f t="shared" si="4"/>
        <v>2020.01.24 (péntek) 01:00 QB203</v>
      </c>
      <c r="E75" s="32">
        <v>4</v>
      </c>
      <c r="F75" s="33">
        <v>0.47916666666666669</v>
      </c>
      <c r="G75" s="38" t="s">
        <v>1018</v>
      </c>
      <c r="H75" s="38" t="s">
        <v>120</v>
      </c>
      <c r="I75" s="39" t="s">
        <v>1887</v>
      </c>
      <c r="J75" s="135"/>
      <c r="K75" s="135" t="s">
        <v>2017</v>
      </c>
      <c r="L75" s="447"/>
      <c r="M75" s="441"/>
      <c r="N75" s="441"/>
      <c r="O75" s="438"/>
      <c r="P75" s="259" t="str">
        <f>IF(ISBLANK(G75),0, IF(ISBLANK(L75),P74, L75))</f>
        <v>Dr. Csorba Kristóf</v>
      </c>
      <c r="Q75" s="347" t="str">
        <f>IF(ISBLANK(G75),0, IF(ISBLANK(N75),Q74, N75))</f>
        <v>Dr. Kővári Bence András</v>
      </c>
      <c r="R75" s="347" t="str">
        <f t="shared" si="5"/>
        <v>Jánoky László Viktor</v>
      </c>
      <c r="S75" s="347" t="str">
        <f t="shared" si="6"/>
        <v>Dr. Kővári Bence András</v>
      </c>
      <c r="T75" s="347" t="str">
        <f>IF(ISBLANK(G75),0, IF(ISBLANK(O75),T74, O75))</f>
        <v>Jánoky László Viktor</v>
      </c>
    </row>
    <row r="76" spans="1:20" s="321" customFormat="1" ht="45.75" thickBot="1" x14ac:dyDescent="0.3">
      <c r="A76" s="444"/>
      <c r="B76" s="183" t="s">
        <v>2025</v>
      </c>
      <c r="C76" s="253" t="s">
        <v>194</v>
      </c>
      <c r="D76" s="252" t="str">
        <f t="shared" si="4"/>
        <v>2020.01.24 (péntek) 01:00 QB203</v>
      </c>
      <c r="E76" s="34">
        <v>5</v>
      </c>
      <c r="F76" s="35">
        <v>0.55555555555555558</v>
      </c>
      <c r="G76" s="36" t="s">
        <v>1056</v>
      </c>
      <c r="H76" s="36" t="s">
        <v>150</v>
      </c>
      <c r="I76" s="37" t="s">
        <v>1887</v>
      </c>
      <c r="J76" s="195"/>
      <c r="K76" s="53" t="s">
        <v>2017</v>
      </c>
      <c r="L76" s="447"/>
      <c r="M76" s="441"/>
      <c r="N76" s="441"/>
      <c r="O76" s="438"/>
      <c r="P76" s="259" t="str">
        <f>IF(ISBLANK(G76),0, IF(ISBLANK(L76),P75, L76))</f>
        <v>Dr. Csorba Kristóf</v>
      </c>
      <c r="Q76" s="347" t="str">
        <f>IF(ISBLANK(G76),0, IF(ISBLANK(N76),Q75, N76))</f>
        <v>Dr. Kővári Bence András</v>
      </c>
      <c r="R76" s="347" t="str">
        <f t="shared" si="5"/>
        <v>Jánoky László Viktor</v>
      </c>
      <c r="S76" s="347" t="str">
        <f t="shared" si="6"/>
        <v>Dr. Kővári Bence András</v>
      </c>
      <c r="T76" s="347" t="str">
        <f>IF(ISBLANK(G76),0, IF(ISBLANK(O76),T75, O76))</f>
        <v>Jánoky László Viktor</v>
      </c>
    </row>
    <row r="77" spans="1:20" s="321" customFormat="1" ht="45.75" thickBot="1" x14ac:dyDescent="0.3">
      <c r="A77" s="444"/>
      <c r="B77" s="183" t="s">
        <v>2025</v>
      </c>
      <c r="C77" s="253" t="s">
        <v>194</v>
      </c>
      <c r="D77" s="252" t="str">
        <f t="shared" si="4"/>
        <v>2020.01.24 (péntek) 01:00 QB203</v>
      </c>
      <c r="E77" s="34">
        <v>6</v>
      </c>
      <c r="F77" s="35">
        <v>0.59027777777777779</v>
      </c>
      <c r="G77" s="36" t="s">
        <v>1065</v>
      </c>
      <c r="H77" s="36" t="s">
        <v>55</v>
      </c>
      <c r="I77" s="37" t="s">
        <v>1887</v>
      </c>
      <c r="J77" s="195"/>
      <c r="K77" s="53" t="s">
        <v>2017</v>
      </c>
      <c r="L77" s="447"/>
      <c r="M77" s="441"/>
      <c r="N77" s="441"/>
      <c r="O77" s="438"/>
      <c r="P77" s="259" t="str">
        <f>IF(ISBLANK(G77),0, IF(ISBLANK(L77),P76, L77))</f>
        <v>Dr. Csorba Kristóf</v>
      </c>
      <c r="Q77" s="347" t="str">
        <f>IF(ISBLANK(G77),0, IF(ISBLANK(N77),Q76, N77))</f>
        <v>Dr. Kővári Bence András</v>
      </c>
      <c r="R77" s="347" t="str">
        <f t="shared" si="5"/>
        <v>Jánoky László Viktor</v>
      </c>
      <c r="S77" s="347" t="str">
        <f t="shared" si="6"/>
        <v>Dr. Kővári Bence András</v>
      </c>
      <c r="T77" s="347" t="str">
        <f>IF(ISBLANK(G77),0, IF(ISBLANK(O77),T76, O77))</f>
        <v>Jánoky László Viktor</v>
      </c>
    </row>
    <row r="78" spans="1:20" s="321" customFormat="1" ht="45.75" thickBot="1" x14ac:dyDescent="0.3">
      <c r="A78" s="444"/>
      <c r="B78" s="183" t="s">
        <v>2025</v>
      </c>
      <c r="C78" s="253" t="s">
        <v>194</v>
      </c>
      <c r="D78" s="252" t="str">
        <f t="shared" si="4"/>
        <v>2020.01.24 (péntek) 01:00 QB203</v>
      </c>
      <c r="E78" s="29">
        <v>7</v>
      </c>
      <c r="F78" s="30">
        <v>0.625</v>
      </c>
      <c r="G78" s="36" t="s">
        <v>995</v>
      </c>
      <c r="H78" s="36" t="s">
        <v>69</v>
      </c>
      <c r="I78" s="31" t="s">
        <v>1887</v>
      </c>
      <c r="J78" s="120"/>
      <c r="K78" s="54" t="s">
        <v>2017</v>
      </c>
      <c r="L78" s="447"/>
      <c r="M78" s="441"/>
      <c r="N78" s="441"/>
      <c r="O78" s="438"/>
      <c r="P78" s="259" t="str">
        <f>IF(ISBLANK(G78),0, IF(ISBLANK(L78),P77, L78))</f>
        <v>Dr. Csorba Kristóf</v>
      </c>
      <c r="Q78" s="347" t="str">
        <f>IF(ISBLANK(G78),0, IF(ISBLANK(N78),Q77, N78))</f>
        <v>Dr. Kővári Bence András</v>
      </c>
      <c r="R78" s="347" t="str">
        <f t="shared" si="5"/>
        <v>Jánoky László Viktor</v>
      </c>
      <c r="S78" s="347" t="str">
        <f t="shared" si="6"/>
        <v>Dr. Kővári Bence András</v>
      </c>
      <c r="T78" s="347" t="str">
        <f>IF(ISBLANK(G78),0, IF(ISBLANK(O78),T77, O78))</f>
        <v>Jánoky László Viktor</v>
      </c>
    </row>
    <row r="79" spans="1:20" s="321" customFormat="1" ht="45.75" thickBot="1" x14ac:dyDescent="0.3">
      <c r="A79" s="444"/>
      <c r="B79" s="183" t="s">
        <v>2025</v>
      </c>
      <c r="C79" s="253" t="s">
        <v>194</v>
      </c>
      <c r="D79" s="252" t="str">
        <f t="shared" si="4"/>
        <v>2020.01.24 (péntek) 01:00 QB203</v>
      </c>
      <c r="E79" s="29">
        <v>8</v>
      </c>
      <c r="F79" s="30">
        <v>0.65972222222222221</v>
      </c>
      <c r="G79" s="36" t="s">
        <v>1109</v>
      </c>
      <c r="H79" s="36" t="s">
        <v>186</v>
      </c>
      <c r="I79" s="31" t="s">
        <v>1887</v>
      </c>
      <c r="J79" s="120"/>
      <c r="K79" s="54" t="s">
        <v>2017</v>
      </c>
      <c r="L79" s="447"/>
      <c r="M79" s="441"/>
      <c r="N79" s="441"/>
      <c r="O79" s="438"/>
      <c r="P79" s="259" t="str">
        <f>IF(ISBLANK(G79),0, IF(ISBLANK(L79),P78, L79))</f>
        <v>Dr. Csorba Kristóf</v>
      </c>
      <c r="Q79" s="347" t="str">
        <f>IF(ISBLANK(G79),0, IF(ISBLANK(N79),Q78, N79))</f>
        <v>Dr. Kővári Bence András</v>
      </c>
      <c r="R79" s="347" t="str">
        <f t="shared" si="5"/>
        <v>Jánoky László Viktor</v>
      </c>
      <c r="S79" s="347" t="str">
        <f t="shared" si="6"/>
        <v>Dr. Kővári Bence András</v>
      </c>
      <c r="T79" s="347" t="str">
        <f>IF(ISBLANK(G79),0, IF(ISBLANK(O79),T78, O79))</f>
        <v>Jánoky László Viktor</v>
      </c>
    </row>
    <row r="80" spans="1:20" s="321" customFormat="1" ht="26.25" customHeight="1" thickBot="1" x14ac:dyDescent="0.3">
      <c r="A80" s="425" t="s">
        <v>1954</v>
      </c>
      <c r="B80" s="183" t="s">
        <v>2025</v>
      </c>
      <c r="C80" s="251" t="s">
        <v>195</v>
      </c>
      <c r="D80" s="252" t="str">
        <f t="shared" si="4"/>
        <v>2020.01.24 (péntek) 01:00 QB205</v>
      </c>
      <c r="E80" s="260">
        <v>1</v>
      </c>
      <c r="F80" s="191">
        <v>0.375</v>
      </c>
      <c r="G80" s="189" t="s">
        <v>1087</v>
      </c>
      <c r="H80" s="189" t="s">
        <v>256</v>
      </c>
      <c r="I80" s="193" t="s">
        <v>1785</v>
      </c>
      <c r="J80" s="190" t="s">
        <v>1974</v>
      </c>
      <c r="K80" s="190" t="s">
        <v>685</v>
      </c>
      <c r="L80" s="428" t="s">
        <v>65</v>
      </c>
      <c r="M80" s="431"/>
      <c r="N80" s="342" t="s">
        <v>685</v>
      </c>
      <c r="O80" s="428" t="s">
        <v>862</v>
      </c>
      <c r="P80" s="259" t="str">
        <f>IF(ISBLANK(G80),0, IF(ISBLANK(L80),P79, L80))</f>
        <v>Dr. Tevesz Gábor</v>
      </c>
      <c r="Q80" s="347" t="str">
        <f>IF(ISBLANK(G80),0, IF(ISBLANK(N80),Q79, N80))</f>
        <v>Dr. Veszprémi Károly</v>
      </c>
      <c r="R80" s="347" t="str">
        <f t="shared" si="5"/>
        <v>Dr. Veszprémi Károly</v>
      </c>
      <c r="S80" s="347" t="str">
        <f t="shared" si="6"/>
        <v/>
      </c>
      <c r="T80" s="347" t="str">
        <f>IF(ISBLANK(G80),0, IF(ISBLANK(O80),T79, O80))</f>
        <v>Veréb Szabolcs</v>
      </c>
    </row>
    <row r="81" spans="1:20" s="321" customFormat="1" ht="26.25" thickBot="1" x14ac:dyDescent="0.3">
      <c r="A81" s="426"/>
      <c r="B81" s="183" t="s">
        <v>2025</v>
      </c>
      <c r="C81" s="251" t="s">
        <v>195</v>
      </c>
      <c r="D81" s="252" t="str">
        <f t="shared" si="4"/>
        <v>2020.01.24 (péntek) 01:00 QB205</v>
      </c>
      <c r="E81" s="131">
        <v>2</v>
      </c>
      <c r="F81" s="136">
        <v>0.40277777777777773</v>
      </c>
      <c r="G81" s="26" t="s">
        <v>931</v>
      </c>
      <c r="H81" s="26" t="s">
        <v>862</v>
      </c>
      <c r="I81" s="138" t="s">
        <v>63</v>
      </c>
      <c r="J81" s="49"/>
      <c r="K81" s="67" t="s">
        <v>65</v>
      </c>
      <c r="L81" s="429"/>
      <c r="M81" s="432"/>
      <c r="N81" s="450" t="s">
        <v>139</v>
      </c>
      <c r="O81" s="429"/>
      <c r="P81" s="259" t="str">
        <f>IF(ISBLANK(G81),0, IF(ISBLANK(L81),P80, L81))</f>
        <v>Dr. Tevesz Gábor</v>
      </c>
      <c r="Q81" s="347" t="str">
        <f>IF(ISBLANK(G81),0, IF(ISBLANK(N81),Q80, N81))</f>
        <v>Dr. Blázovics László</v>
      </c>
      <c r="R81" s="347" t="str">
        <f t="shared" si="5"/>
        <v>Dr. Tevesz Gábor</v>
      </c>
      <c r="S81" s="347" t="str">
        <f t="shared" si="6"/>
        <v/>
      </c>
      <c r="T81" s="347" t="str">
        <f>IF(ISBLANK(G81),0, IF(ISBLANK(O81),T80, O81))</f>
        <v>Veréb Szabolcs</v>
      </c>
    </row>
    <row r="82" spans="1:20" s="321" customFormat="1" ht="30.75" thickBot="1" x14ac:dyDescent="0.3">
      <c r="A82" s="426"/>
      <c r="B82" s="183" t="s">
        <v>2025</v>
      </c>
      <c r="C82" s="251" t="s">
        <v>195</v>
      </c>
      <c r="D82" s="252" t="str">
        <f t="shared" si="4"/>
        <v>2020.01.24 (péntek) 01:00 QB205</v>
      </c>
      <c r="E82" s="131">
        <v>3</v>
      </c>
      <c r="F82" s="136">
        <v>0.43055555555555558</v>
      </c>
      <c r="G82" s="26" t="s">
        <v>620</v>
      </c>
      <c r="H82" s="26" t="s">
        <v>187</v>
      </c>
      <c r="I82" s="138" t="s">
        <v>1915</v>
      </c>
      <c r="J82" s="49"/>
      <c r="K82" s="67" t="s">
        <v>2014</v>
      </c>
      <c r="L82" s="429"/>
      <c r="M82" s="432"/>
      <c r="N82" s="429"/>
      <c r="O82" s="429"/>
      <c r="P82" s="259" t="str">
        <f>IF(ISBLANK(G82),0, IF(ISBLANK(L82),P81, L82))</f>
        <v>Dr. Tevesz Gábor</v>
      </c>
      <c r="Q82" s="347" t="str">
        <f>IF(ISBLANK(G82),0, IF(ISBLANK(N82),Q81, N82))</f>
        <v>Dr. Blázovics László</v>
      </c>
      <c r="R82" s="347" t="str">
        <f t="shared" si="5"/>
        <v>Dr. Blázovics László</v>
      </c>
      <c r="S82" s="347" t="str">
        <f t="shared" si="6"/>
        <v>Dr. Tevesz Gábor</v>
      </c>
      <c r="T82" s="347" t="str">
        <f>IF(ISBLANK(G82),0, IF(ISBLANK(O82),T81, O82))</f>
        <v>Veréb Szabolcs</v>
      </c>
    </row>
    <row r="83" spans="1:20" s="321" customFormat="1" ht="30.75" thickBot="1" x14ac:dyDescent="0.3">
      <c r="A83" s="426"/>
      <c r="B83" s="183" t="s">
        <v>2025</v>
      </c>
      <c r="C83" s="251" t="s">
        <v>195</v>
      </c>
      <c r="D83" s="252" t="str">
        <f t="shared" si="4"/>
        <v>2020.01.24 (péntek) 01:00 QB205</v>
      </c>
      <c r="E83" s="27">
        <v>4</v>
      </c>
      <c r="F83" s="139">
        <v>0.46527777777777773</v>
      </c>
      <c r="G83" s="28" t="s">
        <v>310</v>
      </c>
      <c r="H83" s="28" t="s">
        <v>31</v>
      </c>
      <c r="I83" s="142" t="s">
        <v>1903</v>
      </c>
      <c r="J83" s="182" t="s">
        <v>1963</v>
      </c>
      <c r="K83" s="182" t="s">
        <v>1994</v>
      </c>
      <c r="L83" s="429"/>
      <c r="M83" s="432"/>
      <c r="N83" s="449"/>
      <c r="O83" s="429"/>
      <c r="P83" s="259" t="str">
        <f>IF(ISBLANK(G83),0, IF(ISBLANK(L83),P82, L83))</f>
        <v>Dr. Tevesz Gábor</v>
      </c>
      <c r="Q83" s="347" t="str">
        <f>IF(ISBLANK(G83),0, IF(ISBLANK(N83),Q82, N83))</f>
        <v>Dr. Blázovics László</v>
      </c>
      <c r="R83" s="347" t="str">
        <f t="shared" si="5"/>
        <v>Dr. Blázovics László</v>
      </c>
      <c r="S83" s="347" t="str">
        <f t="shared" si="6"/>
        <v>Dr. Márki Ferenc</v>
      </c>
      <c r="T83" s="347" t="str">
        <f>IF(ISBLANK(G83),0, IF(ISBLANK(O83),T82, O83))</f>
        <v>Veréb Szabolcs</v>
      </c>
    </row>
    <row r="84" spans="1:20" s="321" customFormat="1" ht="45.75" thickBot="1" x14ac:dyDescent="0.3">
      <c r="A84" s="426"/>
      <c r="B84" s="183" t="s">
        <v>2025</v>
      </c>
      <c r="C84" s="251" t="s">
        <v>195</v>
      </c>
      <c r="D84" s="252" t="str">
        <f t="shared" si="4"/>
        <v>2020.01.24 (péntek) 01:00 QB205</v>
      </c>
      <c r="E84" s="133">
        <v>5</v>
      </c>
      <c r="F84" s="140">
        <v>0.54166666666666663</v>
      </c>
      <c r="G84" s="26" t="s">
        <v>963</v>
      </c>
      <c r="H84" s="26" t="s">
        <v>85</v>
      </c>
      <c r="I84" s="137" t="s">
        <v>1897</v>
      </c>
      <c r="J84" s="196" t="s">
        <v>1972</v>
      </c>
      <c r="K84" s="67" t="s">
        <v>1996</v>
      </c>
      <c r="L84" s="429"/>
      <c r="M84" s="432"/>
      <c r="N84" s="337" t="s">
        <v>1561</v>
      </c>
      <c r="O84" s="429"/>
      <c r="P84" s="259" t="str">
        <f>IF(ISBLANK(G84),0, IF(ISBLANK(L84),P83, L84))</f>
        <v>Dr. Tevesz Gábor</v>
      </c>
      <c r="Q84" s="347" t="str">
        <f>IF(ISBLANK(G84),0, IF(ISBLANK(N84),Q83, N84))</f>
        <v>Dr. Csurgai-Horváth László</v>
      </c>
      <c r="R84" s="347" t="str">
        <f t="shared" si="5"/>
        <v>Dr. Csurgai-Horváth László</v>
      </c>
      <c r="S84" s="347" t="str">
        <f t="shared" si="6"/>
        <v>Kiss Domokos</v>
      </c>
      <c r="T84" s="347" t="str">
        <f>IF(ISBLANK(G84),0, IF(ISBLANK(O84),T83, O84))</f>
        <v>Veréb Szabolcs</v>
      </c>
    </row>
    <row r="85" spans="1:20" s="321" customFormat="1" ht="30.75" thickBot="1" x14ac:dyDescent="0.3">
      <c r="A85" s="426"/>
      <c r="B85" s="183" t="s">
        <v>2025</v>
      </c>
      <c r="C85" s="251" t="s">
        <v>195</v>
      </c>
      <c r="D85" s="252" t="str">
        <f t="shared" si="4"/>
        <v>2020.01.24 (péntek) 01:00 QB205</v>
      </c>
      <c r="E85" s="133">
        <v>6</v>
      </c>
      <c r="F85" s="140">
        <v>0.57638888888888895</v>
      </c>
      <c r="G85" s="26" t="s">
        <v>1047</v>
      </c>
      <c r="H85" s="26" t="s">
        <v>110</v>
      </c>
      <c r="I85" s="137" t="s">
        <v>1898</v>
      </c>
      <c r="J85" s="196" t="s">
        <v>1973</v>
      </c>
      <c r="K85" s="67" t="s">
        <v>2037</v>
      </c>
      <c r="L85" s="429"/>
      <c r="M85" s="432"/>
      <c r="N85" s="450" t="s">
        <v>139</v>
      </c>
      <c r="O85" s="429"/>
      <c r="P85" s="259" t="str">
        <f>IF(ISBLANK(G85),0, IF(ISBLANK(L85),P84, L85))</f>
        <v>Dr. Tevesz Gábor</v>
      </c>
      <c r="Q85" s="347" t="str">
        <f>IF(ISBLANK(G85),0, IF(ISBLANK(N85),Q84, N85))</f>
        <v>Dr. Blázovics László</v>
      </c>
      <c r="R85" s="347" t="str">
        <f t="shared" si="5"/>
        <v>Fehér Béla</v>
      </c>
      <c r="S85" s="347" t="str">
        <f t="shared" si="6"/>
        <v>Dr. Blázovics László</v>
      </c>
      <c r="T85" s="347" t="str">
        <f>IF(ISBLANK(G85),0, IF(ISBLANK(O85),T84, O85))</f>
        <v>Veréb Szabolcs</v>
      </c>
    </row>
    <row r="86" spans="1:20" s="321" customFormat="1" ht="30.75" thickBot="1" x14ac:dyDescent="0.3">
      <c r="A86" s="426"/>
      <c r="B86" s="183" t="s">
        <v>2025</v>
      </c>
      <c r="C86" s="251" t="s">
        <v>195</v>
      </c>
      <c r="D86" s="252" t="str">
        <f t="shared" si="4"/>
        <v>2020.01.24 (péntek) 01:00 QB205</v>
      </c>
      <c r="E86" s="131">
        <v>7</v>
      </c>
      <c r="F86" s="136">
        <v>0.61111111111111105</v>
      </c>
      <c r="G86" s="26" t="s">
        <v>905</v>
      </c>
      <c r="H86" s="26" t="s">
        <v>55</v>
      </c>
      <c r="I86" s="138" t="s">
        <v>1915</v>
      </c>
      <c r="J86" s="141"/>
      <c r="K86" s="49" t="s">
        <v>2014</v>
      </c>
      <c r="L86" s="429"/>
      <c r="M86" s="432"/>
      <c r="N86" s="429"/>
      <c r="O86" s="429"/>
      <c r="P86" s="259" t="str">
        <f>IF(ISBLANK(G86),0, IF(ISBLANK(L86),P85, L86))</f>
        <v>Dr. Tevesz Gábor</v>
      </c>
      <c r="Q86" s="347" t="str">
        <f>IF(ISBLANK(G86),0, IF(ISBLANK(N86),Q85, N86))</f>
        <v>Dr. Blázovics László</v>
      </c>
      <c r="R86" s="347" t="str">
        <f t="shared" si="5"/>
        <v>Dr. Blázovics László</v>
      </c>
      <c r="S86" s="347" t="str">
        <f t="shared" si="6"/>
        <v>Dr. Tevesz Gábor</v>
      </c>
      <c r="T86" s="347" t="str">
        <f>IF(ISBLANK(G86),0, IF(ISBLANK(O86),T85, O86))</f>
        <v>Veréb Szabolcs</v>
      </c>
    </row>
    <row r="87" spans="1:20" s="321" customFormat="1" ht="30.75" thickBot="1" x14ac:dyDescent="0.3">
      <c r="A87" s="426"/>
      <c r="B87" s="183" t="s">
        <v>2025</v>
      </c>
      <c r="C87" s="251" t="s">
        <v>195</v>
      </c>
      <c r="D87" s="252" t="str">
        <f t="shared" si="4"/>
        <v>2020.01.24 (péntek) 01:00 QB205</v>
      </c>
      <c r="E87" s="131">
        <v>8</v>
      </c>
      <c r="F87" s="136">
        <v>0.64583333333333337</v>
      </c>
      <c r="G87" s="132" t="s">
        <v>1101</v>
      </c>
      <c r="H87" s="132" t="s">
        <v>85</v>
      </c>
      <c r="I87" s="138" t="s">
        <v>1915</v>
      </c>
      <c r="J87" s="49"/>
      <c r="K87" s="49" t="s">
        <v>2014</v>
      </c>
      <c r="L87" s="429"/>
      <c r="M87" s="432"/>
      <c r="N87" s="429"/>
      <c r="O87" s="429"/>
      <c r="P87" s="259" t="str">
        <f>IF(ISBLANK(G87),0, IF(ISBLANK(L87),P86, L87))</f>
        <v>Dr. Tevesz Gábor</v>
      </c>
      <c r="Q87" s="347" t="str">
        <f>IF(ISBLANK(G87),0, IF(ISBLANK(N87),Q86, N87))</f>
        <v>Dr. Blázovics László</v>
      </c>
      <c r="R87" s="347" t="str">
        <f t="shared" si="5"/>
        <v>Dr. Blázovics László</v>
      </c>
      <c r="S87" s="347" t="str">
        <f t="shared" si="6"/>
        <v>Dr. Tevesz Gábor</v>
      </c>
      <c r="T87" s="347" t="str">
        <f>IF(ISBLANK(G87),0, IF(ISBLANK(O87),T86, O87))</f>
        <v>Veréb Szabolcs</v>
      </c>
    </row>
    <row r="88" spans="1:20" s="321" customFormat="1" ht="30.75" thickBot="1" x14ac:dyDescent="0.3">
      <c r="A88" s="426"/>
      <c r="B88" s="183" t="s">
        <v>2025</v>
      </c>
      <c r="C88" s="251" t="s">
        <v>195</v>
      </c>
      <c r="D88" s="252" t="str">
        <f t="shared" si="4"/>
        <v>2020.01.24 (péntek) 01:00 QB205</v>
      </c>
      <c r="E88" s="131">
        <v>9</v>
      </c>
      <c r="F88" s="136">
        <v>0.68055555555555547</v>
      </c>
      <c r="G88" s="26" t="s">
        <v>1042</v>
      </c>
      <c r="H88" s="26" t="s">
        <v>74</v>
      </c>
      <c r="I88" s="137" t="s">
        <v>1915</v>
      </c>
      <c r="J88" s="196"/>
      <c r="K88" s="67" t="s">
        <v>2014</v>
      </c>
      <c r="L88" s="429"/>
      <c r="M88" s="432"/>
      <c r="N88" s="449"/>
      <c r="O88" s="429"/>
      <c r="P88" s="259" t="str">
        <f>IF(ISBLANK(G88),0, IF(ISBLANK(L88),P87, L88))</f>
        <v>Dr. Tevesz Gábor</v>
      </c>
      <c r="Q88" s="347" t="str">
        <f>IF(ISBLANK(G88),0, IF(ISBLANK(N88),Q87, N88))</f>
        <v>Dr. Blázovics László</v>
      </c>
      <c r="R88" s="347" t="str">
        <f t="shared" si="5"/>
        <v>Dr. Blázovics László</v>
      </c>
      <c r="S88" s="347" t="str">
        <f t="shared" si="6"/>
        <v>Dr. Tevesz Gábor</v>
      </c>
      <c r="T88" s="347" t="str">
        <f>IF(ISBLANK(G88),0, IF(ISBLANK(O88),T87, O88))</f>
        <v>Veréb Szabolcs</v>
      </c>
    </row>
    <row r="89" spans="1:20" s="321" customFormat="1" ht="30.75" thickBot="1" x14ac:dyDescent="0.3">
      <c r="A89" s="443" t="s">
        <v>1951</v>
      </c>
      <c r="B89" s="183" t="s">
        <v>2026</v>
      </c>
      <c r="C89" s="252" t="s">
        <v>194</v>
      </c>
      <c r="D89" s="252" t="str">
        <f t="shared" si="4"/>
        <v>2020.01.27 (hétfő) 01:00 QB203</v>
      </c>
      <c r="E89" s="184">
        <v>1</v>
      </c>
      <c r="F89" s="185">
        <v>0.375</v>
      </c>
      <c r="G89" s="186" t="s">
        <v>1061</v>
      </c>
      <c r="H89" s="186" t="s">
        <v>83</v>
      </c>
      <c r="I89" s="187" t="s">
        <v>1876</v>
      </c>
      <c r="J89" s="188"/>
      <c r="K89" s="188" t="s">
        <v>2009</v>
      </c>
      <c r="L89" s="446" t="s">
        <v>17</v>
      </c>
      <c r="M89" s="440"/>
      <c r="N89" s="460" t="s">
        <v>2034</v>
      </c>
      <c r="O89" s="437" t="s">
        <v>603</v>
      </c>
      <c r="P89" s="259" t="str">
        <f>IF(ISBLANK(G89),0, IF(ISBLANK(L89),P88, L89))</f>
        <v>Dr. Asztalos Márk</v>
      </c>
      <c r="Q89" s="347" t="str">
        <f>IF(ISBLANK(G89),0, IF(ISBLANK(N89),Q88, N89))</f>
        <v>???</v>
      </c>
      <c r="R89" s="347" t="str">
        <f t="shared" si="5"/>
        <v>Dr. Asztalos Márk</v>
      </c>
      <c r="S89" s="347" t="str">
        <f t="shared" si="6"/>
        <v>Kovács Ádám</v>
      </c>
      <c r="T89" s="347" t="str">
        <f>IF(ISBLANK(G89),0, IF(ISBLANK(O89),T88, O89))</f>
        <v>Kovács Ádám</v>
      </c>
    </row>
    <row r="90" spans="1:20" s="321" customFormat="1" ht="45.75" thickBot="1" x14ac:dyDescent="0.3">
      <c r="A90" s="444"/>
      <c r="B90" s="183" t="s">
        <v>2026</v>
      </c>
      <c r="C90" s="253" t="s">
        <v>194</v>
      </c>
      <c r="D90" s="252" t="str">
        <f t="shared" si="4"/>
        <v>2020.01.27 (hétfő) 01:00 QB203</v>
      </c>
      <c r="E90" s="29">
        <v>2</v>
      </c>
      <c r="F90" s="30">
        <v>0.40972222222222227</v>
      </c>
      <c r="G90" s="36" t="s">
        <v>1096</v>
      </c>
      <c r="H90" s="36" t="s">
        <v>83</v>
      </c>
      <c r="I90" s="31" t="s">
        <v>1886</v>
      </c>
      <c r="J90" s="54"/>
      <c r="K90" s="53" t="s">
        <v>2022</v>
      </c>
      <c r="L90" s="447"/>
      <c r="M90" s="441"/>
      <c r="N90" s="461"/>
      <c r="O90" s="438"/>
      <c r="P90" s="259" t="str">
        <f>IF(ISBLANK(G90),0, IF(ISBLANK(L90),P89, L90))</f>
        <v>Dr. Asztalos Márk</v>
      </c>
      <c r="Q90" s="347" t="str">
        <f>IF(ISBLANK(G90),0, IF(ISBLANK(N90),Q89, N90))</f>
        <v>???</v>
      </c>
      <c r="R90" s="347" t="str">
        <f t="shared" si="5"/>
        <v>Dr. Asztalos Márk</v>
      </c>
      <c r="S90" s="347" t="str">
        <f t="shared" si="6"/>
        <v>Dr. Asztalos Márk</v>
      </c>
      <c r="T90" s="347" t="str">
        <f>IF(ISBLANK(G90),0, IF(ISBLANK(O90),T89, O90))</f>
        <v>Kovács Ádám</v>
      </c>
    </row>
    <row r="91" spans="1:20" s="321" customFormat="1" ht="30.75" thickBot="1" x14ac:dyDescent="0.3">
      <c r="A91" s="444"/>
      <c r="B91" s="183" t="s">
        <v>2026</v>
      </c>
      <c r="C91" s="253" t="s">
        <v>194</v>
      </c>
      <c r="D91" s="252" t="str">
        <f t="shared" si="4"/>
        <v>2020.01.27 (hétfő) 01:00 QB203</v>
      </c>
      <c r="E91" s="29">
        <v>3</v>
      </c>
      <c r="F91" s="30">
        <v>0.44444444444444442</v>
      </c>
      <c r="G91" s="36" t="s">
        <v>1090</v>
      </c>
      <c r="H91" s="36" t="s">
        <v>28</v>
      </c>
      <c r="I91" s="31" t="s">
        <v>1876</v>
      </c>
      <c r="J91" s="54"/>
      <c r="K91" s="53" t="s">
        <v>2009</v>
      </c>
      <c r="L91" s="447"/>
      <c r="M91" s="441"/>
      <c r="N91" s="441" t="s">
        <v>705</v>
      </c>
      <c r="O91" s="438"/>
      <c r="P91" s="259" t="str">
        <f>IF(ISBLANK(G91),0, IF(ISBLANK(L91),P90, L91))</f>
        <v>Dr. Asztalos Márk</v>
      </c>
      <c r="Q91" s="347" t="str">
        <f>IF(ISBLANK(G91),0, IF(ISBLANK(N91),Q90, N91))</f>
        <v>konzulens</v>
      </c>
      <c r="R91" s="347" t="str">
        <f t="shared" si="5"/>
        <v>Dr. Asztalos Márk</v>
      </c>
      <c r="S91" s="347" t="str">
        <f t="shared" si="6"/>
        <v>Kovács Ádám</v>
      </c>
      <c r="T91" s="347" t="str">
        <f>IF(ISBLANK(G91),0, IF(ISBLANK(O91),T90, O91))</f>
        <v>Kovács Ádám</v>
      </c>
    </row>
    <row r="92" spans="1:20" s="321" customFormat="1" ht="30.75" thickBot="1" x14ac:dyDescent="0.3">
      <c r="A92" s="444"/>
      <c r="B92" s="183" t="s">
        <v>2026</v>
      </c>
      <c r="C92" s="253" t="s">
        <v>194</v>
      </c>
      <c r="D92" s="252" t="str">
        <f t="shared" si="4"/>
        <v>2020.01.27 (hétfő) 01:00 QB203</v>
      </c>
      <c r="E92" s="32">
        <v>4</v>
      </c>
      <c r="F92" s="33">
        <v>0.47916666666666669</v>
      </c>
      <c r="G92" s="38" t="s">
        <v>645</v>
      </c>
      <c r="H92" s="38" t="s">
        <v>26</v>
      </c>
      <c r="I92" s="39" t="s">
        <v>1876</v>
      </c>
      <c r="J92" s="135"/>
      <c r="K92" s="135" t="s">
        <v>2009</v>
      </c>
      <c r="L92" s="452"/>
      <c r="M92" s="441"/>
      <c r="N92" s="441"/>
      <c r="O92" s="455"/>
      <c r="P92" s="259" t="str">
        <f>IF(ISBLANK(G92),0, IF(ISBLANK(L92),P91, L92))</f>
        <v>Dr. Asztalos Márk</v>
      </c>
      <c r="Q92" s="347" t="str">
        <f>IF(ISBLANK(G92),0, IF(ISBLANK(N92),Q91, N92))</f>
        <v>konzulens</v>
      </c>
      <c r="R92" s="347" t="str">
        <f t="shared" si="5"/>
        <v>Dr. Asztalos Márk</v>
      </c>
      <c r="S92" s="347" t="str">
        <f t="shared" si="6"/>
        <v>Kovács Ádám</v>
      </c>
      <c r="T92" s="347" t="str">
        <f>IF(ISBLANK(G92),0, IF(ISBLANK(O92),T91, O92))</f>
        <v>Kovács Ádám</v>
      </c>
    </row>
    <row r="93" spans="1:20" s="321" customFormat="1" ht="45.75" thickBot="1" x14ac:dyDescent="0.3">
      <c r="A93" s="444"/>
      <c r="B93" s="183" t="s">
        <v>2026</v>
      </c>
      <c r="C93" s="253" t="s">
        <v>194</v>
      </c>
      <c r="D93" s="252" t="str">
        <f t="shared" si="4"/>
        <v>2020.01.27 (hétfő) 01:00 QB203</v>
      </c>
      <c r="E93" s="34">
        <v>5</v>
      </c>
      <c r="F93" s="35">
        <v>0.55555555555555558</v>
      </c>
      <c r="G93" s="36" t="s">
        <v>1064</v>
      </c>
      <c r="H93" s="36" t="s">
        <v>26</v>
      </c>
      <c r="I93" s="37" t="s">
        <v>1886</v>
      </c>
      <c r="J93" s="195"/>
      <c r="K93" s="53" t="s">
        <v>2008</v>
      </c>
      <c r="L93" s="447" t="s">
        <v>34</v>
      </c>
      <c r="M93" s="441"/>
      <c r="N93" s="441"/>
      <c r="O93" s="438" t="s">
        <v>743</v>
      </c>
      <c r="P93" s="259" t="str">
        <f>IF(ISBLANK(G93),0, IF(ISBLANK(L93),P92, L93))</f>
        <v>Dr. Lengyel László</v>
      </c>
      <c r="Q93" s="347" t="str">
        <f>IF(ISBLANK(G93),0, IF(ISBLANK(N93),Q92, N93))</f>
        <v>konzulens</v>
      </c>
      <c r="R93" s="347" t="str">
        <f t="shared" si="5"/>
        <v>Dr. Lengyel László</v>
      </c>
      <c r="S93" s="347" t="str">
        <f t="shared" si="6"/>
        <v>Dr. Lengyel László</v>
      </c>
      <c r="T93" s="347" t="str">
        <f>IF(ISBLANK(G93),0, IF(ISBLANK(O93),T92, O93))</f>
        <v>Bácsi Sándor</v>
      </c>
    </row>
    <row r="94" spans="1:20" s="321" customFormat="1" ht="45.75" thickBot="1" x14ac:dyDescent="0.3">
      <c r="A94" s="444"/>
      <c r="B94" s="183" t="s">
        <v>2026</v>
      </c>
      <c r="C94" s="253" t="s">
        <v>194</v>
      </c>
      <c r="D94" s="252" t="str">
        <f t="shared" si="4"/>
        <v>2020.01.27 (hétfő) 01:00 QB203</v>
      </c>
      <c r="E94" s="34">
        <v>6</v>
      </c>
      <c r="F94" s="35">
        <v>0.59027777777777779</v>
      </c>
      <c r="G94" s="36" t="s">
        <v>1062</v>
      </c>
      <c r="H94" s="36" t="s">
        <v>69</v>
      </c>
      <c r="I94" s="37" t="s">
        <v>1886</v>
      </c>
      <c r="J94" s="195"/>
      <c r="K94" s="53" t="s">
        <v>2008</v>
      </c>
      <c r="L94" s="447"/>
      <c r="M94" s="441"/>
      <c r="N94" s="441"/>
      <c r="O94" s="438"/>
      <c r="P94" s="259" t="str">
        <f>IF(ISBLANK(G94),0, IF(ISBLANK(L94),P93, L94))</f>
        <v>Dr. Lengyel László</v>
      </c>
      <c r="Q94" s="347" t="str">
        <f>IF(ISBLANK(G94),0, IF(ISBLANK(N94),Q93, N94))</f>
        <v>konzulens</v>
      </c>
      <c r="R94" s="347" t="str">
        <f t="shared" si="5"/>
        <v>Dr. Lengyel László</v>
      </c>
      <c r="S94" s="347" t="str">
        <f t="shared" si="6"/>
        <v>Dr. Lengyel László</v>
      </c>
      <c r="T94" s="347" t="str">
        <f>IF(ISBLANK(G94),0, IF(ISBLANK(O94),T93, O94))</f>
        <v>Bácsi Sándor</v>
      </c>
    </row>
    <row r="95" spans="1:20" s="321" customFormat="1" ht="45.75" thickBot="1" x14ac:dyDescent="0.3">
      <c r="A95" s="444"/>
      <c r="B95" s="183" t="s">
        <v>2026</v>
      </c>
      <c r="C95" s="253" t="s">
        <v>194</v>
      </c>
      <c r="D95" s="252" t="str">
        <f t="shared" si="4"/>
        <v>2020.01.27 (hétfő) 01:00 QB203</v>
      </c>
      <c r="E95" s="29">
        <v>7</v>
      </c>
      <c r="F95" s="30">
        <v>0.625</v>
      </c>
      <c r="G95" s="36" t="s">
        <v>913</v>
      </c>
      <c r="H95" s="36" t="s">
        <v>69</v>
      </c>
      <c r="I95" s="31" t="s">
        <v>1886</v>
      </c>
      <c r="J95" s="120"/>
      <c r="K95" s="53" t="s">
        <v>2008</v>
      </c>
      <c r="L95" s="447"/>
      <c r="M95" s="441"/>
      <c r="N95" s="441"/>
      <c r="O95" s="438"/>
      <c r="P95" s="259" t="str">
        <f>IF(ISBLANK(G95),0, IF(ISBLANK(L95),P94, L95))</f>
        <v>Dr. Lengyel László</v>
      </c>
      <c r="Q95" s="347" t="str">
        <f>IF(ISBLANK(G95),0, IF(ISBLANK(N95),Q94, N95))</f>
        <v>konzulens</v>
      </c>
      <c r="R95" s="347" t="str">
        <f t="shared" si="5"/>
        <v>Dr. Lengyel László</v>
      </c>
      <c r="S95" s="347" t="str">
        <f t="shared" si="6"/>
        <v>Dr. Lengyel László</v>
      </c>
      <c r="T95" s="347" t="str">
        <f>IF(ISBLANK(G95),0, IF(ISBLANK(O95),T94, O95))</f>
        <v>Bácsi Sándor</v>
      </c>
    </row>
    <row r="96" spans="1:20" s="321" customFormat="1" ht="45.75" thickBot="1" x14ac:dyDescent="0.3">
      <c r="A96" s="444"/>
      <c r="B96" s="183" t="s">
        <v>2026</v>
      </c>
      <c r="C96" s="253" t="s">
        <v>194</v>
      </c>
      <c r="D96" s="252" t="str">
        <f t="shared" si="4"/>
        <v>2020.01.27 (hétfő) 01:00 QB203</v>
      </c>
      <c r="E96" s="29">
        <v>8</v>
      </c>
      <c r="F96" s="30">
        <v>0.65972222222222221</v>
      </c>
      <c r="G96" s="36" t="s">
        <v>934</v>
      </c>
      <c r="H96" s="36" t="s">
        <v>84</v>
      </c>
      <c r="I96" s="31" t="s">
        <v>1886</v>
      </c>
      <c r="J96" s="120"/>
      <c r="K96" s="53" t="s">
        <v>2008</v>
      </c>
      <c r="L96" s="447"/>
      <c r="M96" s="441"/>
      <c r="N96" s="441"/>
      <c r="O96" s="438"/>
      <c r="P96" s="259" t="str">
        <f>IF(ISBLANK(G96),0, IF(ISBLANK(L96),P95, L96))</f>
        <v>Dr. Lengyel László</v>
      </c>
      <c r="Q96" s="347" t="str">
        <f>IF(ISBLANK(G96),0, IF(ISBLANK(N96),Q95, N96))</f>
        <v>konzulens</v>
      </c>
      <c r="R96" s="347" t="str">
        <f t="shared" si="5"/>
        <v>Dr. Lengyel László</v>
      </c>
      <c r="S96" s="347" t="str">
        <f t="shared" si="6"/>
        <v>Dr. Lengyel László</v>
      </c>
      <c r="T96" s="347" t="str">
        <f>IF(ISBLANK(G96),0, IF(ISBLANK(O96),T95, O96))</f>
        <v>Bácsi Sándor</v>
      </c>
    </row>
    <row r="97" spans="1:20" s="321" customFormat="1" ht="51.75" customHeight="1" thickBot="1" x14ac:dyDescent="0.3">
      <c r="A97" s="425" t="s">
        <v>1955</v>
      </c>
      <c r="B97" s="183" t="s">
        <v>2026</v>
      </c>
      <c r="C97" s="251" t="s">
        <v>195</v>
      </c>
      <c r="D97" s="252" t="str">
        <f t="shared" si="4"/>
        <v>2020.01.27 (hétfő) 01:00 QB205</v>
      </c>
      <c r="E97" s="133">
        <v>1</v>
      </c>
      <c r="F97" s="140">
        <v>0.38194444444444442</v>
      </c>
      <c r="G97" s="26" t="s">
        <v>893</v>
      </c>
      <c r="H97" s="26" t="s">
        <v>55</v>
      </c>
      <c r="I97" s="137" t="s">
        <v>261</v>
      </c>
      <c r="J97" s="67"/>
      <c r="K97" s="67" t="s">
        <v>36</v>
      </c>
      <c r="L97" s="428" t="s">
        <v>154</v>
      </c>
      <c r="M97" s="432"/>
      <c r="N97" s="301" t="s">
        <v>55</v>
      </c>
      <c r="O97" s="428" t="s">
        <v>862</v>
      </c>
      <c r="P97" s="259" t="str">
        <f>IF(ISBLANK(G97),0, IF(ISBLANK(L97),P96, L97))</f>
        <v>Dr. Varjasi István</v>
      </c>
      <c r="Q97" s="347" t="str">
        <f>IF(ISBLANK(G97),0, IF(ISBLANK(N97),Q96, N97))</f>
        <v>Dr. Csorba Kristóf</v>
      </c>
      <c r="R97" s="347" t="str">
        <f t="shared" si="5"/>
        <v>Szabó Zoltán</v>
      </c>
      <c r="S97" s="347" t="str">
        <f t="shared" si="6"/>
        <v/>
      </c>
      <c r="T97" s="347" t="str">
        <f>IF(ISBLANK(G97),0, IF(ISBLANK(O97),T96, O97))</f>
        <v>Veréb Szabolcs</v>
      </c>
    </row>
    <row r="98" spans="1:20" s="321" customFormat="1" ht="30.75" thickBot="1" x14ac:dyDescent="0.3">
      <c r="A98" s="426"/>
      <c r="B98" s="183" t="s">
        <v>2026</v>
      </c>
      <c r="C98" s="251" t="s">
        <v>195</v>
      </c>
      <c r="D98" s="252" t="str">
        <f t="shared" ref="D98:D126" si="7">B98&amp;" "&amp; TEXT( F98,"hh:MM") &amp; " " &amp;C98</f>
        <v>2020.01.27 (hétfő) 01:00 QB205</v>
      </c>
      <c r="E98" s="131">
        <v>2</v>
      </c>
      <c r="F98" s="136">
        <v>0.40972222222222227</v>
      </c>
      <c r="G98" s="332" t="s">
        <v>867</v>
      </c>
      <c r="H98" s="26" t="s">
        <v>463</v>
      </c>
      <c r="I98" s="138" t="s">
        <v>261</v>
      </c>
      <c r="J98" s="49"/>
      <c r="K98" s="67" t="s">
        <v>36</v>
      </c>
      <c r="L98" s="429"/>
      <c r="M98" s="432"/>
      <c r="N98" s="456" t="s">
        <v>36</v>
      </c>
      <c r="O98" s="429"/>
      <c r="P98" s="259" t="str">
        <f>IF(ISBLANK(G98),0, IF(ISBLANK(L98),P97, L98))</f>
        <v>Dr. Varjasi István</v>
      </c>
      <c r="Q98" s="347" t="str">
        <f>IF(ISBLANK(G98),0, IF(ISBLANK(N98),Q97, N98))</f>
        <v>Szabó Zoltán</v>
      </c>
      <c r="R98" s="347" t="str">
        <f t="shared" si="5"/>
        <v>Szabó Zoltán</v>
      </c>
      <c r="S98" s="347" t="str">
        <f t="shared" si="6"/>
        <v/>
      </c>
      <c r="T98" s="347" t="str">
        <f>IF(ISBLANK(G98),0, IF(ISBLANK(O98),T97, O98))</f>
        <v>Veréb Szabolcs</v>
      </c>
    </row>
    <row r="99" spans="1:20" s="321" customFormat="1" ht="30.75" thickBot="1" x14ac:dyDescent="0.3">
      <c r="A99" s="426"/>
      <c r="B99" s="183" t="s">
        <v>2026</v>
      </c>
      <c r="C99" s="251" t="s">
        <v>195</v>
      </c>
      <c r="D99" s="252" t="str">
        <f t="shared" si="7"/>
        <v>2020.01.27 (hétfő) 01:00 QB205</v>
      </c>
      <c r="E99" s="131">
        <v>3</v>
      </c>
      <c r="F99" s="136">
        <v>0.4375</v>
      </c>
      <c r="G99" s="352" t="s">
        <v>263</v>
      </c>
      <c r="H99" s="355" t="s">
        <v>187</v>
      </c>
      <c r="I99" s="138" t="s">
        <v>261</v>
      </c>
      <c r="J99" s="49"/>
      <c r="K99" s="67" t="s">
        <v>36</v>
      </c>
      <c r="L99" s="429"/>
      <c r="M99" s="432"/>
      <c r="N99" s="457"/>
      <c r="O99" s="429"/>
      <c r="P99" s="259" t="str">
        <f>IF(ISBLANK(G99),0, IF(ISBLANK(L99),P98, L99))</f>
        <v>Dr. Varjasi István</v>
      </c>
      <c r="Q99" s="347" t="str">
        <f>IF(ISBLANK(G99),0, IF(ISBLANK(N99),Q98, N99))</f>
        <v>Szabó Zoltán</v>
      </c>
      <c r="R99" s="347" t="str">
        <f t="shared" si="5"/>
        <v>Szabó Zoltán</v>
      </c>
      <c r="S99" s="347" t="str">
        <f t="shared" si="6"/>
        <v/>
      </c>
      <c r="T99" s="347" t="str">
        <f>IF(ISBLANK(G99),0, IF(ISBLANK(O99),T98, O99))</f>
        <v>Veréb Szabolcs</v>
      </c>
    </row>
    <row r="100" spans="1:20" s="321" customFormat="1" ht="45.75" thickBot="1" x14ac:dyDescent="0.3">
      <c r="A100" s="426"/>
      <c r="B100" s="183" t="s">
        <v>2026</v>
      </c>
      <c r="C100" s="251" t="s">
        <v>195</v>
      </c>
      <c r="D100" s="252" t="str">
        <f t="shared" si="7"/>
        <v>2020.01.27 (hétfő) 01:00 QB205</v>
      </c>
      <c r="E100" s="27">
        <v>4</v>
      </c>
      <c r="F100" s="139">
        <v>0.44444444444444442</v>
      </c>
      <c r="G100" s="28" t="s">
        <v>908</v>
      </c>
      <c r="H100" s="28" t="s">
        <v>154</v>
      </c>
      <c r="I100" s="142" t="s">
        <v>1906</v>
      </c>
      <c r="J100" s="182" t="s">
        <v>1957</v>
      </c>
      <c r="K100" s="182" t="s">
        <v>1958</v>
      </c>
      <c r="L100" s="429"/>
      <c r="M100" s="432"/>
      <c r="N100" s="337" t="s">
        <v>94</v>
      </c>
      <c r="O100" s="429"/>
      <c r="P100" s="259" t="str">
        <f>IF(ISBLANK(G100),0, IF(ISBLANK(L100),P99, L100))</f>
        <v>Dr. Varjasi István</v>
      </c>
      <c r="Q100" s="347" t="str">
        <f>IF(ISBLANK(G100),0, IF(ISBLANK(N100),Q99, N100))</f>
        <v>Dr. Kovácsházy Tamás</v>
      </c>
      <c r="R100" s="347" t="str">
        <f t="shared" si="5"/>
        <v>Kovács Gábor</v>
      </c>
      <c r="S100" s="347" t="str">
        <f t="shared" si="6"/>
        <v>Dr. Kovácsházy Tamás</v>
      </c>
      <c r="T100" s="347" t="str">
        <f>IF(ISBLANK(G100),0, IF(ISBLANK(O100),T99, O100))</f>
        <v>Veréb Szabolcs</v>
      </c>
    </row>
    <row r="101" spans="1:20" s="321" customFormat="1" ht="30.75" thickBot="1" x14ac:dyDescent="0.3">
      <c r="A101" s="426"/>
      <c r="B101" s="183" t="s">
        <v>2026</v>
      </c>
      <c r="C101" s="251" t="s">
        <v>195</v>
      </c>
      <c r="D101" s="252" t="str">
        <f t="shared" si="7"/>
        <v>2020.01.27 (hétfő) 01:00 QB205</v>
      </c>
      <c r="E101" s="133">
        <v>5</v>
      </c>
      <c r="F101" s="140">
        <v>0.52083333333333337</v>
      </c>
      <c r="G101" s="26" t="s">
        <v>878</v>
      </c>
      <c r="H101" s="26" t="s">
        <v>83</v>
      </c>
      <c r="I101" s="137" t="s">
        <v>1904</v>
      </c>
      <c r="J101" s="196" t="s">
        <v>1959</v>
      </c>
      <c r="K101" s="67" t="s">
        <v>2011</v>
      </c>
      <c r="L101" s="429"/>
      <c r="M101" s="432"/>
      <c r="N101" s="450" t="s">
        <v>139</v>
      </c>
      <c r="O101" s="429"/>
      <c r="P101" s="259" t="str">
        <f>IF(ISBLANK(G101),0, IF(ISBLANK(L101),P100, L101))</f>
        <v>Dr. Varjasi István</v>
      </c>
      <c r="Q101" s="347" t="str">
        <f>IF(ISBLANK(G101),0, IF(ISBLANK(N101),Q100, N101))</f>
        <v>Dr. Blázovics László</v>
      </c>
      <c r="R101" s="347" t="str">
        <f t="shared" si="5"/>
        <v>Dr. Blázovics László</v>
      </c>
      <c r="S101" s="347" t="str">
        <f t="shared" si="6"/>
        <v>Dr. Harmati István</v>
      </c>
      <c r="T101" s="347" t="str">
        <f>IF(ISBLANK(G101),0, IF(ISBLANK(O101),T100, O101))</f>
        <v>Veréb Szabolcs</v>
      </c>
    </row>
    <row r="102" spans="1:20" s="321" customFormat="1" ht="30.75" thickBot="1" x14ac:dyDescent="0.3">
      <c r="A102" s="426"/>
      <c r="B102" s="183" t="s">
        <v>2026</v>
      </c>
      <c r="C102" s="251" t="s">
        <v>195</v>
      </c>
      <c r="D102" s="252" t="str">
        <f t="shared" si="7"/>
        <v>2020.01.27 (hétfő) 01:00 QB205</v>
      </c>
      <c r="E102" s="133">
        <v>6</v>
      </c>
      <c r="F102" s="140">
        <v>0.55555555555555558</v>
      </c>
      <c r="G102" s="26" t="s">
        <v>864</v>
      </c>
      <c r="H102" s="26" t="s">
        <v>146</v>
      </c>
      <c r="I102" s="137" t="s">
        <v>1908</v>
      </c>
      <c r="J102" s="196" t="s">
        <v>1968</v>
      </c>
      <c r="K102" s="67" t="s">
        <v>2012</v>
      </c>
      <c r="L102" s="429"/>
      <c r="M102" s="432"/>
      <c r="N102" s="429"/>
      <c r="O102" s="429"/>
      <c r="P102" s="259" t="str">
        <f>IF(ISBLANK(G102),0, IF(ISBLANK(L102),P101, L102))</f>
        <v>Dr. Varjasi István</v>
      </c>
      <c r="Q102" s="347" t="str">
        <f>IF(ISBLANK(G102),0, IF(ISBLANK(N102),Q101, N102))</f>
        <v>Dr. Blázovics László</v>
      </c>
      <c r="R102" s="347" t="str">
        <f t="shared" si="5"/>
        <v>Dr. Blázovics László</v>
      </c>
      <c r="S102" s="347" t="str">
        <f t="shared" si="6"/>
        <v>Dr. Vida Rolland</v>
      </c>
      <c r="T102" s="347" t="str">
        <f>IF(ISBLANK(G102),0, IF(ISBLANK(O102),T101, O102))</f>
        <v>Veréb Szabolcs</v>
      </c>
    </row>
    <row r="103" spans="1:20" s="321" customFormat="1" ht="30.75" thickBot="1" x14ac:dyDescent="0.3">
      <c r="A103" s="426"/>
      <c r="B103" s="183" t="s">
        <v>2026</v>
      </c>
      <c r="C103" s="251" t="s">
        <v>195</v>
      </c>
      <c r="D103" s="252" t="str">
        <f t="shared" si="7"/>
        <v>2020.01.27 (hétfő) 01:00 QB205</v>
      </c>
      <c r="E103" s="131">
        <v>7</v>
      </c>
      <c r="F103" s="136">
        <v>0.59027777777777779</v>
      </c>
      <c r="G103" s="26" t="s">
        <v>1098</v>
      </c>
      <c r="H103" s="26" t="s">
        <v>28</v>
      </c>
      <c r="I103" s="138" t="s">
        <v>1908</v>
      </c>
      <c r="J103" s="196" t="s">
        <v>1968</v>
      </c>
      <c r="K103" s="67" t="s">
        <v>2012</v>
      </c>
      <c r="L103" s="429"/>
      <c r="M103" s="432"/>
      <c r="N103" s="449"/>
      <c r="O103" s="429"/>
      <c r="P103" s="259" t="str">
        <f>IF(ISBLANK(G103),0, IF(ISBLANK(L103),P102, L103))</f>
        <v>Dr. Varjasi István</v>
      </c>
      <c r="Q103" s="347" t="str">
        <f>IF(ISBLANK(G103),0, IF(ISBLANK(N103),Q102, N103))</f>
        <v>Dr. Blázovics László</v>
      </c>
      <c r="R103" s="347" t="str">
        <f t="shared" si="5"/>
        <v>Dr. Blázovics László</v>
      </c>
      <c r="S103" s="347" t="str">
        <f t="shared" si="6"/>
        <v>Dr. Vida Rolland</v>
      </c>
      <c r="T103" s="347" t="str">
        <f>IF(ISBLANK(G103),0, IF(ISBLANK(O103),T102, O103))</f>
        <v>Veréb Szabolcs</v>
      </c>
    </row>
    <row r="104" spans="1:20" s="321" customFormat="1" ht="69" thickBot="1" x14ac:dyDescent="0.3">
      <c r="A104" s="427"/>
      <c r="B104" s="183" t="s">
        <v>2026</v>
      </c>
      <c r="C104" s="251" t="s">
        <v>195</v>
      </c>
      <c r="D104" s="252" t="str">
        <f t="shared" si="7"/>
        <v>2020.01.27 (hétfő) 01:00 QB205</v>
      </c>
      <c r="E104" s="131">
        <v>8</v>
      </c>
      <c r="F104" s="136">
        <v>0.625</v>
      </c>
      <c r="G104" s="26" t="s">
        <v>1038</v>
      </c>
      <c r="H104" s="26" t="s">
        <v>154</v>
      </c>
      <c r="I104" s="49" t="s">
        <v>2010</v>
      </c>
      <c r="J104" s="141"/>
      <c r="K104" s="49" t="s">
        <v>2013</v>
      </c>
      <c r="L104" s="430"/>
      <c r="M104" s="432"/>
      <c r="N104" s="339" t="s">
        <v>85</v>
      </c>
      <c r="O104" s="430"/>
      <c r="P104" s="259" t="str">
        <f>IF(ISBLANK(G104),0, IF(ISBLANK(L104),P103, L104))</f>
        <v>Dr. Varjasi István</v>
      </c>
      <c r="Q104" s="347" t="str">
        <f>IF(ISBLANK(G104),0, IF(ISBLANK(N104),Q103, N104))</f>
        <v>Kiss Domokos</v>
      </c>
      <c r="R104" s="347" t="str">
        <f t="shared" si="5"/>
        <v>Dr. Varjasi István??</v>
      </c>
      <c r="S104" s="347" t="str">
        <f t="shared" si="6"/>
        <v>Kiss Domokos</v>
      </c>
      <c r="T104" s="347" t="str">
        <f>IF(ISBLANK(G104),0, IF(ISBLANK(O104),T103, O104))</f>
        <v>Veréb Szabolcs</v>
      </c>
    </row>
    <row r="105" spans="1:20" s="321" customFormat="1" ht="30.75" customHeight="1" thickBot="1" x14ac:dyDescent="0.3">
      <c r="A105" s="458" t="s">
        <v>2029</v>
      </c>
      <c r="B105" s="183" t="s">
        <v>2027</v>
      </c>
      <c r="C105" s="252" t="s">
        <v>194</v>
      </c>
      <c r="D105" s="252" t="str">
        <f t="shared" si="7"/>
        <v>2020.01.28 (kedd) 01:00 QB203</v>
      </c>
      <c r="E105" s="184">
        <v>1</v>
      </c>
      <c r="F105" s="185">
        <v>0.375</v>
      </c>
      <c r="G105" s="186" t="s">
        <v>953</v>
      </c>
      <c r="H105" s="186" t="s">
        <v>31</v>
      </c>
      <c r="I105" s="188" t="s">
        <v>2002</v>
      </c>
      <c r="J105" s="188"/>
      <c r="K105" s="188" t="s">
        <v>2018</v>
      </c>
      <c r="L105" s="446" t="s">
        <v>31</v>
      </c>
      <c r="M105" s="440"/>
      <c r="N105" s="284" t="s">
        <v>73</v>
      </c>
      <c r="O105" s="437" t="s">
        <v>1975</v>
      </c>
      <c r="P105" s="259" t="str">
        <f>IF(ISBLANK(G105),0, IF(ISBLANK(L105),P104, L105))</f>
        <v>Dr. Forstner Bertalan</v>
      </c>
      <c r="Q105" s="347" t="str">
        <f>IF(ISBLANK(G105),0, IF(ISBLANK(N105),Q104, N105))</f>
        <v>Dr. Dudás Ákos</v>
      </c>
      <c r="R105" s="347" t="str">
        <f t="shared" si="5"/>
        <v>Dr. Dudás Ákos</v>
      </c>
      <c r="S105" s="347" t="str">
        <f t="shared" si="6"/>
        <v>Kövesdán Gábor</v>
      </c>
      <c r="T105" s="347" t="str">
        <f>IF(ISBLANK(G105),0, IF(ISBLANK(O105),T104, O105))</f>
        <v>Pomázi Krisztián</v>
      </c>
    </row>
    <row r="106" spans="1:20" s="321" customFormat="1" ht="45.75" thickBot="1" x14ac:dyDescent="0.3">
      <c r="A106" s="459"/>
      <c r="B106" s="183" t="s">
        <v>2027</v>
      </c>
      <c r="C106" s="253" t="s">
        <v>194</v>
      </c>
      <c r="D106" s="252" t="str">
        <f t="shared" si="7"/>
        <v>2020.01.28 (kedd) 01:00 QB203</v>
      </c>
      <c r="E106" s="29">
        <v>2</v>
      </c>
      <c r="F106" s="30">
        <v>0.40972222222222227</v>
      </c>
      <c r="G106" s="36" t="s">
        <v>1063</v>
      </c>
      <c r="H106" s="36" t="s">
        <v>31</v>
      </c>
      <c r="I106" s="54" t="s">
        <v>2003</v>
      </c>
      <c r="J106" s="54"/>
      <c r="K106" s="53" t="s">
        <v>1988</v>
      </c>
      <c r="L106" s="447"/>
      <c r="M106" s="441"/>
      <c r="N106" s="453" t="s">
        <v>81</v>
      </c>
      <c r="O106" s="438"/>
      <c r="P106" s="259" t="str">
        <f>IF(ISBLANK(G106),0, IF(ISBLANK(L106),P105, L106))</f>
        <v>Dr. Forstner Bertalan</v>
      </c>
      <c r="Q106" s="347" t="str">
        <f>IF(ISBLANK(G106),0, IF(ISBLANK(N106),Q105, N106))</f>
        <v>Kövesdán Gábor</v>
      </c>
      <c r="R106" s="347" t="str">
        <f t="shared" si="5"/>
        <v>Dr. Forstner Bertalan</v>
      </c>
      <c r="S106" s="347" t="str">
        <f t="shared" si="6"/>
        <v>Kövesdán Gábor</v>
      </c>
      <c r="T106" s="347" t="str">
        <f>IF(ISBLANK(G106),0, IF(ISBLANK(O106),T105, O106))</f>
        <v>Pomázi Krisztián</v>
      </c>
    </row>
    <row r="107" spans="1:20" s="321" customFormat="1" ht="45.75" thickBot="1" x14ac:dyDescent="0.3">
      <c r="A107" s="459"/>
      <c r="B107" s="183" t="s">
        <v>2027</v>
      </c>
      <c r="C107" s="253" t="s">
        <v>194</v>
      </c>
      <c r="D107" s="252" t="str">
        <f t="shared" si="7"/>
        <v>2020.01.28 (kedd) 01:00 QB203</v>
      </c>
      <c r="E107" s="29">
        <v>3</v>
      </c>
      <c r="F107" s="30">
        <v>0.44444444444444442</v>
      </c>
      <c r="G107" s="36" t="s">
        <v>1011</v>
      </c>
      <c r="H107" s="36" t="s">
        <v>31</v>
      </c>
      <c r="I107" s="31" t="s">
        <v>1885</v>
      </c>
      <c r="J107" s="54"/>
      <c r="K107" s="53" t="s">
        <v>1988</v>
      </c>
      <c r="L107" s="447"/>
      <c r="M107" s="441"/>
      <c r="N107" s="441"/>
      <c r="O107" s="438"/>
      <c r="P107" s="259" t="str">
        <f>IF(ISBLANK(G107),0, IF(ISBLANK(L107),P106, L107))</f>
        <v>Dr. Forstner Bertalan</v>
      </c>
      <c r="Q107" s="347" t="str">
        <f>IF(ISBLANK(G107),0, IF(ISBLANK(N107),Q106, N107))</f>
        <v>Kövesdán Gábor</v>
      </c>
      <c r="R107" s="347" t="str">
        <f t="shared" si="5"/>
        <v>Dr. Forstner Bertalan</v>
      </c>
      <c r="S107" s="347" t="str">
        <f t="shared" si="6"/>
        <v>Kövesdán Gábor</v>
      </c>
      <c r="T107" s="347" t="str">
        <f>IF(ISBLANK(G107),0, IF(ISBLANK(O107),T106, O107))</f>
        <v>Pomázi Krisztián</v>
      </c>
    </row>
    <row r="108" spans="1:20" s="321" customFormat="1" ht="45.75" thickBot="1" x14ac:dyDescent="0.3">
      <c r="A108" s="459"/>
      <c r="B108" s="183" t="s">
        <v>2027</v>
      </c>
      <c r="C108" s="253" t="s">
        <v>194</v>
      </c>
      <c r="D108" s="252" t="str">
        <f t="shared" si="7"/>
        <v>2020.01.28 (kedd) 01:00 QB203</v>
      </c>
      <c r="E108" s="32">
        <v>4</v>
      </c>
      <c r="F108" s="33">
        <v>0.47916666666666669</v>
      </c>
      <c r="G108" s="38" t="s">
        <v>1072</v>
      </c>
      <c r="H108" s="38" t="s">
        <v>31</v>
      </c>
      <c r="I108" s="39" t="s">
        <v>1885</v>
      </c>
      <c r="J108" s="135"/>
      <c r="K108" s="135" t="s">
        <v>1988</v>
      </c>
      <c r="L108" s="447"/>
      <c r="M108" s="441"/>
      <c r="N108" s="441"/>
      <c r="O108" s="438"/>
      <c r="P108" s="259" t="str">
        <f>IF(ISBLANK(G108),0, IF(ISBLANK(L108),P107, L108))</f>
        <v>Dr. Forstner Bertalan</v>
      </c>
      <c r="Q108" s="347" t="str">
        <f>IF(ISBLANK(G108),0, IF(ISBLANK(N108),Q107, N108))</f>
        <v>Kövesdán Gábor</v>
      </c>
      <c r="R108" s="347" t="str">
        <f t="shared" si="5"/>
        <v>Dr. Forstner Bertalan</v>
      </c>
      <c r="S108" s="347" t="str">
        <f t="shared" si="6"/>
        <v>Kövesdán Gábor</v>
      </c>
      <c r="T108" s="347" t="str">
        <f>IF(ISBLANK(G108),0, IF(ISBLANK(O108),T107, O108))</f>
        <v>Pomázi Krisztián</v>
      </c>
    </row>
    <row r="109" spans="1:20" s="321" customFormat="1" ht="45.75" thickBot="1" x14ac:dyDescent="0.3">
      <c r="A109" s="459"/>
      <c r="B109" s="183" t="s">
        <v>2027</v>
      </c>
      <c r="C109" s="253" t="s">
        <v>194</v>
      </c>
      <c r="D109" s="252" t="str">
        <f t="shared" si="7"/>
        <v>2020.01.28 (kedd) 01:00 QB203</v>
      </c>
      <c r="E109" s="34">
        <v>5</v>
      </c>
      <c r="F109" s="35">
        <v>0.55555555555555558</v>
      </c>
      <c r="G109" s="36" t="s">
        <v>1022</v>
      </c>
      <c r="H109" s="36" t="s">
        <v>31</v>
      </c>
      <c r="I109" s="37" t="s">
        <v>1888</v>
      </c>
      <c r="J109" s="195"/>
      <c r="K109" s="53" t="s">
        <v>1988</v>
      </c>
      <c r="L109" s="447"/>
      <c r="M109" s="441"/>
      <c r="N109" s="441"/>
      <c r="O109" s="438"/>
      <c r="P109" s="259" t="str">
        <f>IF(ISBLANK(G109),0, IF(ISBLANK(L109),P108, L109))</f>
        <v>Dr. Forstner Bertalan</v>
      </c>
      <c r="Q109" s="347" t="str">
        <f>IF(ISBLANK(G109),0, IF(ISBLANK(N109),Q108, N109))</f>
        <v>Kövesdán Gábor</v>
      </c>
      <c r="R109" s="347" t="str">
        <f t="shared" si="5"/>
        <v>Dr. Forstner Bertalan</v>
      </c>
      <c r="S109" s="347" t="str">
        <f t="shared" si="6"/>
        <v>Kövesdán Gábor</v>
      </c>
      <c r="T109" s="347" t="str">
        <f>IF(ISBLANK(G109),0, IF(ISBLANK(O109),T108, O109))</f>
        <v>Pomázi Krisztián</v>
      </c>
    </row>
    <row r="110" spans="1:20" s="321" customFormat="1" ht="45.75" thickBot="1" x14ac:dyDescent="0.3">
      <c r="A110" s="459"/>
      <c r="B110" s="183" t="s">
        <v>2027</v>
      </c>
      <c r="C110" s="253" t="s">
        <v>194</v>
      </c>
      <c r="D110" s="252" t="str">
        <f t="shared" si="7"/>
        <v>2020.01.28 (kedd) 01:00 QB203</v>
      </c>
      <c r="E110" s="34">
        <v>6</v>
      </c>
      <c r="F110" s="35">
        <v>0.59027777777777779</v>
      </c>
      <c r="G110" s="36" t="s">
        <v>918</v>
      </c>
      <c r="H110" s="36" t="s">
        <v>31</v>
      </c>
      <c r="I110" s="37" t="s">
        <v>1888</v>
      </c>
      <c r="J110" s="195"/>
      <c r="K110" s="53" t="s">
        <v>1988</v>
      </c>
      <c r="L110" s="447"/>
      <c r="M110" s="441"/>
      <c r="N110" s="441"/>
      <c r="O110" s="438"/>
      <c r="P110" s="259" t="str">
        <f>IF(ISBLANK(G110),0, IF(ISBLANK(L110),P109, L110))</f>
        <v>Dr. Forstner Bertalan</v>
      </c>
      <c r="Q110" s="347" t="str">
        <f>IF(ISBLANK(G110),0, IF(ISBLANK(N110),Q109, N110))</f>
        <v>Kövesdán Gábor</v>
      </c>
      <c r="R110" s="347" t="str">
        <f t="shared" si="5"/>
        <v>Dr. Forstner Bertalan</v>
      </c>
      <c r="S110" s="347" t="str">
        <f t="shared" si="6"/>
        <v>Kövesdán Gábor</v>
      </c>
      <c r="T110" s="347" t="str">
        <f>IF(ISBLANK(G110),0, IF(ISBLANK(O110),T109, O110))</f>
        <v>Pomázi Krisztián</v>
      </c>
    </row>
    <row r="111" spans="1:20" s="321" customFormat="1" ht="45.75" thickBot="1" x14ac:dyDescent="0.3">
      <c r="A111" s="459"/>
      <c r="B111" s="183" t="s">
        <v>2027</v>
      </c>
      <c r="C111" s="253" t="s">
        <v>194</v>
      </c>
      <c r="D111" s="252" t="str">
        <f t="shared" si="7"/>
        <v>2020.01.28 (kedd) 01:00 QB203</v>
      </c>
      <c r="E111" s="29">
        <v>7</v>
      </c>
      <c r="F111" s="30">
        <v>0.625</v>
      </c>
      <c r="G111" s="36" t="s">
        <v>747</v>
      </c>
      <c r="H111" s="36" t="s">
        <v>31</v>
      </c>
      <c r="I111" s="31" t="s">
        <v>2004</v>
      </c>
      <c r="J111" s="120"/>
      <c r="K111" s="54" t="s">
        <v>2016</v>
      </c>
      <c r="L111" s="447"/>
      <c r="M111" s="441"/>
      <c r="N111" s="441"/>
      <c r="O111" s="438"/>
      <c r="P111" s="259" t="str">
        <f>IF(ISBLANK(G111),0, IF(ISBLANK(L111),P110, L111))</f>
        <v>Dr. Forstner Bertalan</v>
      </c>
      <c r="Q111" s="347" t="str">
        <f>IF(ISBLANK(G111),0, IF(ISBLANK(N111),Q110, N111))</f>
        <v>Kövesdán Gábor</v>
      </c>
      <c r="R111" s="347" t="str">
        <f t="shared" si="5"/>
        <v>Dr. Asztalos Márk</v>
      </c>
      <c r="S111" s="347" t="str">
        <f t="shared" si="6"/>
        <v>Kövesdán Gábor</v>
      </c>
      <c r="T111" s="347" t="str">
        <f>IF(ISBLANK(G111),0, IF(ISBLANK(O111),T110, O111))</f>
        <v>Pomázi Krisztián</v>
      </c>
    </row>
    <row r="112" spans="1:20" s="321" customFormat="1" ht="45.75" thickBot="1" x14ac:dyDescent="0.3">
      <c r="A112" s="459"/>
      <c r="B112" s="183" t="s">
        <v>2027</v>
      </c>
      <c r="C112" s="253" t="s">
        <v>194</v>
      </c>
      <c r="D112" s="252" t="str">
        <f t="shared" si="7"/>
        <v>2020.01.28 (kedd) 01:00 QB203</v>
      </c>
      <c r="E112" s="29">
        <v>8</v>
      </c>
      <c r="F112" s="30">
        <v>0.65972222222222221</v>
      </c>
      <c r="G112" s="36" t="s">
        <v>896</v>
      </c>
      <c r="H112" s="36" t="s">
        <v>31</v>
      </c>
      <c r="I112" s="54" t="s">
        <v>1888</v>
      </c>
      <c r="J112" s="120"/>
      <c r="K112" s="54" t="s">
        <v>1988</v>
      </c>
      <c r="L112" s="447"/>
      <c r="M112" s="441"/>
      <c r="N112" s="441"/>
      <c r="O112" s="438"/>
      <c r="P112" s="259" t="str">
        <f>IF(ISBLANK(G112),0, IF(ISBLANK(L112),P111, L112))</f>
        <v>Dr. Forstner Bertalan</v>
      </c>
      <c r="Q112" s="347" t="str">
        <f>IF(ISBLANK(G112),0, IF(ISBLANK(N112),Q111, N112))</f>
        <v>Kövesdán Gábor</v>
      </c>
      <c r="R112" s="347" t="str">
        <f t="shared" si="5"/>
        <v>Dr. Forstner Bertalan</v>
      </c>
      <c r="S112" s="347" t="str">
        <f t="shared" si="6"/>
        <v>Kövesdán Gábor</v>
      </c>
      <c r="T112" s="347" t="str">
        <f>IF(ISBLANK(G112),0, IF(ISBLANK(O112),T111, O112))</f>
        <v>Pomázi Krisztián</v>
      </c>
    </row>
    <row r="113" spans="1:20" s="321" customFormat="1" ht="15.75" customHeight="1" thickBot="1" x14ac:dyDescent="0.3">
      <c r="A113" s="425" t="s">
        <v>2030</v>
      </c>
      <c r="B113" s="183" t="s">
        <v>2027</v>
      </c>
      <c r="C113" s="251" t="s">
        <v>195</v>
      </c>
      <c r="D113" s="252" t="str">
        <f t="shared" si="7"/>
        <v>2020.01.28 (kedd) 01:00 QB205</v>
      </c>
      <c r="E113" s="260">
        <v>1</v>
      </c>
      <c r="F113" s="191">
        <v>0.375</v>
      </c>
      <c r="G113" s="189" t="s">
        <v>1032</v>
      </c>
      <c r="H113" s="189" t="s">
        <v>68</v>
      </c>
      <c r="I113" s="193" t="s">
        <v>267</v>
      </c>
      <c r="J113" s="190"/>
      <c r="K113" s="190" t="s">
        <v>68</v>
      </c>
      <c r="L113" s="428" t="s">
        <v>152</v>
      </c>
      <c r="M113" s="431"/>
      <c r="N113" s="335"/>
      <c r="O113" s="434" t="s">
        <v>603</v>
      </c>
      <c r="P113" s="259" t="str">
        <f>IF(ISBLANK(G113),0, IF(ISBLANK(L113),P112, L113))</f>
        <v>Dr. Kovács Tibor</v>
      </c>
      <c r="Q113" s="347" t="str">
        <f>IF(ISBLANK(G113),0, IF(ISBLANK(N113),Q112, N113))</f>
        <v>Kövesdán Gábor</v>
      </c>
      <c r="R113" s="347" t="str">
        <f t="shared" si="5"/>
        <v>Benedek Zoltán</v>
      </c>
      <c r="S113" s="347" t="str">
        <f t="shared" si="6"/>
        <v/>
      </c>
      <c r="T113" s="347" t="str">
        <f>IF(ISBLANK(G113),0, IF(ISBLANK(O113),T112, O113))</f>
        <v>Kovács Ádám</v>
      </c>
    </row>
    <row r="114" spans="1:20" s="321" customFormat="1" ht="15.75" thickBot="1" x14ac:dyDescent="0.3">
      <c r="A114" s="426"/>
      <c r="B114" s="183" t="s">
        <v>2027</v>
      </c>
      <c r="C114" s="251" t="s">
        <v>195</v>
      </c>
      <c r="D114" s="252" t="str">
        <f t="shared" si="7"/>
        <v>2020.01.28 (kedd) 01:00 QB205</v>
      </c>
      <c r="E114" s="131">
        <v>2</v>
      </c>
      <c r="F114" s="136">
        <v>0.40277777777777773</v>
      </c>
      <c r="G114" s="26" t="s">
        <v>914</v>
      </c>
      <c r="H114" s="26" t="s">
        <v>28</v>
      </c>
      <c r="I114" s="138" t="s">
        <v>269</v>
      </c>
      <c r="J114" s="49"/>
      <c r="K114" s="67" t="s">
        <v>84</v>
      </c>
      <c r="L114" s="429"/>
      <c r="M114" s="432"/>
      <c r="N114" s="429" t="s">
        <v>28</v>
      </c>
      <c r="O114" s="435"/>
      <c r="P114" s="259" t="str">
        <f>IF(ISBLANK(G114),0, IF(ISBLANK(L114),P113, L114))</f>
        <v>Dr. Kovács Tibor</v>
      </c>
      <c r="Q114" s="347" t="str">
        <f>IF(ISBLANK(G114),0, IF(ISBLANK(N114),Q113, N114))</f>
        <v>Dr. Ekler Péter</v>
      </c>
      <c r="R114" s="347" t="str">
        <f t="shared" si="5"/>
        <v>Tóth Tibor</v>
      </c>
      <c r="S114" s="347" t="str">
        <f t="shared" si="6"/>
        <v/>
      </c>
      <c r="T114" s="347" t="str">
        <f>IF(ISBLANK(G114),0, IF(ISBLANK(O114),T113, O114))</f>
        <v>Kovács Ádám</v>
      </c>
    </row>
    <row r="115" spans="1:20" s="321" customFormat="1" ht="15.75" thickBot="1" x14ac:dyDescent="0.3">
      <c r="A115" s="426"/>
      <c r="B115" s="183" t="s">
        <v>2027</v>
      </c>
      <c r="C115" s="251" t="s">
        <v>195</v>
      </c>
      <c r="D115" s="252" t="str">
        <f t="shared" si="7"/>
        <v>2020.01.28 (kedd) 01:00 QB205</v>
      </c>
      <c r="E115" s="131">
        <v>3</v>
      </c>
      <c r="F115" s="136">
        <v>0.43055555555555558</v>
      </c>
      <c r="G115" s="26" t="s">
        <v>753</v>
      </c>
      <c r="H115" s="26" t="s">
        <v>28</v>
      </c>
      <c r="I115" s="138" t="s">
        <v>269</v>
      </c>
      <c r="J115" s="49"/>
      <c r="K115" s="67" t="s">
        <v>84</v>
      </c>
      <c r="L115" s="429"/>
      <c r="M115" s="432"/>
      <c r="N115" s="449"/>
      <c r="O115" s="435"/>
      <c r="P115" s="259" t="str">
        <f>IF(ISBLANK(G115),0, IF(ISBLANK(L115),P114, L115))</f>
        <v>Dr. Kovács Tibor</v>
      </c>
      <c r="Q115" s="347" t="str">
        <f>IF(ISBLANK(G115),0, IF(ISBLANK(N115),Q114, N115))</f>
        <v>Dr. Ekler Péter</v>
      </c>
      <c r="R115" s="347" t="str">
        <f t="shared" si="5"/>
        <v>Tóth Tibor</v>
      </c>
      <c r="S115" s="347" t="str">
        <f t="shared" si="6"/>
        <v/>
      </c>
      <c r="T115" s="347" t="str">
        <f>IF(ISBLANK(G115),0, IF(ISBLANK(O115),T114, O115))</f>
        <v>Kovács Ádám</v>
      </c>
    </row>
    <row r="116" spans="1:20" s="321" customFormat="1" ht="36.75" customHeight="1" thickBot="1" x14ac:dyDescent="0.3">
      <c r="A116" s="426"/>
      <c r="B116" s="183" t="s">
        <v>2027</v>
      </c>
      <c r="C116" s="251" t="s">
        <v>195</v>
      </c>
      <c r="D116" s="252" t="str">
        <f t="shared" si="7"/>
        <v>2020.01.28 (kedd) 01:00 QB205</v>
      </c>
      <c r="E116" s="131">
        <v>4</v>
      </c>
      <c r="F116" s="136">
        <v>0.45833333333333331</v>
      </c>
      <c r="G116" s="26" t="s">
        <v>960</v>
      </c>
      <c r="H116" s="26" t="s">
        <v>841</v>
      </c>
      <c r="I116" s="138" t="s">
        <v>265</v>
      </c>
      <c r="J116" s="49"/>
      <c r="K116" s="67" t="s">
        <v>55</v>
      </c>
      <c r="L116" s="429"/>
      <c r="M116" s="432"/>
      <c r="N116" s="336" t="s">
        <v>55</v>
      </c>
      <c r="O116" s="435"/>
      <c r="P116" s="259" t="str">
        <f>IF(ISBLANK(G116),0, IF(ISBLANK(L116),P115, L116))</f>
        <v>Dr. Kovács Tibor</v>
      </c>
      <c r="Q116" s="347" t="str">
        <f>IF(ISBLANK(G116),0, IF(ISBLANK(N116),Q115, N116))</f>
        <v>Dr. Csorba Kristóf</v>
      </c>
      <c r="R116" s="347" t="str">
        <f t="shared" si="5"/>
        <v>Dr. Csorba Kristóf</v>
      </c>
      <c r="S116" s="347" t="str">
        <f t="shared" si="6"/>
        <v/>
      </c>
      <c r="T116" s="347" t="str">
        <f>IF(ISBLANK(G116),0, IF(ISBLANK(O116),T115, O116))</f>
        <v>Kovács Ádám</v>
      </c>
    </row>
    <row r="117" spans="1:20" s="321" customFormat="1" ht="31.5" customHeight="1" thickBot="1" x14ac:dyDescent="0.3">
      <c r="A117" s="426"/>
      <c r="B117" s="183" t="s">
        <v>2027</v>
      </c>
      <c r="C117" s="251" t="s">
        <v>195</v>
      </c>
      <c r="D117" s="252" t="str">
        <f t="shared" si="7"/>
        <v>2020.01.28 (kedd) 01:00 QB205</v>
      </c>
      <c r="E117" s="27">
        <v>5</v>
      </c>
      <c r="F117" s="139">
        <v>0.4861111111111111</v>
      </c>
      <c r="G117" s="28" t="s">
        <v>928</v>
      </c>
      <c r="H117" s="28" t="s">
        <v>603</v>
      </c>
      <c r="I117" s="142" t="s">
        <v>1887</v>
      </c>
      <c r="J117" s="143"/>
      <c r="K117" s="182" t="s">
        <v>2007</v>
      </c>
      <c r="L117" s="429"/>
      <c r="M117" s="432"/>
      <c r="N117" s="450" t="s">
        <v>17</v>
      </c>
      <c r="O117" s="435"/>
      <c r="P117" s="259" t="str">
        <f>IF(ISBLANK(G117),0, IF(ISBLANK(L117),P116, L117))</f>
        <v>Dr. Kovács Tibor</v>
      </c>
      <c r="Q117" s="347" t="str">
        <f>IF(ISBLANK(G117),0, IF(ISBLANK(N117),Q116, N117))</f>
        <v>Dr. Asztalos Márk</v>
      </c>
      <c r="R117" s="347" t="str">
        <f t="shared" si="5"/>
        <v>Dr. Ekler Péter</v>
      </c>
      <c r="S117" s="347" t="str">
        <f t="shared" si="6"/>
        <v>Dr. Asztalos Márk</v>
      </c>
      <c r="T117" s="347" t="str">
        <f>IF(ISBLANK(G117),0, IF(ISBLANK(O117),T116, O117))</f>
        <v>Kovács Ádám</v>
      </c>
    </row>
    <row r="118" spans="1:20" s="321" customFormat="1" ht="45.75" thickBot="1" x14ac:dyDescent="0.3">
      <c r="A118" s="426"/>
      <c r="B118" s="183" t="s">
        <v>2027</v>
      </c>
      <c r="C118" s="251" t="s">
        <v>195</v>
      </c>
      <c r="D118" s="252" t="str">
        <f t="shared" si="7"/>
        <v>2020.01.28 (kedd) 01:00 QB205</v>
      </c>
      <c r="E118" s="260">
        <v>6</v>
      </c>
      <c r="F118" s="191">
        <v>0.55555555555555558</v>
      </c>
      <c r="G118" s="189" t="s">
        <v>772</v>
      </c>
      <c r="H118" s="189" t="s">
        <v>28</v>
      </c>
      <c r="I118" s="193" t="s">
        <v>1887</v>
      </c>
      <c r="J118" s="322"/>
      <c r="K118" s="190" t="s">
        <v>2007</v>
      </c>
      <c r="L118" s="429"/>
      <c r="M118" s="432"/>
      <c r="N118" s="449"/>
      <c r="O118" s="435"/>
      <c r="P118" s="259" t="str">
        <f>IF(ISBLANK(G118),0, IF(ISBLANK(L118),P117, L118))</f>
        <v>Dr. Kovács Tibor</v>
      </c>
      <c r="Q118" s="347" t="str">
        <f>IF(ISBLANK(G118),0, IF(ISBLANK(N118),Q117, N118))</f>
        <v>Dr. Asztalos Márk</v>
      </c>
      <c r="R118" s="347" t="str">
        <f t="shared" si="5"/>
        <v>Dr. Ekler Péter</v>
      </c>
      <c r="S118" s="347" t="str">
        <f t="shared" si="6"/>
        <v>Dr. Asztalos Márk</v>
      </c>
      <c r="T118" s="347" t="str">
        <f>IF(ISBLANK(G118),0, IF(ISBLANK(O118),T117, O118))</f>
        <v>Kovács Ádám</v>
      </c>
    </row>
    <row r="119" spans="1:20" s="321" customFormat="1" ht="32.25" customHeight="1" thickBot="1" x14ac:dyDescent="0.3">
      <c r="A119" s="426"/>
      <c r="B119" s="183" t="s">
        <v>2027</v>
      </c>
      <c r="C119" s="251" t="s">
        <v>195</v>
      </c>
      <c r="D119" s="252" t="str">
        <f t="shared" si="7"/>
        <v>2020.01.28 (kedd) 01:00 QB205</v>
      </c>
      <c r="E119" s="133">
        <v>7</v>
      </c>
      <c r="F119" s="140">
        <v>0.59027777777777779</v>
      </c>
      <c r="G119" s="26" t="s">
        <v>1034</v>
      </c>
      <c r="H119" s="26" t="s">
        <v>69</v>
      </c>
      <c r="I119" s="137" t="s">
        <v>1890</v>
      </c>
      <c r="J119" s="196"/>
      <c r="K119" s="67" t="s">
        <v>2006</v>
      </c>
      <c r="L119" s="429"/>
      <c r="M119" s="432"/>
      <c r="N119" s="336" t="s">
        <v>28</v>
      </c>
      <c r="O119" s="435"/>
      <c r="P119" s="259" t="str">
        <f>IF(ISBLANK(G119),0, IF(ISBLANK(L119),P118, L119))</f>
        <v>Dr. Kovács Tibor</v>
      </c>
      <c r="Q119" s="347" t="str">
        <f>IF(ISBLANK(G119),0, IF(ISBLANK(N119),Q118, N119))</f>
        <v>Dr. Ekler Péter</v>
      </c>
      <c r="R119" s="347" t="str">
        <f t="shared" si="5"/>
        <v>Dr. Ekler Péter</v>
      </c>
      <c r="S119" s="347" t="str">
        <f t="shared" si="6"/>
        <v>Dr. Ekler Péter</v>
      </c>
      <c r="T119" s="347" t="str">
        <f>IF(ISBLANK(G119),0, IF(ISBLANK(O119),T118, O119))</f>
        <v>Kovács Ádám</v>
      </c>
    </row>
    <row r="120" spans="1:20" ht="30.75" customHeight="1" thickBot="1" x14ac:dyDescent="0.3">
      <c r="A120" s="458" t="s">
        <v>2031</v>
      </c>
      <c r="B120" s="183" t="s">
        <v>2028</v>
      </c>
      <c r="C120" s="252" t="s">
        <v>194</v>
      </c>
      <c r="D120" s="252" t="str">
        <f t="shared" si="7"/>
        <v>2020.01.29 (szerda) 01:00 QB203</v>
      </c>
      <c r="E120" s="184">
        <v>1</v>
      </c>
      <c r="F120" s="185">
        <v>0.375</v>
      </c>
      <c r="G120" s="186" t="s">
        <v>881</v>
      </c>
      <c r="H120" s="186" t="s">
        <v>68</v>
      </c>
      <c r="I120" s="187" t="s">
        <v>1877</v>
      </c>
      <c r="J120" s="188"/>
      <c r="K120" s="188" t="s">
        <v>1989</v>
      </c>
      <c r="L120" s="446" t="s">
        <v>152</v>
      </c>
      <c r="M120" s="440"/>
      <c r="N120" s="440" t="s">
        <v>28</v>
      </c>
      <c r="O120" s="437" t="s">
        <v>75</v>
      </c>
      <c r="P120" s="259" t="str">
        <f>IF(ISBLANK(G120),0, IF(ISBLANK(L120),P119, L120))</f>
        <v>Dr. Kovács Tibor</v>
      </c>
      <c r="Q120" s="347" t="str">
        <f>IF(ISBLANK(G120),0, IF(ISBLANK(N120),Q119, N120))</f>
        <v>Dr. Ekler Péter</v>
      </c>
      <c r="R120" s="347" t="str">
        <f t="shared" si="5"/>
        <v>Kövesdán Gábor</v>
      </c>
      <c r="S120" s="347" t="str">
        <f t="shared" si="6"/>
        <v>Dr. Ekler Péter</v>
      </c>
      <c r="T120" s="347" t="str">
        <f>IF(ISBLANK(G120),0, IF(ISBLANK(O120),T119, O120))</f>
        <v>Budai Ádám</v>
      </c>
    </row>
    <row r="121" spans="1:20" ht="45.75" thickBot="1" x14ac:dyDescent="0.3">
      <c r="A121" s="459"/>
      <c r="B121" s="183" t="s">
        <v>2028</v>
      </c>
      <c r="C121" s="253" t="s">
        <v>194</v>
      </c>
      <c r="D121" s="252" t="str">
        <f t="shared" si="7"/>
        <v>2020.01.29 (szerda) 01:00 QB203</v>
      </c>
      <c r="E121" s="29">
        <v>2</v>
      </c>
      <c r="F121" s="30">
        <v>0.40972222222222227</v>
      </c>
      <c r="G121" s="36" t="s">
        <v>907</v>
      </c>
      <c r="H121" s="36" t="s">
        <v>69</v>
      </c>
      <c r="I121" s="31" t="s">
        <v>1877</v>
      </c>
      <c r="J121" s="54"/>
      <c r="K121" s="53" t="s">
        <v>1989</v>
      </c>
      <c r="L121" s="447"/>
      <c r="M121" s="441"/>
      <c r="N121" s="441"/>
      <c r="O121" s="438"/>
      <c r="P121" s="259" t="str">
        <f>IF(ISBLANK(G121),0, IF(ISBLANK(L121),P120, L121))</f>
        <v>Dr. Kovács Tibor</v>
      </c>
      <c r="Q121" s="347" t="str">
        <f>IF(ISBLANK(G121),0, IF(ISBLANK(N121),Q120, N121))</f>
        <v>Dr. Ekler Péter</v>
      </c>
      <c r="R121" s="347" t="str">
        <f t="shared" si="5"/>
        <v>Kövesdán Gábor</v>
      </c>
      <c r="S121" s="347" t="str">
        <f t="shared" si="6"/>
        <v>Dr. Ekler Péter</v>
      </c>
      <c r="T121" s="347" t="str">
        <f>IF(ISBLANK(G121),0, IF(ISBLANK(O121),T120, O121))</f>
        <v>Budai Ádám</v>
      </c>
    </row>
    <row r="122" spans="1:20" ht="45.75" thickBot="1" x14ac:dyDescent="0.3">
      <c r="A122" s="459"/>
      <c r="B122" s="183" t="s">
        <v>2028</v>
      </c>
      <c r="C122" s="253" t="s">
        <v>194</v>
      </c>
      <c r="D122" s="252" t="str">
        <f t="shared" si="7"/>
        <v>2020.01.29 (szerda) 01:00 QB203</v>
      </c>
      <c r="E122" s="29">
        <v>3</v>
      </c>
      <c r="F122" s="30">
        <v>0.44444444444444442</v>
      </c>
      <c r="G122" s="36" t="s">
        <v>318</v>
      </c>
      <c r="H122" s="36" t="s">
        <v>139</v>
      </c>
      <c r="I122" s="31" t="s">
        <v>1891</v>
      </c>
      <c r="J122" s="54"/>
      <c r="K122" s="53" t="s">
        <v>1989</v>
      </c>
      <c r="L122" s="447"/>
      <c r="M122" s="441"/>
      <c r="N122" s="441"/>
      <c r="O122" s="438"/>
      <c r="P122" s="259" t="str">
        <f>IF(ISBLANK(G122),0, IF(ISBLANK(L122),P121, L122))</f>
        <v>Dr. Kovács Tibor</v>
      </c>
      <c r="Q122" s="347" t="str">
        <f>IF(ISBLANK(G122),0, IF(ISBLANK(N122),Q121, N122))</f>
        <v>Dr. Ekler Péter</v>
      </c>
      <c r="R122" s="347" t="str">
        <f t="shared" si="5"/>
        <v>Kövesdán Gábor</v>
      </c>
      <c r="S122" s="347" t="str">
        <f t="shared" si="6"/>
        <v>Dr. Ekler Péter</v>
      </c>
      <c r="T122" s="347" t="str">
        <f>IF(ISBLANK(G122),0, IF(ISBLANK(O122),T121, O122))</f>
        <v>Budai Ádám</v>
      </c>
    </row>
    <row r="123" spans="1:20" ht="45.75" thickBot="1" x14ac:dyDescent="0.3">
      <c r="A123" s="459"/>
      <c r="B123" s="183" t="s">
        <v>2028</v>
      </c>
      <c r="C123" s="253" t="s">
        <v>194</v>
      </c>
      <c r="D123" s="252" t="str">
        <f t="shared" si="7"/>
        <v>2020.01.29 (szerda) 01:00 QB203</v>
      </c>
      <c r="E123" s="32">
        <v>4</v>
      </c>
      <c r="F123" s="33">
        <v>0.47916666666666669</v>
      </c>
      <c r="G123" s="38" t="s">
        <v>892</v>
      </c>
      <c r="H123" s="38" t="s">
        <v>120</v>
      </c>
      <c r="I123" s="39" t="s">
        <v>1891</v>
      </c>
      <c r="J123" s="135"/>
      <c r="K123" s="135" t="s">
        <v>1989</v>
      </c>
      <c r="L123" s="452"/>
      <c r="M123" s="441"/>
      <c r="N123" s="441"/>
      <c r="O123" s="455"/>
      <c r="P123" s="259" t="str">
        <f>IF(ISBLANK(G123),0, IF(ISBLANK(L123),P122, L123))</f>
        <v>Dr. Kovács Tibor</v>
      </c>
      <c r="Q123" s="347" t="str">
        <f>IF(ISBLANK(G123),0, IF(ISBLANK(N123),Q122, N123))</f>
        <v>Dr. Ekler Péter</v>
      </c>
      <c r="R123" s="347" t="str">
        <f t="shared" si="5"/>
        <v>Kövesdán Gábor</v>
      </c>
      <c r="S123" s="347" t="str">
        <f t="shared" si="6"/>
        <v>Dr. Ekler Péter</v>
      </c>
      <c r="T123" s="347" t="str">
        <f>IF(ISBLANK(G123),0, IF(ISBLANK(O123),T122, O123))</f>
        <v>Budai Ádám</v>
      </c>
    </row>
    <row r="124" spans="1:20" ht="45.75" thickBot="1" x14ac:dyDescent="0.3">
      <c r="A124" s="459"/>
      <c r="B124" s="183" t="s">
        <v>2028</v>
      </c>
      <c r="C124" s="253" t="s">
        <v>194</v>
      </c>
      <c r="D124" s="252" t="str">
        <f t="shared" si="7"/>
        <v>2020.01.29 (szerda) 01:00 QB203</v>
      </c>
      <c r="E124" s="34">
        <v>5</v>
      </c>
      <c r="F124" s="35">
        <v>0.55555555555555558</v>
      </c>
      <c r="G124" s="36" t="s">
        <v>1006</v>
      </c>
      <c r="H124" s="36" t="s">
        <v>28</v>
      </c>
      <c r="I124" s="37" t="s">
        <v>1888</v>
      </c>
      <c r="J124" s="195"/>
      <c r="K124" s="53" t="s">
        <v>1988</v>
      </c>
      <c r="L124" s="447" t="s">
        <v>31</v>
      </c>
      <c r="M124" s="441"/>
      <c r="N124" s="441"/>
      <c r="O124" s="438" t="s">
        <v>178</v>
      </c>
      <c r="P124" s="259" t="str">
        <f>IF(ISBLANK(G124),0, IF(ISBLANK(L124),P123, L124))</f>
        <v>Dr. Forstner Bertalan</v>
      </c>
      <c r="Q124" s="347" t="str">
        <f>IF(ISBLANK(G124),0, IF(ISBLANK(N124),Q123, N124))</f>
        <v>Dr. Ekler Péter</v>
      </c>
      <c r="R124" s="347" t="str">
        <f t="shared" si="5"/>
        <v>Dr. Forstner Bertalan</v>
      </c>
      <c r="S124" s="347" t="str">
        <f t="shared" si="6"/>
        <v>Kövesdán Gábor</v>
      </c>
      <c r="T124" s="347" t="str">
        <f>IF(ISBLANK(G124),0, IF(ISBLANK(O124),T123, O124))</f>
        <v>Gazdi László</v>
      </c>
    </row>
    <row r="125" spans="1:20" ht="45.75" thickBot="1" x14ac:dyDescent="0.3">
      <c r="A125" s="459"/>
      <c r="B125" s="183" t="s">
        <v>2028</v>
      </c>
      <c r="C125" s="253" t="s">
        <v>194</v>
      </c>
      <c r="D125" s="252" t="str">
        <f t="shared" si="7"/>
        <v>2020.01.29 (szerda) 01:00 QB203</v>
      </c>
      <c r="E125" s="34">
        <v>6</v>
      </c>
      <c r="F125" s="35">
        <v>0.59027777777777779</v>
      </c>
      <c r="G125" s="36" t="s">
        <v>889</v>
      </c>
      <c r="H125" s="36" t="s">
        <v>28</v>
      </c>
      <c r="I125" s="37" t="s">
        <v>1888</v>
      </c>
      <c r="J125" s="195"/>
      <c r="K125" s="53" t="s">
        <v>1988</v>
      </c>
      <c r="L125" s="447"/>
      <c r="M125" s="441"/>
      <c r="N125" s="454"/>
      <c r="O125" s="438"/>
      <c r="P125" s="259" t="str">
        <f>IF(ISBLANK(G125),0, IF(ISBLANK(L125),P124, L125))</f>
        <v>Dr. Forstner Bertalan</v>
      </c>
      <c r="Q125" s="347" t="str">
        <f>IF(ISBLANK(G125),0, IF(ISBLANK(N125),Q124, N125))</f>
        <v>Dr. Ekler Péter</v>
      </c>
      <c r="R125" s="347" t="str">
        <f t="shared" si="5"/>
        <v>Dr. Forstner Bertalan</v>
      </c>
      <c r="S125" s="347" t="str">
        <f t="shared" si="6"/>
        <v>Kövesdán Gábor</v>
      </c>
      <c r="T125" s="347" t="str">
        <f>IF(ISBLANK(G125),0, IF(ISBLANK(O125),T124, O125))</f>
        <v>Gazdi László</v>
      </c>
    </row>
    <row r="126" spans="1:20" ht="45" x14ac:dyDescent="0.25">
      <c r="A126" s="459"/>
      <c r="B126" s="183" t="s">
        <v>2028</v>
      </c>
      <c r="C126" s="253" t="s">
        <v>194</v>
      </c>
      <c r="D126" s="252" t="str">
        <f t="shared" si="7"/>
        <v>2020.01.29 (szerda) 01:00 QB203</v>
      </c>
      <c r="E126" s="29">
        <v>7</v>
      </c>
      <c r="F126" s="30">
        <v>0.625</v>
      </c>
      <c r="G126" s="36" t="s">
        <v>1077</v>
      </c>
      <c r="H126" s="36" t="s">
        <v>81</v>
      </c>
      <c r="I126" s="31" t="s">
        <v>1885</v>
      </c>
      <c r="J126" s="120"/>
      <c r="K126" s="54" t="s">
        <v>1988</v>
      </c>
      <c r="L126" s="447"/>
      <c r="M126" s="441"/>
      <c r="N126" s="334" t="s">
        <v>81</v>
      </c>
      <c r="O126" s="438"/>
      <c r="P126" s="259" t="str">
        <f>IF(ISBLANK(G126),0, IF(ISBLANK(L126),P125, L126))</f>
        <v>Dr. Forstner Bertalan</v>
      </c>
      <c r="Q126" s="347" t="str">
        <f>IF(ISBLANK(G126),0, IF(ISBLANK(N126),Q125, N126))</f>
        <v>Kövesdán Gábor</v>
      </c>
      <c r="R126" s="347" t="str">
        <f t="shared" si="5"/>
        <v>Dr. Forstner Bertalan</v>
      </c>
      <c r="S126" s="347" t="str">
        <f t="shared" si="6"/>
        <v>Kövesdán Gábor</v>
      </c>
      <c r="T126" s="347" t="str">
        <f>IF(ISBLANK(G126),0, IF(ISBLANK(O126),T125, O126))</f>
        <v>Gazdi László</v>
      </c>
    </row>
  </sheetData>
  <mergeCells count="94">
    <mergeCell ref="A45:A52"/>
    <mergeCell ref="L45:L52"/>
    <mergeCell ref="N66:N71"/>
    <mergeCell ref="A53:A60"/>
    <mergeCell ref="L53:L60"/>
    <mergeCell ref="M53:M60"/>
    <mergeCell ref="M45:M52"/>
    <mergeCell ref="A2:A10"/>
    <mergeCell ref="L2:L10"/>
    <mergeCell ref="O2:O10"/>
    <mergeCell ref="M11:M17"/>
    <mergeCell ref="N2:N3"/>
    <mergeCell ref="N4:N5"/>
    <mergeCell ref="N6:N8"/>
    <mergeCell ref="N9:N10"/>
    <mergeCell ref="N11:N12"/>
    <mergeCell ref="N15:N16"/>
    <mergeCell ref="N22:N23"/>
    <mergeCell ref="N24:N25"/>
    <mergeCell ref="L11:L17"/>
    <mergeCell ref="O11:O17"/>
    <mergeCell ref="A11:A17"/>
    <mergeCell ref="A18:A25"/>
    <mergeCell ref="L18:L25"/>
    <mergeCell ref="M18:M25"/>
    <mergeCell ref="O18:O25"/>
    <mergeCell ref="N18:N21"/>
    <mergeCell ref="A26:A35"/>
    <mergeCell ref="M26:M35"/>
    <mergeCell ref="O26:O35"/>
    <mergeCell ref="O36:O39"/>
    <mergeCell ref="L26:L35"/>
    <mergeCell ref="N26:N27"/>
    <mergeCell ref="N29:N31"/>
    <mergeCell ref="N33:N35"/>
    <mergeCell ref="N36:N38"/>
    <mergeCell ref="A36:A44"/>
    <mergeCell ref="L36:L44"/>
    <mergeCell ref="M36:M44"/>
    <mergeCell ref="N40:N43"/>
    <mergeCell ref="O45:O52"/>
    <mergeCell ref="O40:O44"/>
    <mergeCell ref="N45:N48"/>
    <mergeCell ref="A72:A79"/>
    <mergeCell ref="M72:M79"/>
    <mergeCell ref="O72:O79"/>
    <mergeCell ref="A61:A71"/>
    <mergeCell ref="L61:L71"/>
    <mergeCell ref="M61:M71"/>
    <mergeCell ref="O61:O71"/>
    <mergeCell ref="L72:L79"/>
    <mergeCell ref="N72:N79"/>
    <mergeCell ref="N57:N58"/>
    <mergeCell ref="N59:N60"/>
    <mergeCell ref="N61:N65"/>
    <mergeCell ref="O53:O60"/>
    <mergeCell ref="M97:M104"/>
    <mergeCell ref="A80:A88"/>
    <mergeCell ref="L80:L88"/>
    <mergeCell ref="M80:M88"/>
    <mergeCell ref="O80:O88"/>
    <mergeCell ref="A89:A96"/>
    <mergeCell ref="M89:M96"/>
    <mergeCell ref="L89:L92"/>
    <mergeCell ref="L93:L96"/>
    <mergeCell ref="O89:O92"/>
    <mergeCell ref="O93:O96"/>
    <mergeCell ref="A97:A104"/>
    <mergeCell ref="L97:L104"/>
    <mergeCell ref="O97:O104"/>
    <mergeCell ref="N89:N90"/>
    <mergeCell ref="N91:N96"/>
    <mergeCell ref="L120:L123"/>
    <mergeCell ref="L124:L126"/>
    <mergeCell ref="A120:A126"/>
    <mergeCell ref="M120:M126"/>
    <mergeCell ref="A105:A112"/>
    <mergeCell ref="L105:L112"/>
    <mergeCell ref="M105:M112"/>
    <mergeCell ref="A113:A119"/>
    <mergeCell ref="L113:L119"/>
    <mergeCell ref="M113:M119"/>
    <mergeCell ref="O124:O126"/>
    <mergeCell ref="O120:O123"/>
    <mergeCell ref="O105:O112"/>
    <mergeCell ref="O113:O119"/>
    <mergeCell ref="N81:N83"/>
    <mergeCell ref="N85:N88"/>
    <mergeCell ref="N101:N103"/>
    <mergeCell ref="N98:N99"/>
    <mergeCell ref="N120:N125"/>
    <mergeCell ref="N106:N112"/>
    <mergeCell ref="N114:N115"/>
    <mergeCell ref="N117:N118"/>
  </mergeCells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D574B1FC5CE7D419C037DC6AB881D60" ma:contentTypeVersion="8" ma:contentTypeDescription="Új dokumentum létrehozása." ma:contentTypeScope="" ma:versionID="a7e99470460ac9332df5555c0971a40f">
  <xsd:schema xmlns:xsd="http://www.w3.org/2001/XMLSchema" xmlns:xs="http://www.w3.org/2001/XMLSchema" xmlns:p="http://schemas.microsoft.com/office/2006/metadata/properties" xmlns:ns2="ccee7b21-b760-4401-96ef-74da0c12b547" targetNamespace="http://schemas.microsoft.com/office/2006/metadata/properties" ma:root="true" ma:fieldsID="386bb5a1e3ec02563e860a4802663598" ns2:_="">
    <xsd:import namespace="ccee7b21-b760-4401-96ef-74da0c12b5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e7b21-b760-4401-96ef-74da0c12b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CFF1E9-2379-4CFD-9D18-4829D59F9B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DAB02B-E3F9-49F3-9112-313478EBB0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e7b21-b760-4401-96ef-74da0c12b5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7A97C3-21FD-443B-8312-170ABABFA8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Véd</vt:lpstr>
      <vt:lpstr>Beosztáshoz</vt:lpstr>
      <vt:lpstr>Elérhetőségek</vt:lpstr>
      <vt:lpstr>Elnökök</vt:lpstr>
      <vt:lpstr>Belső v</vt:lpstr>
      <vt:lpstr>Külső v</vt:lpstr>
      <vt:lpstr>1.kör</vt:lpstr>
      <vt:lpstr>2.kör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Sziszi</cp:lastModifiedBy>
  <cp:revision/>
  <cp:lastPrinted>2019-12-10T07:42:14Z</cp:lastPrinted>
  <dcterms:created xsi:type="dcterms:W3CDTF">2017-05-23T13:39:58Z</dcterms:created>
  <dcterms:modified xsi:type="dcterms:W3CDTF">2021-02-19T12:02:02Z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0x0101009D574B1FC5CE7D419C037DC6AB881D60</vt:lpwstr>
  </property>
</Properties>
</file>