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Python" sheetId="1" r:id="rId1"/>
    <sheet name="Python 2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M34" i="1" l="1"/>
  <c r="N34" i="1"/>
  <c r="N35" i="1" s="1"/>
  <c r="O34" i="1"/>
  <c r="O35" i="1" s="1"/>
  <c r="P34" i="1"/>
  <c r="P35" i="1" s="1"/>
  <c r="M35" i="1"/>
  <c r="L34" i="1" l="1"/>
  <c r="L35" i="1" s="1"/>
  <c r="K34" i="1" l="1"/>
  <c r="K35" i="1" s="1"/>
  <c r="J34" i="1" l="1"/>
  <c r="J35" i="1" s="1"/>
  <c r="H34" i="1" l="1"/>
  <c r="H35" i="1" s="1"/>
  <c r="I34" i="1"/>
  <c r="I35" i="1" s="1"/>
  <c r="G34" i="1" l="1"/>
  <c r="G35" i="1" s="1"/>
  <c r="F34" i="1" l="1"/>
  <c r="F35" i="1" s="1"/>
  <c r="E34" i="1"/>
  <c r="S34" i="1" l="1"/>
  <c r="E35" i="1"/>
  <c r="S35" i="1" s="1"/>
</calcChain>
</file>

<file path=xl/comments1.xml><?xml version="1.0" encoding="utf-8"?>
<comments xmlns="http://schemas.openxmlformats.org/spreadsheetml/2006/main">
  <authors>
    <author>Новиков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Третье решение лучше предыдущих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Первое решение, наивное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Второе решение, с прихватами, но по почте первый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Меньше тривиальных задач на циклы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04"/>
          </rPr>
          <t>Новиков:</t>
        </r>
        <r>
          <rPr>
            <sz val="9"/>
            <color indexed="81"/>
            <rFont val="Tahoma"/>
            <family val="2"/>
            <charset val="204"/>
          </rPr>
          <t xml:space="preserve">
генератор разбиений НА БУМАЖКЕ!</t>
        </r>
      </text>
    </comment>
    <comment ref="P24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Прислано по почте. Много функций. Есть ляпы. </t>
        </r>
      </text>
    </comment>
    <comment ref="O27" authorId="0">
      <text>
        <r>
          <rPr>
            <b/>
            <sz val="9"/>
            <color indexed="81"/>
            <rFont val="Tahoma"/>
            <charset val="1"/>
          </rPr>
          <t>Новиков:</t>
        </r>
        <r>
          <rPr>
            <sz val="9"/>
            <color indexed="81"/>
            <rFont val="Tahoma"/>
            <charset val="1"/>
          </rPr>
          <t xml:space="preserve">
Прислано по почте</t>
        </r>
      </text>
    </comment>
  </commentList>
</comments>
</file>

<file path=xl/sharedStrings.xml><?xml version="1.0" encoding="utf-8"?>
<sst xmlns="http://schemas.openxmlformats.org/spreadsheetml/2006/main" count="186" uniqueCount="108">
  <si>
    <t>№</t>
  </si>
  <si>
    <t>ФИО</t>
  </si>
  <si>
    <t>Группа</t>
  </si>
  <si>
    <t>Айвазьян Вазген</t>
  </si>
  <si>
    <t>Демьяновский Савелий</t>
  </si>
  <si>
    <t>Дорошков Владислав</t>
  </si>
  <si>
    <t>Захарова Анастасия</t>
  </si>
  <si>
    <t>Ибрагимов Имран</t>
  </si>
  <si>
    <t>Казаков Сергей</t>
  </si>
  <si>
    <t>Кайранов Святослав</t>
  </si>
  <si>
    <t>Кобак Виктория</t>
  </si>
  <si>
    <t>Ковальцов Сергей</t>
  </si>
  <si>
    <t>Королев Степан</t>
  </si>
  <si>
    <t>Котов Владислав</t>
  </si>
  <si>
    <t>Кудрявцев Никита</t>
  </si>
  <si>
    <t>Макаров Кирилл</t>
  </si>
  <si>
    <t>Матасов Алексей</t>
  </si>
  <si>
    <t>Махнева Екатерина</t>
  </si>
  <si>
    <t>Ревякин Павел</t>
  </si>
  <si>
    <t>Салахов Наиль</t>
  </si>
  <si>
    <t>Сенчук Никита</t>
  </si>
  <si>
    <t>Фельштын Станислав</t>
  </si>
  <si>
    <t>Хабибулин Тагир</t>
  </si>
  <si>
    <t>Ярославцев Владислав</t>
  </si>
  <si>
    <t>ginzburggeorgy@gmail.com</t>
  </si>
  <si>
    <t>Гинзбург Георгий</t>
  </si>
  <si>
    <t>Григорьев Олег</t>
  </si>
  <si>
    <t>vinilco2@gmail.com</t>
  </si>
  <si>
    <t xml:space="preserve"> </t>
  </si>
  <si>
    <t>Ерешко Дарья</t>
  </si>
  <si>
    <t xml:space="preserve">d.shum.ereshko@protonmail.com </t>
  </si>
  <si>
    <t xml:space="preserve">panasyuzhenkova@gmail.com </t>
  </si>
  <si>
    <t>Панасюженкова Ольга</t>
  </si>
  <si>
    <t xml:space="preserve">polezhaevalera@yandex.ru </t>
  </si>
  <si>
    <t>Полежаева Валерия</t>
  </si>
  <si>
    <t xml:space="preserve">potashevsky2@gmail.com </t>
  </si>
  <si>
    <t>Поташевский Станислав</t>
  </si>
  <si>
    <t>Стёпочкин Игорь</t>
  </si>
  <si>
    <t xml:space="preserve">woopikuz@gmail.com </t>
  </si>
  <si>
    <t xml:space="preserve">wisdomalllife@gmail.com  </t>
  </si>
  <si>
    <t>Шумкова Виктория</t>
  </si>
  <si>
    <t xml:space="preserve">dasafronov@bk.ru </t>
  </si>
  <si>
    <t>Сафронов Дмитрий</t>
  </si>
  <si>
    <t>kaep.vapro@inbox.ru</t>
  </si>
  <si>
    <t>Данные</t>
  </si>
  <si>
    <t>Вводная</t>
  </si>
  <si>
    <t>Капрекар</t>
  </si>
  <si>
    <t>Генераторы</t>
  </si>
  <si>
    <t>Цифры</t>
  </si>
  <si>
    <t>Сдача</t>
  </si>
  <si>
    <t>сдача</t>
  </si>
  <si>
    <t>Пуеров Александр</t>
  </si>
  <si>
    <t>зачёт</t>
  </si>
  <si>
    <t>нет зачета</t>
  </si>
  <si>
    <t>Фамилия Имя</t>
  </si>
  <si>
    <t>Почта</t>
  </si>
  <si>
    <t>орг</t>
  </si>
  <si>
    <t>инстр</t>
  </si>
  <si>
    <t>база1</t>
  </si>
  <si>
    <t>база2</t>
  </si>
  <si>
    <t>модули1</t>
  </si>
  <si>
    <t>модули2</t>
  </si>
  <si>
    <t>инет1</t>
  </si>
  <si>
    <t>инет2</t>
  </si>
  <si>
    <t>ОС1</t>
  </si>
  <si>
    <t>ОС2</t>
  </si>
  <si>
    <t>Пар1</t>
  </si>
  <si>
    <t>Пар2</t>
  </si>
  <si>
    <t>Олимп</t>
  </si>
  <si>
    <t>Интернет</t>
  </si>
  <si>
    <t>Инструменты</t>
  </si>
  <si>
    <t>Модули</t>
  </si>
  <si>
    <t>данные1</t>
  </si>
  <si>
    <t>данные2</t>
  </si>
  <si>
    <t>База</t>
  </si>
  <si>
    <t>vladik7063@gmail.com</t>
  </si>
  <si>
    <t>интернет</t>
  </si>
  <si>
    <t>модули</t>
  </si>
  <si>
    <t>данные</t>
  </si>
  <si>
    <t>инструменты</t>
  </si>
  <si>
    <t>|| программирование</t>
  </si>
  <si>
    <t>Github</t>
  </si>
  <si>
    <t>Vazgen25</t>
  </si>
  <si>
    <t>GinGin3203</t>
  </si>
  <si>
    <t>BlankBot-0</t>
  </si>
  <si>
    <t>EnterGodMode2324</t>
  </si>
  <si>
    <t>vladCs</t>
  </si>
  <si>
    <t>dsefs601</t>
  </si>
  <si>
    <t>Zaxarohka</t>
  </si>
  <si>
    <t>Tointer</t>
  </si>
  <si>
    <t>sergeyKazakovW</t>
  </si>
  <si>
    <t>kairoslav</t>
  </si>
  <si>
    <t>ValkyrjaV</t>
  </si>
  <si>
    <t>HaskSy</t>
  </si>
  <si>
    <t>Igneaalis</t>
  </si>
  <si>
    <t>LeatherDeerAU</t>
  </si>
  <si>
    <t>Alex-M-coder</t>
  </si>
  <si>
    <t>kasatkovich</t>
  </si>
  <si>
    <t>zerofivefiveseven</t>
  </si>
  <si>
    <t>dasafronov</t>
  </si>
  <si>
    <t>botD21932</t>
  </si>
  <si>
    <t>woopikuz</t>
  </si>
  <si>
    <t>Imsamaboy</t>
  </si>
  <si>
    <t>wisdomalllife</t>
  </si>
  <si>
    <t>vladik7063</t>
  </si>
  <si>
    <t>I-Piligrim-I</t>
  </si>
  <si>
    <t>alexanderpuerov</t>
  </si>
  <si>
    <t>polezhaevalera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</si>
</sst>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theme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>
      <alignment wrapText="1"/>
    </xf>
    <xf numFmtId="0" fontId="4" fillId="0" borderId="0" xfId="1" applyAlignment="1">
      <alignment wrapText="1"/>
    </xf>
    <xf numFmtId="16" fontId="0" fillId="0" borderId="0" xfId="0" applyNumberFormat="1" applyFont="1" applyAlignment="1"/>
    <xf numFmtId="2" fontId="0" fillId="0" borderId="0" xfId="0" applyNumberFormat="1" applyFon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0" fillId="8" borderId="0" xfId="0" applyFont="1" applyFill="1" applyAlignment="1"/>
    <xf numFmtId="0" fontId="7" fillId="0" borderId="0" xfId="0" applyFont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10" fillId="9" borderId="0" xfId="0" applyFont="1" applyFill="1" applyAlignment="1"/>
    <xf numFmtId="0" fontId="11" fillId="0" borderId="0" xfId="1" applyFont="1" applyAlignment="1">
      <alignment wrapText="1"/>
    </xf>
    <xf numFmtId="0" fontId="12" fillId="0" borderId="0" xfId="1" applyFont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10" fillId="0" borderId="0" xfId="1" applyFont="1" applyAlignment="1">
      <alignment wrapText="1"/>
    </xf>
    <xf numFmtId="0" fontId="10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sdomalllife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d.shum.ereshko@protonmail.com" TargetMode="External"/><Relationship Id="rId7" Type="http://schemas.openxmlformats.org/officeDocument/2006/relationships/hyperlink" Target="mailto:woopikuz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ginzburggeorgy@gmail.com" TargetMode="External"/><Relationship Id="rId1" Type="http://schemas.openxmlformats.org/officeDocument/2006/relationships/hyperlink" Target="mailto:vinilco2@gmail.com" TargetMode="External"/><Relationship Id="rId6" Type="http://schemas.openxmlformats.org/officeDocument/2006/relationships/hyperlink" Target="mailto:potashevsky2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olezhaevalera@yandex.ru" TargetMode="External"/><Relationship Id="rId10" Type="http://schemas.openxmlformats.org/officeDocument/2006/relationships/hyperlink" Target="mailto:kaep.vapro@inbox.ru" TargetMode="External"/><Relationship Id="rId4" Type="http://schemas.openxmlformats.org/officeDocument/2006/relationships/hyperlink" Target="mailto:panasyuzhenkova@gmail.com" TargetMode="External"/><Relationship Id="rId9" Type="http://schemas.openxmlformats.org/officeDocument/2006/relationships/hyperlink" Target="mailto:dasafronov@bk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ep.vapro@inbox.ru" TargetMode="External"/><Relationship Id="rId3" Type="http://schemas.openxmlformats.org/officeDocument/2006/relationships/hyperlink" Target="mailto:d.shum.ereshko@protonmail.com" TargetMode="External"/><Relationship Id="rId7" Type="http://schemas.openxmlformats.org/officeDocument/2006/relationships/hyperlink" Target="mailto:dasafronov@bk.ru" TargetMode="External"/><Relationship Id="rId2" Type="http://schemas.openxmlformats.org/officeDocument/2006/relationships/hyperlink" Target="mailto:ginzburggeorgy@gmail.com" TargetMode="External"/><Relationship Id="rId1" Type="http://schemas.openxmlformats.org/officeDocument/2006/relationships/hyperlink" Target="mailto:vinilco2@gmail.com" TargetMode="External"/><Relationship Id="rId6" Type="http://schemas.openxmlformats.org/officeDocument/2006/relationships/hyperlink" Target="mailto:wisdomalllife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otashevsky2@gmail.com" TargetMode="External"/><Relationship Id="rId10" Type="http://schemas.openxmlformats.org/officeDocument/2006/relationships/hyperlink" Target="mailto:vladik7063@gmail.com" TargetMode="External"/><Relationship Id="rId4" Type="http://schemas.openxmlformats.org/officeDocument/2006/relationships/hyperlink" Target="mailto:polezhaevalera@yandex.ru" TargetMode="External"/><Relationship Id="rId9" Type="http://schemas.openxmlformats.org/officeDocument/2006/relationships/hyperlink" Target="mailto:woopiku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35"/>
  <sheetViews>
    <sheetView zoomScale="120" zoomScaleNormal="120" workbookViewId="0">
      <pane ySplit="1" topLeftCell="A10" activePane="bottomLeft" state="frozen"/>
      <selection pane="bottomLeft" activeCell="B3" sqref="B3:D33"/>
    </sheetView>
  </sheetViews>
  <sheetFormatPr defaultColWidth="14.42578125" defaultRowHeight="15.75" customHeight="1" x14ac:dyDescent="0.2"/>
  <cols>
    <col min="1" max="1" width="3.140625" customWidth="1"/>
    <col min="2" max="2" width="22.42578125" bestFit="1" customWidth="1"/>
    <col min="3" max="3" width="33.42578125" customWidth="1"/>
    <col min="4" max="4" width="7" customWidth="1"/>
    <col min="5" max="5" width="8.42578125" customWidth="1"/>
    <col min="6" max="6" width="7.5703125" customWidth="1"/>
    <col min="7" max="7" width="9" customWidth="1"/>
    <col min="8" max="8" width="7" customWidth="1"/>
    <col min="9" max="9" width="6.42578125" customWidth="1"/>
    <col min="10" max="12" width="6.140625" customWidth="1"/>
    <col min="13" max="17" width="6.5703125" bestFit="1" customWidth="1"/>
    <col min="18" max="18" width="6.5703125" customWidth="1"/>
  </cols>
  <sheetData>
    <row r="1" spans="1:20" ht="12.75" x14ac:dyDescent="0.2">
      <c r="A1" s="1" t="s">
        <v>0</v>
      </c>
      <c r="B1" s="2" t="s">
        <v>1</v>
      </c>
      <c r="C1" s="2"/>
      <c r="D1" s="2" t="s">
        <v>2</v>
      </c>
      <c r="E1" s="10">
        <v>43719</v>
      </c>
      <c r="F1" s="10">
        <v>43726</v>
      </c>
      <c r="G1" s="10">
        <v>43733</v>
      </c>
      <c r="H1" s="10">
        <v>43740</v>
      </c>
      <c r="I1" s="10">
        <v>43747</v>
      </c>
      <c r="J1" s="10">
        <v>43754</v>
      </c>
      <c r="K1" s="10">
        <v>43761</v>
      </c>
      <c r="L1" s="10">
        <v>43768</v>
      </c>
      <c r="M1" s="10">
        <v>43782</v>
      </c>
      <c r="N1" s="10">
        <v>43789</v>
      </c>
      <c r="O1" s="10">
        <v>43796</v>
      </c>
      <c r="P1" s="10">
        <v>43810</v>
      </c>
      <c r="Q1" s="10">
        <v>43817</v>
      </c>
      <c r="R1" s="10">
        <v>43825</v>
      </c>
    </row>
    <row r="2" spans="1:20" ht="12.75" x14ac:dyDescent="0.2">
      <c r="A2" s="1"/>
      <c r="B2" s="2"/>
      <c r="C2" s="2"/>
      <c r="D2" s="2"/>
      <c r="E2" s="10" t="s">
        <v>45</v>
      </c>
      <c r="F2" t="s">
        <v>44</v>
      </c>
      <c r="G2" t="s">
        <v>46</v>
      </c>
      <c r="H2" t="s">
        <v>48</v>
      </c>
      <c r="I2" t="s">
        <v>47</v>
      </c>
      <c r="J2" t="s">
        <v>49</v>
      </c>
      <c r="K2" t="s">
        <v>50</v>
      </c>
      <c r="L2" t="s">
        <v>50</v>
      </c>
    </row>
    <row r="3" spans="1:20" ht="12.75" x14ac:dyDescent="0.2">
      <c r="A3" s="2">
        <v>1</v>
      </c>
      <c r="B3" s="3" t="s">
        <v>3</v>
      </c>
      <c r="C3" s="3"/>
      <c r="D3" s="2">
        <v>1</v>
      </c>
      <c r="E3">
        <v>1</v>
      </c>
      <c r="F3">
        <v>1</v>
      </c>
      <c r="G3">
        <v>2</v>
      </c>
      <c r="H3">
        <v>3</v>
      </c>
      <c r="I3">
        <v>4</v>
      </c>
      <c r="J3">
        <v>1</v>
      </c>
      <c r="K3" s="12">
        <v>5</v>
      </c>
      <c r="M3">
        <v>1</v>
      </c>
      <c r="N3">
        <v>1</v>
      </c>
      <c r="O3" s="22">
        <v>5</v>
      </c>
      <c r="P3">
        <v>1</v>
      </c>
      <c r="S3">
        <f>SUM(E3:R3)</f>
        <v>25</v>
      </c>
      <c r="T3" t="s">
        <v>52</v>
      </c>
    </row>
    <row r="4" spans="1:20" ht="12.75" x14ac:dyDescent="0.2">
      <c r="A4" s="4">
        <v>2</v>
      </c>
      <c r="B4" s="8" t="s">
        <v>25</v>
      </c>
      <c r="C4" s="9" t="s">
        <v>24</v>
      </c>
      <c r="D4" s="2">
        <v>2</v>
      </c>
      <c r="E4">
        <v>1</v>
      </c>
      <c r="H4">
        <v>3</v>
      </c>
      <c r="I4">
        <v>3</v>
      </c>
      <c r="J4" s="12">
        <v>6</v>
      </c>
      <c r="K4">
        <v>1</v>
      </c>
      <c r="O4" s="18">
        <v>10</v>
      </c>
      <c r="S4">
        <f t="shared" ref="S4:S33" si="0">SUM(E4:R4)</f>
        <v>24</v>
      </c>
      <c r="T4" t="s">
        <v>52</v>
      </c>
    </row>
    <row r="5" spans="1:20" ht="12.75" x14ac:dyDescent="0.2">
      <c r="A5" s="5">
        <v>3</v>
      </c>
      <c r="B5" s="8" t="s">
        <v>26</v>
      </c>
      <c r="C5" s="9" t="s">
        <v>27</v>
      </c>
      <c r="D5" s="2">
        <v>2</v>
      </c>
      <c r="E5" t="s">
        <v>28</v>
      </c>
      <c r="F5">
        <v>1</v>
      </c>
      <c r="G5">
        <v>1</v>
      </c>
      <c r="H5">
        <v>5</v>
      </c>
      <c r="I5">
        <v>2</v>
      </c>
      <c r="J5">
        <v>2</v>
      </c>
      <c r="K5">
        <v>2</v>
      </c>
      <c r="M5" s="12">
        <v>10</v>
      </c>
      <c r="R5" s="19">
        <v>5</v>
      </c>
      <c r="S5">
        <f t="shared" si="0"/>
        <v>28</v>
      </c>
      <c r="T5" t="s">
        <v>52</v>
      </c>
    </row>
    <row r="6" spans="1:20" ht="12.75" x14ac:dyDescent="0.2">
      <c r="A6" s="2">
        <v>4</v>
      </c>
      <c r="B6" s="3" t="s">
        <v>4</v>
      </c>
      <c r="C6" s="3"/>
      <c r="D6" s="2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12">
        <v>1</v>
      </c>
      <c r="M6">
        <v>1</v>
      </c>
      <c r="N6">
        <v>1</v>
      </c>
      <c r="O6" s="18">
        <v>6</v>
      </c>
      <c r="P6" s="19">
        <v>3</v>
      </c>
      <c r="S6">
        <f t="shared" si="0"/>
        <v>18</v>
      </c>
      <c r="T6" t="s">
        <v>52</v>
      </c>
    </row>
    <row r="7" spans="1:20" ht="12.75" x14ac:dyDescent="0.2">
      <c r="A7" s="2">
        <v>5</v>
      </c>
      <c r="B7" s="3" t="s">
        <v>5</v>
      </c>
      <c r="C7" s="3"/>
      <c r="D7" s="2">
        <v>2</v>
      </c>
      <c r="F7">
        <v>1</v>
      </c>
      <c r="J7">
        <v>2</v>
      </c>
      <c r="K7">
        <v>1</v>
      </c>
      <c r="P7" s="19">
        <v>3</v>
      </c>
      <c r="R7" s="12">
        <v>5</v>
      </c>
      <c r="S7">
        <f t="shared" si="0"/>
        <v>12</v>
      </c>
      <c r="T7" t="s">
        <v>52</v>
      </c>
    </row>
    <row r="8" spans="1:20" ht="12.75" x14ac:dyDescent="0.2">
      <c r="A8" s="4">
        <v>6</v>
      </c>
      <c r="B8" s="8" t="s">
        <v>29</v>
      </c>
      <c r="C8" s="9" t="s">
        <v>30</v>
      </c>
      <c r="D8" s="2">
        <v>1</v>
      </c>
      <c r="F8">
        <v>1</v>
      </c>
      <c r="H8">
        <v>1</v>
      </c>
      <c r="I8">
        <v>1</v>
      </c>
      <c r="J8">
        <v>1</v>
      </c>
      <c r="L8" s="14">
        <v>1</v>
      </c>
      <c r="O8" s="18">
        <v>4</v>
      </c>
      <c r="P8">
        <v>1</v>
      </c>
      <c r="R8" s="19">
        <v>5</v>
      </c>
      <c r="S8">
        <f t="shared" si="0"/>
        <v>15</v>
      </c>
      <c r="T8" t="s">
        <v>52</v>
      </c>
    </row>
    <row r="9" spans="1:20" ht="12.75" x14ac:dyDescent="0.2">
      <c r="A9" s="2">
        <v>7</v>
      </c>
      <c r="B9" s="3" t="s">
        <v>6</v>
      </c>
      <c r="C9" s="3"/>
      <c r="D9" s="2">
        <v>1</v>
      </c>
      <c r="F9">
        <v>2</v>
      </c>
      <c r="G9">
        <v>1</v>
      </c>
      <c r="I9">
        <v>3</v>
      </c>
      <c r="J9">
        <v>1</v>
      </c>
      <c r="K9">
        <v>1</v>
      </c>
      <c r="M9">
        <v>1</v>
      </c>
      <c r="N9">
        <v>1</v>
      </c>
      <c r="O9" s="18">
        <v>4</v>
      </c>
      <c r="P9" s="19">
        <v>4</v>
      </c>
      <c r="Q9" s="12">
        <v>3</v>
      </c>
      <c r="R9" s="12"/>
      <c r="S9">
        <f t="shared" si="0"/>
        <v>21</v>
      </c>
      <c r="T9" t="s">
        <v>52</v>
      </c>
    </row>
    <row r="10" spans="1:20" ht="12.75" x14ac:dyDescent="0.2">
      <c r="A10" s="2">
        <v>8</v>
      </c>
      <c r="B10" s="3" t="s">
        <v>7</v>
      </c>
      <c r="C10" s="3"/>
      <c r="D10" s="2">
        <v>2</v>
      </c>
      <c r="E10">
        <v>1</v>
      </c>
      <c r="I10">
        <v>1</v>
      </c>
      <c r="J10">
        <v>1</v>
      </c>
      <c r="K10">
        <v>1</v>
      </c>
      <c r="L10" s="14">
        <v>3</v>
      </c>
      <c r="M10" s="18">
        <v>4</v>
      </c>
      <c r="N10">
        <v>1</v>
      </c>
      <c r="O10" s="18">
        <v>5</v>
      </c>
      <c r="Q10">
        <v>1</v>
      </c>
      <c r="S10">
        <f t="shared" si="0"/>
        <v>18</v>
      </c>
      <c r="T10" t="s">
        <v>52</v>
      </c>
    </row>
    <row r="11" spans="1:20" ht="12.75" x14ac:dyDescent="0.2">
      <c r="A11" s="2">
        <v>9</v>
      </c>
      <c r="B11" s="3" t="s">
        <v>8</v>
      </c>
      <c r="C11" s="9" t="s">
        <v>43</v>
      </c>
      <c r="D11" s="2">
        <v>1</v>
      </c>
      <c r="E11">
        <v>1</v>
      </c>
      <c r="F11">
        <v>3</v>
      </c>
      <c r="G11">
        <v>1</v>
      </c>
      <c r="H11">
        <v>1</v>
      </c>
      <c r="I11">
        <v>1</v>
      </c>
      <c r="J11">
        <v>1</v>
      </c>
      <c r="L11" s="14">
        <v>5</v>
      </c>
      <c r="M11" s="18">
        <v>5</v>
      </c>
      <c r="N11">
        <v>1</v>
      </c>
      <c r="P11">
        <v>1</v>
      </c>
      <c r="S11">
        <f t="shared" si="0"/>
        <v>20</v>
      </c>
      <c r="T11" t="s">
        <v>52</v>
      </c>
    </row>
    <row r="12" spans="1:20" ht="12.75" x14ac:dyDescent="0.2">
      <c r="A12" s="2">
        <v>10</v>
      </c>
      <c r="B12" s="3" t="s">
        <v>9</v>
      </c>
      <c r="C12" s="3"/>
      <c r="D12" s="2">
        <v>2</v>
      </c>
      <c r="E12">
        <v>1</v>
      </c>
      <c r="F12">
        <v>1</v>
      </c>
      <c r="G12">
        <v>5</v>
      </c>
      <c r="H12">
        <v>1</v>
      </c>
      <c r="I12">
        <v>2</v>
      </c>
      <c r="J12">
        <v>2</v>
      </c>
      <c r="K12">
        <v>2</v>
      </c>
      <c r="L12" s="12">
        <v>8</v>
      </c>
      <c r="M12" s="18">
        <v>3</v>
      </c>
      <c r="N12">
        <v>1</v>
      </c>
      <c r="O12" s="18">
        <v>5</v>
      </c>
      <c r="P12">
        <v>1</v>
      </c>
      <c r="S12">
        <f t="shared" si="0"/>
        <v>32</v>
      </c>
      <c r="T12" t="s">
        <v>52</v>
      </c>
    </row>
    <row r="13" spans="1:20" ht="12.75" x14ac:dyDescent="0.2">
      <c r="A13" s="2">
        <v>11</v>
      </c>
      <c r="B13" s="3" t="s">
        <v>10</v>
      </c>
      <c r="C13" s="3"/>
      <c r="D13" s="2">
        <v>1</v>
      </c>
      <c r="F13">
        <v>1</v>
      </c>
      <c r="N13">
        <v>1</v>
      </c>
      <c r="O13" s="20">
        <v>1</v>
      </c>
      <c r="R13" s="19">
        <v>5</v>
      </c>
      <c r="S13">
        <f t="shared" si="0"/>
        <v>8</v>
      </c>
      <c r="T13" t="s">
        <v>52</v>
      </c>
    </row>
    <row r="14" spans="1:20" ht="12.75" x14ac:dyDescent="0.2">
      <c r="A14" s="2">
        <v>12</v>
      </c>
      <c r="B14" s="3" t="s">
        <v>11</v>
      </c>
      <c r="C14" s="3"/>
      <c r="D14" s="2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2">
        <v>5</v>
      </c>
      <c r="M14" s="18">
        <v>1</v>
      </c>
      <c r="N14">
        <v>1</v>
      </c>
      <c r="O14" s="18">
        <v>5</v>
      </c>
      <c r="P14" s="19">
        <v>7</v>
      </c>
      <c r="S14">
        <f t="shared" si="0"/>
        <v>25</v>
      </c>
      <c r="T14" t="s">
        <v>52</v>
      </c>
    </row>
    <row r="15" spans="1:20" ht="12.75" x14ac:dyDescent="0.2">
      <c r="A15" s="2">
        <v>13</v>
      </c>
      <c r="B15" s="3" t="s">
        <v>12</v>
      </c>
      <c r="C15" s="3"/>
      <c r="D15" s="2">
        <v>1</v>
      </c>
      <c r="E15">
        <v>2</v>
      </c>
      <c r="F15">
        <v>5</v>
      </c>
      <c r="G15">
        <v>1</v>
      </c>
      <c r="H15">
        <v>5</v>
      </c>
      <c r="I15">
        <v>2</v>
      </c>
      <c r="J15" s="12">
        <v>6</v>
      </c>
      <c r="K15">
        <v>1</v>
      </c>
      <c r="L15">
        <v>4</v>
      </c>
      <c r="M15" s="18">
        <v>1</v>
      </c>
      <c r="N15" s="18">
        <v>4</v>
      </c>
      <c r="O15" s="18">
        <v>1</v>
      </c>
      <c r="S15">
        <f t="shared" si="0"/>
        <v>32</v>
      </c>
      <c r="T15" t="s">
        <v>52</v>
      </c>
    </row>
    <row r="16" spans="1:20" ht="12.75" x14ac:dyDescent="0.2">
      <c r="A16" s="2">
        <v>14</v>
      </c>
      <c r="B16" s="3" t="s">
        <v>13</v>
      </c>
      <c r="C16" s="3"/>
      <c r="D16" s="2">
        <v>2</v>
      </c>
      <c r="O16" s="18">
        <v>5</v>
      </c>
      <c r="R16" s="19">
        <v>5</v>
      </c>
      <c r="S16">
        <f t="shared" si="0"/>
        <v>10</v>
      </c>
      <c r="T16" t="s">
        <v>52</v>
      </c>
    </row>
    <row r="17" spans="1:21" ht="12.75" x14ac:dyDescent="0.2">
      <c r="A17" s="2">
        <v>15</v>
      </c>
      <c r="B17" s="3" t="s">
        <v>14</v>
      </c>
      <c r="C17" s="3"/>
      <c r="D17" s="2">
        <v>1</v>
      </c>
      <c r="F17">
        <v>1</v>
      </c>
      <c r="G17">
        <v>5</v>
      </c>
      <c r="H17">
        <v>1</v>
      </c>
      <c r="I17">
        <v>1</v>
      </c>
      <c r="J17" s="12">
        <v>6</v>
      </c>
      <c r="K17">
        <v>1</v>
      </c>
      <c r="L17">
        <v>1</v>
      </c>
      <c r="M17" s="18">
        <v>1</v>
      </c>
      <c r="N17">
        <v>1</v>
      </c>
      <c r="O17" s="18">
        <v>5</v>
      </c>
      <c r="P17">
        <v>1</v>
      </c>
      <c r="S17">
        <f t="shared" si="0"/>
        <v>24</v>
      </c>
      <c r="T17" t="s">
        <v>52</v>
      </c>
    </row>
    <row r="18" spans="1:21" ht="12.75" x14ac:dyDescent="0.2">
      <c r="A18" s="2">
        <v>16</v>
      </c>
      <c r="B18" s="3" t="s">
        <v>15</v>
      </c>
      <c r="C18" s="3"/>
      <c r="D18" s="2">
        <v>2</v>
      </c>
      <c r="E18">
        <v>2</v>
      </c>
      <c r="J18">
        <v>1</v>
      </c>
      <c r="S18">
        <f t="shared" si="0"/>
        <v>3</v>
      </c>
      <c r="T18" t="s">
        <v>53</v>
      </c>
    </row>
    <row r="19" spans="1:21" ht="12.75" x14ac:dyDescent="0.2">
      <c r="A19" s="2">
        <v>17</v>
      </c>
      <c r="B19" s="3" t="s">
        <v>16</v>
      </c>
      <c r="C19" s="3"/>
      <c r="D19" s="2">
        <v>1</v>
      </c>
      <c r="E19">
        <v>1</v>
      </c>
      <c r="F19">
        <v>2</v>
      </c>
      <c r="G19">
        <v>1</v>
      </c>
      <c r="H19">
        <v>1</v>
      </c>
      <c r="I19">
        <v>1</v>
      </c>
      <c r="J19" s="13">
        <v>1</v>
      </c>
      <c r="K19" s="13">
        <v>1</v>
      </c>
      <c r="L19" s="12">
        <v>1</v>
      </c>
      <c r="M19" s="18">
        <v>1</v>
      </c>
      <c r="N19" s="13">
        <v>1</v>
      </c>
      <c r="O19" s="18">
        <v>1</v>
      </c>
      <c r="P19" s="19">
        <v>3</v>
      </c>
      <c r="Q19" s="19">
        <v>5</v>
      </c>
      <c r="R19" s="19"/>
      <c r="S19">
        <f t="shared" si="0"/>
        <v>20</v>
      </c>
      <c r="T19" t="s">
        <v>52</v>
      </c>
    </row>
    <row r="20" spans="1:21" ht="12.75" x14ac:dyDescent="0.2">
      <c r="A20" s="2">
        <v>18</v>
      </c>
      <c r="B20" s="3" t="s">
        <v>17</v>
      </c>
      <c r="C20" s="3"/>
      <c r="D20" s="2">
        <v>1</v>
      </c>
      <c r="E20">
        <v>1</v>
      </c>
      <c r="F20">
        <v>1</v>
      </c>
      <c r="G20">
        <v>1</v>
      </c>
      <c r="H20">
        <v>1</v>
      </c>
      <c r="I20">
        <v>3</v>
      </c>
      <c r="J20">
        <v>1</v>
      </c>
      <c r="K20">
        <v>1</v>
      </c>
      <c r="L20" s="12">
        <v>1</v>
      </c>
      <c r="M20">
        <v>1</v>
      </c>
      <c r="N20">
        <v>1</v>
      </c>
      <c r="O20" s="18">
        <v>4</v>
      </c>
      <c r="P20" s="19">
        <v>4</v>
      </c>
      <c r="S20">
        <f t="shared" si="0"/>
        <v>20</v>
      </c>
      <c r="T20" t="s">
        <v>52</v>
      </c>
    </row>
    <row r="21" spans="1:21" ht="12.75" x14ac:dyDescent="0.2">
      <c r="A21" s="6">
        <v>19</v>
      </c>
      <c r="B21" s="8" t="s">
        <v>32</v>
      </c>
      <c r="C21" s="9" t="s">
        <v>31</v>
      </c>
      <c r="D21" s="2">
        <v>2</v>
      </c>
      <c r="E21">
        <v>1</v>
      </c>
      <c r="F21">
        <v>1</v>
      </c>
      <c r="G21">
        <v>1</v>
      </c>
      <c r="J21">
        <v>1</v>
      </c>
      <c r="L21" s="14">
        <v>4</v>
      </c>
      <c r="M21" s="16"/>
      <c r="O21" s="18">
        <v>5</v>
      </c>
      <c r="S21">
        <f t="shared" si="0"/>
        <v>13</v>
      </c>
      <c r="T21" t="s">
        <v>53</v>
      </c>
    </row>
    <row r="22" spans="1:21" ht="12.75" x14ac:dyDescent="0.2">
      <c r="A22" s="7">
        <v>20</v>
      </c>
      <c r="B22" s="8" t="s">
        <v>34</v>
      </c>
      <c r="C22" s="9" t="s">
        <v>33</v>
      </c>
      <c r="D22" s="2">
        <v>1</v>
      </c>
      <c r="H22">
        <v>1</v>
      </c>
      <c r="I22">
        <v>4</v>
      </c>
      <c r="J22">
        <v>1</v>
      </c>
      <c r="K22" s="12">
        <v>4</v>
      </c>
      <c r="L22">
        <v>4</v>
      </c>
      <c r="M22" s="18">
        <v>4</v>
      </c>
      <c r="N22">
        <v>1</v>
      </c>
      <c r="O22">
        <v>1</v>
      </c>
      <c r="P22" s="19">
        <v>11</v>
      </c>
      <c r="S22">
        <f t="shared" si="0"/>
        <v>31</v>
      </c>
      <c r="T22" t="s">
        <v>52</v>
      </c>
    </row>
    <row r="23" spans="1:21" ht="12.75" x14ac:dyDescent="0.2">
      <c r="A23" s="15">
        <v>21</v>
      </c>
      <c r="B23" s="8" t="s">
        <v>51</v>
      </c>
      <c r="C23" s="9"/>
      <c r="D23" s="2"/>
      <c r="G23">
        <v>1</v>
      </c>
      <c r="H23">
        <v>1</v>
      </c>
      <c r="J23">
        <v>1</v>
      </c>
      <c r="K23" s="14">
        <v>1</v>
      </c>
      <c r="L23" s="14">
        <v>1</v>
      </c>
      <c r="N23">
        <v>1</v>
      </c>
      <c r="O23" s="18">
        <v>5</v>
      </c>
      <c r="P23">
        <v>1</v>
      </c>
      <c r="Q23" s="19">
        <v>5</v>
      </c>
      <c r="R23" s="19"/>
      <c r="S23">
        <f t="shared" si="0"/>
        <v>17</v>
      </c>
      <c r="T23" t="s">
        <v>52</v>
      </c>
    </row>
    <row r="24" spans="1:21" ht="12.75" x14ac:dyDescent="0.2">
      <c r="A24" s="6">
        <v>22</v>
      </c>
      <c r="B24" s="8" t="s">
        <v>36</v>
      </c>
      <c r="C24" s="9" t="s">
        <v>35</v>
      </c>
      <c r="D24" s="2">
        <v>2</v>
      </c>
      <c r="E24">
        <v>1</v>
      </c>
      <c r="G24">
        <v>1</v>
      </c>
      <c r="I24">
        <v>1</v>
      </c>
      <c r="J24">
        <v>1</v>
      </c>
      <c r="K24">
        <v>2</v>
      </c>
      <c r="M24">
        <v>1</v>
      </c>
      <c r="P24" s="18">
        <v>6</v>
      </c>
      <c r="Q24" s="12">
        <v>3</v>
      </c>
      <c r="R24" s="12"/>
      <c r="S24">
        <f t="shared" si="0"/>
        <v>16</v>
      </c>
      <c r="T24" t="s">
        <v>52</v>
      </c>
    </row>
    <row r="25" spans="1:21" ht="12.75" x14ac:dyDescent="0.2">
      <c r="A25" s="2">
        <v>23</v>
      </c>
      <c r="B25" s="3" t="s">
        <v>18</v>
      </c>
      <c r="C25" s="3"/>
      <c r="D25" s="2">
        <v>2</v>
      </c>
      <c r="F25">
        <v>1</v>
      </c>
      <c r="J25">
        <v>1</v>
      </c>
      <c r="K25">
        <v>1</v>
      </c>
      <c r="L25" s="12">
        <v>1</v>
      </c>
      <c r="M25" s="18">
        <v>3</v>
      </c>
      <c r="N25">
        <v>1</v>
      </c>
      <c r="Q25">
        <v>5</v>
      </c>
      <c r="S25">
        <f t="shared" si="0"/>
        <v>13</v>
      </c>
      <c r="T25" t="s">
        <v>52</v>
      </c>
    </row>
    <row r="26" spans="1:21" ht="12.75" x14ac:dyDescent="0.2">
      <c r="A26" s="2">
        <v>24</v>
      </c>
      <c r="B26" s="3" t="s">
        <v>19</v>
      </c>
      <c r="C26" s="3"/>
      <c r="D26" s="2">
        <v>2</v>
      </c>
      <c r="I26">
        <v>1</v>
      </c>
      <c r="K26">
        <v>1</v>
      </c>
      <c r="N26" s="18">
        <v>5</v>
      </c>
      <c r="P26" s="19">
        <v>4</v>
      </c>
      <c r="R26" s="19">
        <v>10</v>
      </c>
      <c r="S26">
        <f t="shared" si="0"/>
        <v>21</v>
      </c>
      <c r="T26" t="s">
        <v>52</v>
      </c>
    </row>
    <row r="27" spans="1:21" ht="12.75" x14ac:dyDescent="0.2">
      <c r="A27" s="5">
        <v>25</v>
      </c>
      <c r="B27" s="8" t="s">
        <v>42</v>
      </c>
      <c r="C27" s="9" t="s">
        <v>41</v>
      </c>
      <c r="D27" s="2">
        <v>1</v>
      </c>
      <c r="F27">
        <v>1</v>
      </c>
      <c r="G27">
        <v>1</v>
      </c>
      <c r="H27">
        <v>1</v>
      </c>
      <c r="I27">
        <v>1</v>
      </c>
      <c r="J27">
        <v>1</v>
      </c>
      <c r="K27" s="12">
        <v>3</v>
      </c>
      <c r="L27">
        <v>1</v>
      </c>
      <c r="M27">
        <v>1</v>
      </c>
      <c r="N27">
        <v>1</v>
      </c>
      <c r="O27" s="18">
        <v>6</v>
      </c>
      <c r="P27" s="19">
        <v>4</v>
      </c>
      <c r="S27">
        <f t="shared" si="0"/>
        <v>21</v>
      </c>
      <c r="T27" t="s">
        <v>52</v>
      </c>
    </row>
    <row r="28" spans="1:21" ht="12.75" x14ac:dyDescent="0.2">
      <c r="A28" s="2">
        <v>26</v>
      </c>
      <c r="B28" s="3" t="s">
        <v>20</v>
      </c>
      <c r="C28" s="3"/>
      <c r="D28" s="2">
        <v>1</v>
      </c>
      <c r="E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v>1</v>
      </c>
      <c r="N28">
        <v>1</v>
      </c>
      <c r="P28" s="19">
        <v>10</v>
      </c>
      <c r="Q28" s="12">
        <v>3</v>
      </c>
      <c r="R28" s="12"/>
      <c r="S28">
        <f t="shared" si="0"/>
        <v>21</v>
      </c>
      <c r="T28" t="s">
        <v>52</v>
      </c>
    </row>
    <row r="29" spans="1:21" ht="12.75" x14ac:dyDescent="0.2">
      <c r="A29" s="5">
        <v>27</v>
      </c>
      <c r="B29" s="8" t="s">
        <v>37</v>
      </c>
      <c r="C29" s="9" t="s">
        <v>38</v>
      </c>
      <c r="D29" s="2">
        <v>2</v>
      </c>
      <c r="F29">
        <v>1</v>
      </c>
      <c r="G29">
        <v>1</v>
      </c>
      <c r="H29">
        <v>1</v>
      </c>
      <c r="I29">
        <v>1</v>
      </c>
      <c r="J29">
        <v>1</v>
      </c>
      <c r="K29" s="12">
        <v>3</v>
      </c>
      <c r="M29">
        <v>1</v>
      </c>
      <c r="N29" s="18">
        <v>5</v>
      </c>
      <c r="O29" s="21">
        <v>1</v>
      </c>
      <c r="P29" s="19">
        <v>5</v>
      </c>
      <c r="S29">
        <f t="shared" si="0"/>
        <v>20</v>
      </c>
      <c r="T29" t="s">
        <v>52</v>
      </c>
    </row>
    <row r="30" spans="1:21" ht="12.75" x14ac:dyDescent="0.2">
      <c r="A30" s="2">
        <v>28</v>
      </c>
      <c r="B30" s="3" t="s">
        <v>21</v>
      </c>
      <c r="C30" s="3"/>
      <c r="D30" s="2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 s="12">
        <v>5</v>
      </c>
      <c r="N30" s="18">
        <v>5</v>
      </c>
      <c r="P30">
        <v>1</v>
      </c>
      <c r="Q30">
        <v>5</v>
      </c>
      <c r="S30">
        <f t="shared" si="0"/>
        <v>24</v>
      </c>
      <c r="T30" t="s">
        <v>52</v>
      </c>
    </row>
    <row r="31" spans="1:21" ht="12.75" x14ac:dyDescent="0.2">
      <c r="A31" s="2">
        <v>29</v>
      </c>
      <c r="B31" s="3" t="s">
        <v>22</v>
      </c>
      <c r="C31" s="3"/>
      <c r="D31" s="2">
        <v>1</v>
      </c>
      <c r="S31">
        <f t="shared" si="0"/>
        <v>0</v>
      </c>
      <c r="T31" t="s">
        <v>53</v>
      </c>
    </row>
    <row r="32" spans="1:21" ht="12.75" x14ac:dyDescent="0.2">
      <c r="A32" s="6">
        <v>30</v>
      </c>
      <c r="B32" s="8" t="s">
        <v>40</v>
      </c>
      <c r="C32" s="9" t="s">
        <v>39</v>
      </c>
      <c r="D32" s="2">
        <v>1</v>
      </c>
      <c r="E32">
        <v>1</v>
      </c>
      <c r="F32">
        <v>1</v>
      </c>
      <c r="G32">
        <v>1</v>
      </c>
      <c r="H32">
        <v>3</v>
      </c>
      <c r="I32">
        <v>4</v>
      </c>
      <c r="J32">
        <v>1</v>
      </c>
      <c r="K32" s="12">
        <v>4</v>
      </c>
      <c r="L32">
        <v>1</v>
      </c>
      <c r="M32" s="18">
        <v>4</v>
      </c>
      <c r="N32">
        <v>1</v>
      </c>
      <c r="O32">
        <v>1</v>
      </c>
      <c r="P32">
        <v>4</v>
      </c>
      <c r="Q32" s="19">
        <v>5</v>
      </c>
      <c r="R32" s="19"/>
      <c r="S32">
        <f t="shared" si="0"/>
        <v>31</v>
      </c>
      <c r="T32" t="s">
        <v>52</v>
      </c>
      <c r="U32" s="12"/>
    </row>
    <row r="33" spans="1:21" ht="12.75" x14ac:dyDescent="0.2">
      <c r="A33" s="2">
        <v>31</v>
      </c>
      <c r="B33" s="3" t="s">
        <v>23</v>
      </c>
      <c r="C33" s="3"/>
      <c r="D33" s="2">
        <v>2</v>
      </c>
      <c r="F33">
        <v>1</v>
      </c>
      <c r="G33">
        <v>5</v>
      </c>
      <c r="H33">
        <v>1</v>
      </c>
      <c r="I33">
        <v>1</v>
      </c>
      <c r="J33">
        <v>1</v>
      </c>
      <c r="K33" s="13">
        <v>2</v>
      </c>
      <c r="L33" s="12">
        <v>5</v>
      </c>
      <c r="M33" s="13">
        <v>1</v>
      </c>
      <c r="N33" s="18">
        <v>5</v>
      </c>
      <c r="O33" s="13"/>
      <c r="P33" s="19">
        <v>7</v>
      </c>
      <c r="S33">
        <f t="shared" si="0"/>
        <v>29</v>
      </c>
      <c r="T33" t="s">
        <v>52</v>
      </c>
      <c r="U33" s="18"/>
    </row>
    <row r="34" spans="1:21" ht="15.75" customHeight="1" x14ac:dyDescent="0.2">
      <c r="E34">
        <f t="shared" ref="E34:L34" si="1">COUNTA(E3:E33)</f>
        <v>16</v>
      </c>
      <c r="F34">
        <f t="shared" si="1"/>
        <v>21</v>
      </c>
      <c r="G34">
        <f t="shared" si="1"/>
        <v>20</v>
      </c>
      <c r="H34">
        <f t="shared" si="1"/>
        <v>20</v>
      </c>
      <c r="I34">
        <f t="shared" si="1"/>
        <v>23</v>
      </c>
      <c r="J34">
        <f t="shared" si="1"/>
        <v>27</v>
      </c>
      <c r="K34">
        <f t="shared" si="1"/>
        <v>24</v>
      </c>
      <c r="L34">
        <f t="shared" si="1"/>
        <v>17</v>
      </c>
      <c r="M34">
        <f t="shared" ref="M34:P34" si="2">COUNTA(M3:M33)</f>
        <v>20</v>
      </c>
      <c r="N34">
        <f t="shared" si="2"/>
        <v>22</v>
      </c>
      <c r="O34">
        <f t="shared" si="2"/>
        <v>20</v>
      </c>
      <c r="P34">
        <f t="shared" si="2"/>
        <v>21</v>
      </c>
      <c r="S34">
        <f>SUM(E34:Q34)</f>
        <v>251</v>
      </c>
      <c r="U34" s="19"/>
    </row>
    <row r="35" spans="1:21" ht="15.75" customHeight="1" x14ac:dyDescent="0.2">
      <c r="E35" s="11">
        <f t="shared" ref="E35:L35" si="3">SUM(E3:E33)/E34</f>
        <v>1.0625</v>
      </c>
      <c r="F35" s="11">
        <f t="shared" si="3"/>
        <v>1.3809523809523809</v>
      </c>
      <c r="G35" s="11">
        <f t="shared" si="3"/>
        <v>1.65</v>
      </c>
      <c r="H35" s="11">
        <f t="shared" si="3"/>
        <v>1.7</v>
      </c>
      <c r="I35" s="11">
        <f t="shared" si="3"/>
        <v>1.7826086956521738</v>
      </c>
      <c r="J35" s="11">
        <f t="shared" si="3"/>
        <v>1.6666666666666667</v>
      </c>
      <c r="K35" s="11">
        <f t="shared" si="3"/>
        <v>1.9583333333333333</v>
      </c>
      <c r="L35" s="11">
        <f t="shared" si="3"/>
        <v>2.7647058823529411</v>
      </c>
      <c r="M35" s="11">
        <f t="shared" ref="M35:P35" si="4">SUM(M3:M33)/M34</f>
        <v>2.2999999999999998</v>
      </c>
      <c r="N35" s="11">
        <f t="shared" si="4"/>
        <v>1.8636363636363635</v>
      </c>
      <c r="O35" s="11">
        <f t="shared" si="4"/>
        <v>4</v>
      </c>
      <c r="P35" s="11">
        <f t="shared" si="4"/>
        <v>3.9047619047619047</v>
      </c>
      <c r="S35" s="11">
        <f>AVERAGE(E35:K35)*13</f>
        <v>20.801970570837032</v>
      </c>
      <c r="T35" s="17">
        <v>20</v>
      </c>
      <c r="U35" s="17" t="s">
        <v>52</v>
      </c>
    </row>
  </sheetData>
  <hyperlinks>
    <hyperlink ref="C5" r:id="rId1"/>
    <hyperlink ref="C4" r:id="rId2"/>
    <hyperlink ref="C8" r:id="rId3"/>
    <hyperlink ref="C21" r:id="rId4"/>
    <hyperlink ref="C22" r:id="rId5"/>
    <hyperlink ref="C24" r:id="rId6"/>
    <hyperlink ref="C29" r:id="rId7"/>
    <hyperlink ref="C32" r:id="rId8"/>
    <hyperlink ref="C27" r:id="rId9"/>
    <hyperlink ref="C11" r:id="rId10"/>
  </hyperlinks>
  <pageMargins left="0.7" right="0.7" top="0.75" bottom="0.75" header="0.3" footer="0.3"/>
  <pageSetup paperSize="9" orientation="portrait" verticalDpi="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Normal="100" workbookViewId="0">
      <selection activeCell="C14" sqref="C14"/>
    </sheetView>
  </sheetViews>
  <sheetFormatPr defaultRowHeight="12.75" x14ac:dyDescent="0.2"/>
  <cols>
    <col min="1" max="1" width="27.42578125" customWidth="1"/>
    <col min="2" max="4" width="32.42578125" customWidth="1"/>
    <col min="5" max="5" width="3.42578125" customWidth="1"/>
    <col min="6" max="9" width="6.85546875" bestFit="1" customWidth="1"/>
    <col min="10" max="11" width="8.42578125" bestFit="1" customWidth="1"/>
    <col min="12" max="13" width="8" bestFit="1" customWidth="1"/>
    <col min="14" max="17" width="6.5703125" bestFit="1" customWidth="1"/>
    <col min="18" max="19" width="6.85546875" bestFit="1" customWidth="1"/>
    <col min="20" max="20" width="8.85546875" customWidth="1"/>
  </cols>
  <sheetData>
    <row r="1" spans="1:20" x14ac:dyDescent="0.2">
      <c r="A1" t="s">
        <v>54</v>
      </c>
      <c r="B1" t="s">
        <v>55</v>
      </c>
      <c r="C1" t="s">
        <v>81</v>
      </c>
      <c r="F1" s="10">
        <v>43873</v>
      </c>
      <c r="G1" s="10">
        <v>43880</v>
      </c>
      <c r="H1" s="10">
        <v>43887</v>
      </c>
      <c r="I1" s="10">
        <v>43894</v>
      </c>
      <c r="J1" s="10">
        <v>43901</v>
      </c>
      <c r="K1" s="10">
        <v>43908</v>
      </c>
      <c r="L1" s="10">
        <v>43915</v>
      </c>
      <c r="M1" s="10">
        <v>43922</v>
      </c>
      <c r="N1" s="10">
        <v>43929</v>
      </c>
      <c r="O1" s="10">
        <v>43936</v>
      </c>
      <c r="P1" s="10">
        <v>43943</v>
      </c>
      <c r="Q1" s="10">
        <v>43950</v>
      </c>
      <c r="R1" s="10">
        <v>43964</v>
      </c>
      <c r="S1" s="10">
        <v>43971</v>
      </c>
      <c r="T1" s="10">
        <v>43978</v>
      </c>
    </row>
    <row r="2" spans="1:20" x14ac:dyDescent="0.2"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72</v>
      </c>
      <c r="M2" t="s">
        <v>73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</row>
    <row r="4" spans="1:20" x14ac:dyDescent="0.2">
      <c r="A4" s="25" t="s">
        <v>3</v>
      </c>
      <c r="B4" s="3"/>
      <c r="C4" s="30" t="s">
        <v>82</v>
      </c>
      <c r="D4" s="3" t="s">
        <v>74</v>
      </c>
      <c r="E4" s="2">
        <v>1</v>
      </c>
      <c r="F4">
        <v>1</v>
      </c>
    </row>
    <row r="5" spans="1:20" x14ac:dyDescent="0.2">
      <c r="A5" s="8" t="s">
        <v>25</v>
      </c>
      <c r="B5" s="9" t="s">
        <v>24</v>
      </c>
      <c r="C5" s="29" t="s">
        <v>83</v>
      </c>
      <c r="D5" s="9"/>
      <c r="E5" s="2">
        <v>1</v>
      </c>
    </row>
    <row r="6" spans="1:20" x14ac:dyDescent="0.2">
      <c r="A6" s="3" t="s">
        <v>4</v>
      </c>
      <c r="B6" s="3"/>
      <c r="C6" s="30" t="s">
        <v>85</v>
      </c>
      <c r="D6" s="3"/>
      <c r="E6" s="2">
        <v>1</v>
      </c>
      <c r="F6">
        <v>1</v>
      </c>
    </row>
    <row r="7" spans="1:20" x14ac:dyDescent="0.2">
      <c r="A7" s="3" t="s">
        <v>6</v>
      </c>
      <c r="B7" s="3"/>
      <c r="C7" s="30" t="s">
        <v>88</v>
      </c>
      <c r="D7" s="3" t="s">
        <v>74</v>
      </c>
      <c r="E7" s="2">
        <v>1</v>
      </c>
    </row>
    <row r="8" spans="1:20" x14ac:dyDescent="0.2">
      <c r="A8" s="26" t="s">
        <v>8</v>
      </c>
      <c r="B8" s="9" t="s">
        <v>43</v>
      </c>
      <c r="C8" s="29" t="s">
        <v>90</v>
      </c>
      <c r="D8" s="23" t="s">
        <v>70</v>
      </c>
      <c r="E8" s="2">
        <v>1</v>
      </c>
      <c r="F8">
        <v>1</v>
      </c>
    </row>
    <row r="9" spans="1:20" x14ac:dyDescent="0.2">
      <c r="A9" s="3" t="s">
        <v>10</v>
      </c>
      <c r="B9" s="3"/>
      <c r="C9" s="30" t="s">
        <v>92</v>
      </c>
      <c r="D9" s="3" t="s">
        <v>44</v>
      </c>
      <c r="E9" s="2">
        <v>1</v>
      </c>
    </row>
    <row r="10" spans="1:20" x14ac:dyDescent="0.2">
      <c r="A10" s="25" t="s">
        <v>11</v>
      </c>
      <c r="B10" s="3"/>
      <c r="C10" s="30" t="s">
        <v>93</v>
      </c>
      <c r="D10" s="3" t="s">
        <v>44</v>
      </c>
      <c r="E10" s="2">
        <v>1</v>
      </c>
      <c r="F10">
        <v>1</v>
      </c>
    </row>
    <row r="11" spans="1:20" x14ac:dyDescent="0.2">
      <c r="A11" s="25" t="s">
        <v>12</v>
      </c>
      <c r="B11" s="3"/>
      <c r="C11" s="30" t="s">
        <v>94</v>
      </c>
      <c r="D11" s="3" t="s">
        <v>69</v>
      </c>
      <c r="E11" s="2">
        <v>1</v>
      </c>
      <c r="F11">
        <v>1</v>
      </c>
    </row>
    <row r="12" spans="1:20" x14ac:dyDescent="0.2">
      <c r="A12" s="26" t="s">
        <v>16</v>
      </c>
      <c r="B12" s="3"/>
      <c r="C12" s="30" t="s">
        <v>96</v>
      </c>
      <c r="D12" s="3" t="s">
        <v>70</v>
      </c>
      <c r="E12" s="2">
        <v>1</v>
      </c>
      <c r="F12">
        <v>1</v>
      </c>
    </row>
    <row r="13" spans="1:20" x14ac:dyDescent="0.2">
      <c r="A13" s="3" t="s">
        <v>17</v>
      </c>
      <c r="B13" s="3"/>
      <c r="C13" s="30" t="s">
        <v>97</v>
      </c>
      <c r="D13" s="3" t="s">
        <v>69</v>
      </c>
      <c r="E13" s="2">
        <v>1</v>
      </c>
      <c r="F13">
        <v>1</v>
      </c>
    </row>
    <row r="14" spans="1:20" x14ac:dyDescent="0.2">
      <c r="A14" s="28" t="s">
        <v>34</v>
      </c>
      <c r="B14" s="9" t="s">
        <v>33</v>
      </c>
      <c r="C14" s="29" t="s">
        <v>107</v>
      </c>
      <c r="D14" s="9" t="s">
        <v>76</v>
      </c>
      <c r="E14" s="2">
        <v>2</v>
      </c>
      <c r="F14">
        <v>1</v>
      </c>
    </row>
    <row r="15" spans="1:20" x14ac:dyDescent="0.2">
      <c r="A15" s="8" t="s">
        <v>51</v>
      </c>
      <c r="B15" s="9"/>
      <c r="C15" s="29" t="s">
        <v>106</v>
      </c>
      <c r="D15" s="9"/>
      <c r="E15" s="2">
        <v>2</v>
      </c>
      <c r="F15">
        <v>1</v>
      </c>
    </row>
    <row r="16" spans="1:20" x14ac:dyDescent="0.2">
      <c r="A16" s="8" t="s">
        <v>42</v>
      </c>
      <c r="B16" s="9" t="s">
        <v>41</v>
      </c>
      <c r="C16" s="29" t="s">
        <v>99</v>
      </c>
      <c r="D16" s="9"/>
      <c r="E16" s="2">
        <v>1</v>
      </c>
    </row>
    <row r="17" spans="1:7" x14ac:dyDescent="0.2">
      <c r="A17" s="26" t="s">
        <v>20</v>
      </c>
      <c r="B17" s="3"/>
      <c r="C17" s="30" t="s">
        <v>100</v>
      </c>
      <c r="D17" s="3" t="s">
        <v>71</v>
      </c>
      <c r="E17" s="2">
        <v>1</v>
      </c>
      <c r="F17">
        <v>1</v>
      </c>
    </row>
    <row r="18" spans="1:7" x14ac:dyDescent="0.2">
      <c r="A18" s="27" t="s">
        <v>37</v>
      </c>
      <c r="B18" s="9" t="s">
        <v>38</v>
      </c>
      <c r="C18" s="29" t="s">
        <v>101</v>
      </c>
      <c r="D18" s="24" t="s">
        <v>71</v>
      </c>
      <c r="E18" s="2">
        <v>1</v>
      </c>
      <c r="F18">
        <v>3</v>
      </c>
    </row>
    <row r="19" spans="1:7" x14ac:dyDescent="0.2">
      <c r="A19" s="8" t="s">
        <v>40</v>
      </c>
      <c r="B19" s="9" t="s">
        <v>39</v>
      </c>
      <c r="C19" s="29" t="s">
        <v>103</v>
      </c>
      <c r="D19" s="9"/>
      <c r="E19" s="2">
        <v>1</v>
      </c>
      <c r="F19">
        <v>1</v>
      </c>
    </row>
    <row r="20" spans="1:7" x14ac:dyDescent="0.2">
      <c r="A20" s="28" t="s">
        <v>26</v>
      </c>
      <c r="B20" s="9" t="s">
        <v>27</v>
      </c>
      <c r="C20" s="29" t="s">
        <v>84</v>
      </c>
      <c r="D20" s="9" t="s">
        <v>80</v>
      </c>
      <c r="E20" s="2">
        <v>2</v>
      </c>
      <c r="F20">
        <v>1</v>
      </c>
      <c r="G20">
        <v>1</v>
      </c>
    </row>
    <row r="21" spans="1:7" x14ac:dyDescent="0.2">
      <c r="A21" s="3" t="s">
        <v>5</v>
      </c>
      <c r="B21" s="3"/>
      <c r="C21" s="30" t="s">
        <v>86</v>
      </c>
      <c r="D21" s="3" t="s">
        <v>74</v>
      </c>
      <c r="E21" s="2">
        <v>2</v>
      </c>
    </row>
    <row r="22" spans="1:7" x14ac:dyDescent="0.2">
      <c r="A22" s="28" t="s">
        <v>29</v>
      </c>
      <c r="B22" s="9" t="s">
        <v>30</v>
      </c>
      <c r="C22" s="29" t="s">
        <v>87</v>
      </c>
      <c r="D22" s="9" t="s">
        <v>76</v>
      </c>
      <c r="E22" s="2">
        <v>2</v>
      </c>
      <c r="F22">
        <v>1</v>
      </c>
      <c r="G22">
        <v>3</v>
      </c>
    </row>
    <row r="23" spans="1:7" x14ac:dyDescent="0.2">
      <c r="A23" s="25" t="s">
        <v>7</v>
      </c>
      <c r="B23" s="3"/>
      <c r="C23" s="30" t="s">
        <v>89</v>
      </c>
      <c r="D23" s="3" t="s">
        <v>78</v>
      </c>
      <c r="E23" s="2">
        <v>2</v>
      </c>
      <c r="F23">
        <v>1</v>
      </c>
    </row>
    <row r="24" spans="1:7" x14ac:dyDescent="0.2">
      <c r="A24" s="26" t="s">
        <v>9</v>
      </c>
      <c r="B24" s="3"/>
      <c r="C24" s="30" t="s">
        <v>91</v>
      </c>
      <c r="D24" s="3" t="s">
        <v>79</v>
      </c>
      <c r="E24" s="2">
        <v>2</v>
      </c>
      <c r="F24">
        <v>1</v>
      </c>
      <c r="G24">
        <v>10</v>
      </c>
    </row>
    <row r="25" spans="1:7" x14ac:dyDescent="0.2">
      <c r="A25" s="25" t="s">
        <v>13</v>
      </c>
      <c r="B25" s="3"/>
      <c r="C25" s="30" t="s">
        <v>95</v>
      </c>
      <c r="D25" s="3" t="s">
        <v>78</v>
      </c>
      <c r="E25" s="2">
        <v>2</v>
      </c>
      <c r="F25">
        <v>1</v>
      </c>
      <c r="G25">
        <v>1</v>
      </c>
    </row>
    <row r="26" spans="1:7" x14ac:dyDescent="0.2">
      <c r="A26" s="8" t="s">
        <v>36</v>
      </c>
      <c r="B26" s="9" t="s">
        <v>35</v>
      </c>
      <c r="C26" s="29" t="s">
        <v>105</v>
      </c>
      <c r="D26" s="9" t="s">
        <v>74</v>
      </c>
      <c r="E26" s="2">
        <v>2</v>
      </c>
    </row>
    <row r="27" spans="1:7" x14ac:dyDescent="0.2">
      <c r="A27" s="3" t="s">
        <v>18</v>
      </c>
      <c r="B27" s="3"/>
      <c r="C27" s="30" t="s">
        <v>98</v>
      </c>
      <c r="D27" s="3" t="s">
        <v>80</v>
      </c>
      <c r="E27" s="2">
        <v>2</v>
      </c>
      <c r="G27">
        <v>3</v>
      </c>
    </row>
    <row r="28" spans="1:7" x14ac:dyDescent="0.2">
      <c r="A28" s="26" t="s">
        <v>21</v>
      </c>
      <c r="B28" s="3"/>
      <c r="C28" s="30" t="s">
        <v>102</v>
      </c>
      <c r="D28" s="3" t="s">
        <v>77</v>
      </c>
      <c r="E28" s="2">
        <v>2</v>
      </c>
      <c r="F28">
        <v>1</v>
      </c>
      <c r="G28">
        <v>10</v>
      </c>
    </row>
    <row r="29" spans="1:7" x14ac:dyDescent="0.2">
      <c r="A29" s="26" t="s">
        <v>23</v>
      </c>
      <c r="B29" s="9" t="s">
        <v>75</v>
      </c>
      <c r="C29" s="29" t="s">
        <v>104</v>
      </c>
      <c r="D29" s="3" t="s">
        <v>77</v>
      </c>
      <c r="E29" s="2">
        <v>2</v>
      </c>
      <c r="F29">
        <v>3</v>
      </c>
    </row>
  </sheetData>
  <sortState ref="A20:T22">
    <sortCondition ref="A20:A22"/>
  </sortState>
  <hyperlinks>
    <hyperlink ref="B20" r:id="rId1"/>
    <hyperlink ref="B5" r:id="rId2"/>
    <hyperlink ref="B22" r:id="rId3"/>
    <hyperlink ref="B14" r:id="rId4"/>
    <hyperlink ref="B26" r:id="rId5"/>
    <hyperlink ref="B19" r:id="rId6"/>
    <hyperlink ref="B16" r:id="rId7"/>
    <hyperlink ref="B8" r:id="rId8"/>
    <hyperlink ref="B18" r:id="rId9"/>
    <hyperlink ref="B29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Python</vt:lpstr>
      <vt:lpstr>Python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Novikov</dc:creator>
  <cp:lastModifiedBy>Новиков Федор  Александрович</cp:lastModifiedBy>
  <dcterms:created xsi:type="dcterms:W3CDTF">2019-09-13T08:28:32Z</dcterms:created>
  <dcterms:modified xsi:type="dcterms:W3CDTF">2020-02-19T11:22:49Z</dcterms:modified>
</cp:coreProperties>
</file>