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ve\Google Drive\AAFC\Kirsten Meta\datasets\"/>
    </mc:Choice>
  </mc:AlternateContent>
  <xr:revisionPtr revIDLastSave="0" documentId="13_ncr:1_{BAA64EB5-34A9-4DDC-9583-0412B83184E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oord Worksheet" sheetId="2" r:id="rId2"/>
  </sheets>
  <definedNames>
    <definedName name="_xlnm._FilterDatabase" localSheetId="1" hidden="1">'Coord Worksheet'!$D$1:$E$1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3" i="2"/>
  <c r="I4" i="2"/>
  <c r="I5" i="2"/>
  <c r="I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<sst xmlns="http://schemas.openxmlformats.org/spreadsheetml/2006/main" count="735" uniqueCount="344">
  <si>
    <t>Dimza, I., Gross, A., Skrivele, M, Rubauskis, E.</t>
  </si>
  <si>
    <t>Europe</t>
  </si>
  <si>
    <t>Latvia</t>
  </si>
  <si>
    <t>Feldmane, D., Butac, M., Militaru, M., Kalva, E., Grotuze, S., Missa, I., Sproge, L., Cirsa, E.</t>
  </si>
  <si>
    <t>Granatstein, D., Wiman, M., Kirby, E., Mullinix, K.</t>
  </si>
  <si>
    <t>North America</t>
  </si>
  <si>
    <t>USA</t>
  </si>
  <si>
    <t xml:space="preserve"> </t>
  </si>
  <si>
    <t>Leinfelder, M. M., Merwin, I. A., Brown, M. G.</t>
  </si>
  <si>
    <t>Pole, V., Feldmane, D., Ruisa, S., Butac, M.</t>
  </si>
  <si>
    <t xml:space="preserve">Europe </t>
  </si>
  <si>
    <t>Scibisz, K., Sadowski, A.</t>
  </si>
  <si>
    <t>Poland</t>
  </si>
  <si>
    <t>Shylla, B., Chauhan, J. S.</t>
  </si>
  <si>
    <t>Asia</t>
  </si>
  <si>
    <t>India</t>
  </si>
  <si>
    <t>30.9084° N</t>
  </si>
  <si>
    <t>77.0999° E</t>
  </si>
  <si>
    <t>Solomakhin, A. A., Trunov, Y. V., Blanke, M., Noga, G.</t>
  </si>
  <si>
    <t>Russia</t>
  </si>
  <si>
    <t>Van Schoor, L., Stassen, P. J. C., Botha, A.</t>
  </si>
  <si>
    <t>Africa</t>
  </si>
  <si>
    <t>South Africa</t>
  </si>
  <si>
    <t>Varga, P., Majer, J.</t>
  </si>
  <si>
    <t>Hungary</t>
  </si>
  <si>
    <t>46.8145° N</t>
  </si>
  <si>
    <t>17.3274° E</t>
  </si>
  <si>
    <t>Zhang, N. W., Zhao, P., Li, H. X., Zhao, M. X., Dong, C. X., Xu, Y. C</t>
  </si>
  <si>
    <t>China</t>
  </si>
  <si>
    <t>Fentabil, M. M., Nichol, C. F., Jones, M. D., Neilsen, G. H., Neilsen, D., Hannam, K. D.</t>
  </si>
  <si>
    <t>Canada</t>
  </si>
  <si>
    <t>DeVetter, L. W., Dilley, C. A., Nonnecke, G. R.</t>
  </si>
  <si>
    <t>continental climate</t>
  </si>
  <si>
    <t>Ferrara, G., Fracchiolla, M., Chami, Z., Camposeo, S., Lasorella, C., Pacifico, A., Aly, A., Montemurro, P.</t>
  </si>
  <si>
    <t>Italy</t>
  </si>
  <si>
    <t>Hostetler, G. L., Merwin, I. A., Brown, M. G., Padilla-Zakour, O.</t>
  </si>
  <si>
    <t>Mathews, C., Bottrell, D., Brown, M</t>
  </si>
  <si>
    <t>Hoagland, L., Carpenter-Boggs, L., Granatstein, D., Mazzola, M., Smith, J., Peryea, F., Reganold, J. P.</t>
  </si>
  <si>
    <t>Neilsen, G. H., Hogue, E. J., Forge, T., Neilsen, D., Kuchta, S.</t>
  </si>
  <si>
    <t>Neilsen, G. H., Hogue, E. J., Forge, T., Neilsen, D.</t>
  </si>
  <si>
    <t>Walsh, B. D., Salmins, S., Buszard, D. J., MacKenzie, A. F.</t>
  </si>
  <si>
    <t>Abouziena, H. F., Hafez, O. M., El-Metwally, I. M., Sharma, S. D., Singh, M.</t>
  </si>
  <si>
    <t>Egypt</t>
  </si>
  <si>
    <t>Atucha, A., Merwin, I. A., Brown, M. G.</t>
  </si>
  <si>
    <t>Forge, T., Neilsen, G., Neilsen, D., Hogue, E., Faubion, D.</t>
  </si>
  <si>
    <t>46.7310° N</t>
  </si>
  <si>
    <t>120.6995° W</t>
  </si>
  <si>
    <t>Granatstein, D., Mullinix, K.</t>
  </si>
  <si>
    <t>Hogue, E. J., Cline, J. A., Neilsen, G., Neilsen, D.</t>
  </si>
  <si>
    <t>TerAvest, D., Smith, J. L., Carpenter-Boggs, L., Hoagland, L., Granatstein, D., Reganold, J. P.</t>
  </si>
  <si>
    <t>Yao, S., Merwin, I. A., Brown, M. G.</t>
  </si>
  <si>
    <t>Belding, R. Majek, B. A.,Lokaj, G. R. W.,Hammerstedt, J.,Ayeni, A. O.</t>
  </si>
  <si>
    <t>39.518899N</t>
  </si>
  <si>
    <t>75.205200 W</t>
  </si>
  <si>
    <t>Humid Subtropical Climate</t>
  </si>
  <si>
    <t xml:space="preserve">Lisek, J.,Buler, Z.
</t>
  </si>
  <si>
    <t>Polland</t>
  </si>
  <si>
    <t>51.55 N</t>
  </si>
  <si>
    <t>20.06 E</t>
  </si>
  <si>
    <t>temperate climate</t>
  </si>
  <si>
    <t xml:space="preserve">Lordan, J.,Pascual, M.Villar, J. M.,Fonseca, F.,Papió, J.,Montilla, V.,Rufat, J.
</t>
  </si>
  <si>
    <t>Spain</t>
  </si>
  <si>
    <t>semi-arid Mediterranean</t>
  </si>
  <si>
    <t xml:space="preserve">Wheaton, A. D.,McKenzie, B. M.,Tisdall, J. M.
  </t>
  </si>
  <si>
    <t>Australia</t>
  </si>
  <si>
    <t> hot and semi-arid in the northwest to cooler, temperate</t>
  </si>
  <si>
    <t>López, R.,Burgos, P.,Hermoso, J. M.,Hormaza, J. I.,González-Fernández, J. J.</t>
  </si>
  <si>
    <t>SE Spain</t>
  </si>
  <si>
    <t>subtropical-Mediterranean</t>
  </si>
  <si>
    <t xml:space="preserve">Ferrara, G.,Mazzeo, A.,Matarrese, A. M. S.,Pacifico, A.,Fracchiolla, M.,Al Chami, Z.,Lasorella, C.,Montemurro, P.,Mondelli, D.
</t>
  </si>
  <si>
    <t>europe</t>
  </si>
  <si>
    <t xml:space="preserve"> Italy</t>
  </si>
  <si>
    <t>41.12 N</t>
  </si>
  <si>
    <t>16.87 E</t>
  </si>
  <si>
    <t>Mediterranean hot summer climates</t>
  </si>
  <si>
    <t xml:space="preserve">Chen, Y.,Wen, X.,Sun, Y.,Zhang, J.,Wu, W.,Liao, Y.
</t>
  </si>
  <si>
    <t>asia</t>
  </si>
  <si>
    <t>109° E</t>
  </si>
  <si>
    <t>continental monsoon climate</t>
  </si>
  <si>
    <t xml:space="preserve">Sajid, M.,Ahmad, S.,Jaskani, M. J.,Yasin, M.
</t>
  </si>
  <si>
    <t>Ppakistan</t>
  </si>
  <si>
    <t>semi-arid climate and moderate climate</t>
  </si>
  <si>
    <t xml:space="preserve">St. Laurent, A.,Merwin, I. A.,Thies, J. E.
</t>
  </si>
  <si>
    <t>north America</t>
  </si>
  <si>
    <t>42.49 N</t>
  </si>
  <si>
    <t>76.51 W</t>
  </si>
  <si>
    <t> humid continental</t>
  </si>
  <si>
    <t xml:space="preserve">Oliveira, M. T.,Merwin, I. A.
</t>
  </si>
  <si>
    <t>42.456296 N</t>
  </si>
  <si>
    <t>76.510467 W</t>
  </si>
  <si>
    <t>moderate continental climate.</t>
  </si>
  <si>
    <t xml:space="preserve">Neilsen, G.,Forge, T.Angers, D.,Neilsen, D.,Hogue, E.
</t>
  </si>
  <si>
    <t>49.56652 N</t>
  </si>
  <si>
    <t>119.63604 W</t>
  </si>
  <si>
    <t>humid continental climate</t>
  </si>
  <si>
    <t xml:space="preserve">Bavougian, C. M.,Read, P. E.
</t>
  </si>
  <si>
    <t>41.18N</t>
  </si>
  <si>
    <t>97.00 W</t>
  </si>
  <si>
    <t>humid continental</t>
  </si>
  <si>
    <t xml:space="preserve">Sanchez, J. E.,Edson, C. E.,Bird, G. W.,Whalon, M. E.,Willson, T. C.,Harwood, R. R.,Kizilkaya, K.,Nugent, J. E.,Klein, W.,Middleton, A.,Loudon, T. L.,Mutch, D. R., Scrimger, J.
</t>
  </si>
  <si>
    <t>44.882005 N</t>
  </si>
  <si>
    <t>85.67529 W</t>
  </si>
  <si>
    <t>Warm-summer humid continental</t>
  </si>
  <si>
    <t>Pinamonti, F.</t>
  </si>
  <si>
    <t>45.976348 N</t>
  </si>
  <si>
    <t>11.117292 E</t>
  </si>
  <si>
    <t>Humid subtropical climate</t>
  </si>
  <si>
    <t>Treder Waldemar,Krzysztof Klamkowski,Augusty Mika,Augusty 
Wojcik,Pawel Wojcik</t>
  </si>
  <si>
    <t>51.961416 N</t>
  </si>
  <si>
    <t>20.15274 E</t>
  </si>
  <si>
    <t>temperate</t>
  </si>
  <si>
    <t xml:space="preserve">Susaj, L.,Susaj, E.,Belegu, M.,Mustafa, S.,Dervishi, B.,Ferraj, B.
</t>
  </si>
  <si>
    <t>Albania</t>
  </si>
  <si>
    <t>42.288831 N</t>
  </si>
  <si>
    <t>19.50305 E</t>
  </si>
  <si>
    <t>Mediterranean</t>
  </si>
  <si>
    <t xml:space="preserve">Kumari, R.,Kundu, M.,Das, A.,Rakshit, R.,Sahay, S.,Sengupta, S.,Ahmad, M. F.
</t>
  </si>
  <si>
    <t>modified tropical monsoon</t>
  </si>
  <si>
    <t>Ferraj, Bardhosh,Teqja, Zydi,Susaj, Lush, Fasllia, Ndoc,Gjeta, Zef,Vata, Ndoc,Balliu, Astrit</t>
  </si>
  <si>
    <t xml:space="preserve">Mediterranean </t>
  </si>
  <si>
    <t xml:space="preserve">Hussain, S.,Sharma, M. K.,War, A. R.,Hussain, B.
</t>
  </si>
  <si>
    <t>Sumeet, Sharma,Sharma, D. P.</t>
  </si>
  <si>
    <t>himid subtropical</t>
  </si>
  <si>
    <t xml:space="preserve">Brar, J. S.,Gill, K. S.,Arora, N. K.,Arora, N. K.,Tarundeep, Kaur
</t>
  </si>
  <si>
    <t>30.90089 N</t>
  </si>
  <si>
    <t>75.807359 E</t>
  </si>
  <si>
    <t> semi-arid</t>
  </si>
  <si>
    <t>Sharma, D. P.,Negi, P.Sharma, S.
Negi, P.
Sharma, S.</t>
  </si>
  <si>
    <t>31.847192 N</t>
  </si>
  <si>
    <t>76.874744 E</t>
  </si>
  <si>
    <t>sub-humid mid hill</t>
  </si>
  <si>
    <t>Sharma, S.,Sharma, D. P.</t>
  </si>
  <si>
    <t>Das, Biswajit,Harekrishna,Ranjan, J K,Pragya,Ahmed, N,Attri, B L</t>
  </si>
  <si>
    <t>29.459177 N</t>
  </si>
  <si>
    <t>79.656114 E</t>
  </si>
  <si>
    <t>subtropical highland</t>
  </si>
  <si>
    <t>Fredrikson, L.,Skinkis, P. A.,Peachey, E.</t>
  </si>
  <si>
    <t>44.77 N</t>
  </si>
  <si>
    <t>123.18 W</t>
  </si>
  <si>
    <t>temperate oceanic</t>
  </si>
  <si>
    <t>Cline, J.,Neilsen, G.,Hogue, E.,Kuchta, S.,Neilsen, D.</t>
  </si>
  <si>
    <t xml:space="preserve">TerAvest, Dan,Smith, Jeffrey L.,Carpenter-Boggs, Lynne,Granatstein, David,Hoagland, Lori
,Reganold, John P.
</t>
  </si>
  <si>
    <t>47.430305 N</t>
  </si>
  <si>
    <t>120.335437 E</t>
  </si>
  <si>
    <t>dry-summer subtropical</t>
  </si>
  <si>
    <t>31.223912 N</t>
  </si>
  <si>
    <t>76.967797 E</t>
  </si>
  <si>
    <t>humid subtropica</t>
  </si>
  <si>
    <t>Singh, A. K.,Singh, S.,Appa Rao, V. V.,Bagle, B. G.,More, T. A.</t>
  </si>
  <si>
    <t>22.6102 N</t>
  </si>
  <si>
    <t>73.463138 E</t>
  </si>
  <si>
    <t>Continental Humid</t>
  </si>
  <si>
    <t>Koppen-Geiger Climate Zone - Cold Semi-Arid Climate</t>
  </si>
  <si>
    <t>Koppen-Geiger Climate Zone: Dfb - Humid Continental Mild Summer, Wet All Year</t>
  </si>
  <si>
    <t xml:space="preserve"> humid continental</t>
  </si>
  <si>
    <t>Sub-tropical to temperate</t>
  </si>
  <si>
    <t>Köppen Classification: Warm Summer Continental Climate</t>
  </si>
  <si>
    <t>Hot-summer Mediterranean climate</t>
  </si>
  <si>
    <t>temperate; cold, cloudy, humid winters; warm summers</t>
  </si>
  <si>
    <t xml:space="preserve"> temperate arid and semi-arid continental</t>
  </si>
  <si>
    <t>Mediterranin, hot dry summers</t>
  </si>
  <si>
    <t>Humid Continental Mild Summer</t>
  </si>
  <si>
    <t>Checklist:</t>
  </si>
  <si>
    <t>Organic matter: report data and calculate %C</t>
  </si>
  <si>
    <t>Remove % field capacity data</t>
  </si>
  <si>
    <t>Add WFPS data (and note specifying)</t>
  </si>
  <si>
    <t>Enter n values from methodology section</t>
  </si>
  <si>
    <t xml:space="preserve">Add SD or SE (from somewhere in the paper) </t>
  </si>
  <si>
    <t>If error bars don't specify, use SD and add note</t>
  </si>
  <si>
    <t>Make sure herbicides are used as control when possible (make note of other options)</t>
  </si>
  <si>
    <t>Enter both pre-emergence and post-emergence herbicide data</t>
  </si>
  <si>
    <t>Do any unit conversions required</t>
  </si>
  <si>
    <t>Specify in notes if fertilizer is annual or not</t>
  </si>
  <si>
    <t>Double check if data is separated by years</t>
  </si>
  <si>
    <t>Convert grams and tons to kg</t>
  </si>
  <si>
    <t>Convert m2 to ha</t>
  </si>
  <si>
    <t>Rounding graph extraction data…</t>
  </si>
  <si>
    <t>Remove correct units</t>
  </si>
  <si>
    <t>Put control data in each row</t>
  </si>
  <si>
    <t>Koppen-Geiger Climate Zone: Dfa - Humid Continental Hot Summers</t>
  </si>
  <si>
    <t>humid continental or hemiboreal</t>
  </si>
  <si>
    <t>Köppen-Geiger: hot desert (BWh)</t>
  </si>
  <si>
    <t>Koppen-Geiger Climate Zone: BSk - Cold Semi-Arid Climate</t>
  </si>
  <si>
    <t>Semi-arid</t>
  </si>
  <si>
    <t>Look up climate/geography info that isn’t included</t>
  </si>
  <si>
    <t>Convert SE to SD</t>
  </si>
  <si>
    <t xml:space="preserve">  </t>
  </si>
  <si>
    <t>Should we write down if values are significantly different or not?</t>
  </si>
  <si>
    <t>semi-arid hot climate</t>
  </si>
  <si>
    <t>Add info down for each line in a paper</t>
  </si>
  <si>
    <t>Sig figs from graph - usually one decimal point, but can definitely change (look at y axis, extract to 1 decimal if it runs from 0-10, if it's 0-0.1 then add another decimal.</t>
  </si>
  <si>
    <t>Column for year mulch is first applied</t>
  </si>
  <si>
    <t>Can't average error from multiple observations in a graph</t>
  </si>
  <si>
    <t>Significance of data doesn't really matter</t>
  </si>
  <si>
    <t>Just leave cumulative stuff how it is</t>
  </si>
  <si>
    <t>Prisma sheet</t>
  </si>
  <si>
    <t>Decide what results we each want to focus on (I'm good w/ soil moisture or weed cover)</t>
  </si>
  <si>
    <t>404 </t>
  </si>
  <si>
    <t xml:space="preserve">Converted Foliar Nutrition data into % using </t>
  </si>
  <si>
    <t>Control Legend</t>
  </si>
  <si>
    <t>56.61667° N</t>
  </si>
  <si>
    <t>47.42139° N</t>
  </si>
  <si>
    <t>42.44333° N</t>
  </si>
  <si>
    <t>52.157° N</t>
  </si>
  <si>
    <t>52.89778° N</t>
  </si>
  <si>
    <t>34.13333° S</t>
  </si>
  <si>
    <t>37.2° N</t>
  </si>
  <si>
    <t>49.56639° N</t>
  </si>
  <si>
    <t>42.10806° N</t>
  </si>
  <si>
    <t>41.23056° N</t>
  </si>
  <si>
    <t>42.57626° N</t>
  </si>
  <si>
    <t xml:space="preserve">39.35517° N </t>
  </si>
  <si>
    <t>30.65° N</t>
  </si>
  <si>
    <t>42.81667° N</t>
  </si>
  <si>
    <t>41.71611° N</t>
  </si>
  <si>
    <t>35.98333° S</t>
  </si>
  <si>
    <t>36.72122° N</t>
  </si>
  <si>
    <t>35.565° N</t>
  </si>
  <si>
    <t>31.43333° N</t>
  </si>
  <si>
    <t>34.15° N</t>
  </si>
  <si>
    <t xml:space="preserve">30.85° N </t>
  </si>
  <si>
    <t>30.85° N</t>
  </si>
  <si>
    <t>23.26667°' E</t>
  </si>
  <si>
    <t>120.2881° W</t>
  </si>
  <si>
    <t>76.5° W</t>
  </si>
  <si>
    <t>21.04217° E</t>
  </si>
  <si>
    <t>40.49083° E</t>
  </si>
  <si>
    <t>19.03333° E</t>
  </si>
  <si>
    <t>104.0333° E</t>
  </si>
  <si>
    <t xml:space="preserve">119.6367° W </t>
  </si>
  <si>
    <t>93.58583° W</t>
  </si>
  <si>
    <t>16.29306° E</t>
  </si>
  <si>
    <t>76.87211° W</t>
  </si>
  <si>
    <t>77.87692° W</t>
  </si>
  <si>
    <t>31.86667° E</t>
  </si>
  <si>
    <t>76.81667° W</t>
  </si>
  <si>
    <t>0.01472222° E</t>
  </si>
  <si>
    <t>145.1° E</t>
  </si>
  <si>
    <t>4.421472° W</t>
  </si>
  <si>
    <t>73.1° E</t>
  </si>
  <si>
    <t>87.03444° E</t>
  </si>
  <si>
    <t>74.86667° E</t>
  </si>
  <si>
    <t>76.18333° E</t>
  </si>
  <si>
    <t>30.85° E</t>
  </si>
  <si>
    <t>119.6361° W</t>
  </si>
  <si>
    <t>119.6367° W</t>
  </si>
  <si>
    <t>Paper - shredded paper, paper sludge, spray on paper</t>
  </si>
  <si>
    <t>Grass - mowed grass &amp; grass clippings, reeds/rushes, cattail weed, hard fescue, mowed alleyway residue</t>
  </si>
  <si>
    <t>Manure - composted chicken manure, manure compost mulch</t>
  </si>
  <si>
    <t xml:space="preserve">Mowed - </t>
  </si>
  <si>
    <t>No Mulch - bare ground, chemical fertilizer, conventional farming (inorganic fertilizer)</t>
  </si>
  <si>
    <t>Limited Weeding - hand weeding</t>
  </si>
  <si>
    <t>HC - Heavy Clay</t>
  </si>
  <si>
    <t>SCL - Sandy Clay Loam</t>
  </si>
  <si>
    <t>LS - Loamy Sand</t>
  </si>
  <si>
    <t>SI - Silt</t>
  </si>
  <si>
    <t>56.6115475 N</t>
  </si>
  <si>
    <t>23.2960888 E</t>
  </si>
  <si>
    <t>45.43333° N</t>
  </si>
  <si>
    <t>74.93333° W</t>
  </si>
  <si>
    <t>22.95114°N</t>
  </si>
  <si>
    <t>19.490776 E</t>
  </si>
  <si>
    <t>40.450938 N</t>
  </si>
  <si>
    <t>Wood - woodchip and bark mulch, shredded wood,Sawdust, Subabul Loppings</t>
  </si>
  <si>
    <t>49.57139° N</t>
  </si>
  <si>
    <t>49.74222° N</t>
  </si>
  <si>
    <t>lat_extract</t>
  </si>
  <si>
    <t>lon_extract</t>
  </si>
  <si>
    <t>authors</t>
  </si>
  <si>
    <t>year</t>
  </si>
  <si>
    <t>continent</t>
  </si>
  <si>
    <t>country</t>
  </si>
  <si>
    <t>latitude</t>
  </si>
  <si>
    <t>longitude</t>
  </si>
  <si>
    <t>elevation</t>
  </si>
  <si>
    <t>climatic_zone</t>
  </si>
  <si>
    <t>annual_rainfall</t>
  </si>
  <si>
    <t>119.7719° W</t>
  </si>
  <si>
    <t>ref</t>
  </si>
  <si>
    <t>39.518899 N</t>
  </si>
  <si>
    <t>41.18 N</t>
  </si>
  <si>
    <t>56.61667 N</t>
  </si>
  <si>
    <t>47.42139 N</t>
  </si>
  <si>
    <t>42.44333 N</t>
  </si>
  <si>
    <t>52.157 N</t>
  </si>
  <si>
    <t>120.2881 W</t>
  </si>
  <si>
    <t>76.5 W</t>
  </si>
  <si>
    <t>21.04217 E</t>
  </si>
  <si>
    <t>30.9084 N</t>
  </si>
  <si>
    <t>77.0999 E</t>
  </si>
  <si>
    <t>52.89778 N</t>
  </si>
  <si>
    <t>40.49083 E</t>
  </si>
  <si>
    <t>34.13333 S</t>
  </si>
  <si>
    <t>19.03333 E</t>
  </si>
  <si>
    <t>46.8145 N</t>
  </si>
  <si>
    <t>17.3274 E</t>
  </si>
  <si>
    <t>37.2 N</t>
  </si>
  <si>
    <t>104.0333 E</t>
  </si>
  <si>
    <t>49.56639 N</t>
  </si>
  <si>
    <t xml:space="preserve">119.6367 W </t>
  </si>
  <si>
    <t>42.10806 N</t>
  </si>
  <si>
    <t>93.58583 W</t>
  </si>
  <si>
    <t>41.23056 N</t>
  </si>
  <si>
    <t>16.29306 E</t>
  </si>
  <si>
    <t>42.57626 N</t>
  </si>
  <si>
    <t>76.87211 W</t>
  </si>
  <si>
    <t xml:space="preserve">39.35517 N </t>
  </si>
  <si>
    <t>77.87692 W</t>
  </si>
  <si>
    <t>45.43333 N</t>
  </si>
  <si>
    <t>74.93333 W</t>
  </si>
  <si>
    <t>30.65 N</t>
  </si>
  <si>
    <t>31.86667 E</t>
  </si>
  <si>
    <t>42.81667 N</t>
  </si>
  <si>
    <t>76.81667 W</t>
  </si>
  <si>
    <t>46.7310 N</t>
  </si>
  <si>
    <t>120.6995 W</t>
  </si>
  <si>
    <t>41.71611 N</t>
  </si>
  <si>
    <t>0.01472222 E</t>
  </si>
  <si>
    <t>35.98333 S</t>
  </si>
  <si>
    <t>145.1 E</t>
  </si>
  <si>
    <t>36.72122 N</t>
  </si>
  <si>
    <t>4.421472 W</t>
  </si>
  <si>
    <t>35.565 N</t>
  </si>
  <si>
    <t>109 E</t>
  </si>
  <si>
    <t>31.43333 N</t>
  </si>
  <si>
    <t>73.1 E</t>
  </si>
  <si>
    <t>87.03444 E</t>
  </si>
  <si>
    <t>34.15 N</t>
  </si>
  <si>
    <t>74.86667 E</t>
  </si>
  <si>
    <t xml:space="preserve">30.85 N </t>
  </si>
  <si>
    <t>76.18333 E</t>
  </si>
  <si>
    <t>30.85 N</t>
  </si>
  <si>
    <t>30.85 E</t>
  </si>
  <si>
    <t>49.74222 N</t>
  </si>
  <si>
    <t>119.7719 W</t>
  </si>
  <si>
    <t>49.57139 N</t>
  </si>
  <si>
    <t>119.6361 W</t>
  </si>
  <si>
    <t>119.6367 W</t>
  </si>
  <si>
    <t>22.95114 N</t>
  </si>
  <si>
    <t>N</t>
  </si>
  <si>
    <t>S</t>
  </si>
  <si>
    <t>E</t>
  </si>
  <si>
    <t>W</t>
  </si>
  <si>
    <t>23.26667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</si>
</sst>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0" fillId="2" borderId="8" xfId="0" applyFont="1" applyFill="1" applyBorder="1"/>
    <xf numFmtId="0" fontId="0" fillId="2" borderId="10" xfId="0" applyFill="1" applyBorder="1"/>
    <xf numFmtId="0" fontId="0" fillId="3" borderId="1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ont="1" applyFill="1" applyBorder="1"/>
    <xf numFmtId="0" fontId="0" fillId="2" borderId="11" xfId="0" applyFill="1" applyBorder="1"/>
    <xf numFmtId="0" fontId="0" fillId="2" borderId="14" xfId="0" applyFill="1" applyBorder="1"/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3" borderId="0" xfId="0" applyFont="1" applyFill="1"/>
    <xf numFmtId="0" fontId="2" fillId="2" borderId="14" xfId="0" applyFont="1" applyFill="1" applyBorder="1"/>
    <xf numFmtId="0" fontId="0" fillId="3" borderId="18" xfId="0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/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19" xfId="0" applyFill="1" applyBorder="1"/>
    <xf numFmtId="0" fontId="0" fillId="3" borderId="2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0" fontId="0" fillId="4" borderId="0" xfId="0" applyFill="1"/>
    <xf numFmtId="0" fontId="2" fillId="3" borderId="13" xfId="0" applyFont="1" applyFill="1" applyBorder="1"/>
    <xf numFmtId="0" fontId="0" fillId="3" borderId="1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81"/>
  <sheetViews>
    <sheetView tabSelected="1" topLeftCell="A22" zoomScale="90" zoomScaleNormal="25" workbookViewId="0">
      <selection activeCell="H60" sqref="H60"/>
    </sheetView>
  </sheetViews>
  <sheetFormatPr defaultRowHeight="15" x14ac:dyDescent="0.25"/>
  <cols>
    <col min="1" max="1" width="9.140625" style="33"/>
    <col min="2" max="2" width="25.7109375" customWidth="1"/>
    <col min="3" max="3" width="6.140625" bestFit="1" customWidth="1"/>
    <col min="4" max="4" width="21.140625" customWidth="1"/>
    <col min="5" max="5" width="11.7109375" bestFit="1" customWidth="1"/>
    <col min="6" max="6" width="19.85546875" customWidth="1"/>
    <col min="7" max="7" width="19.85546875" style="33" customWidth="1"/>
    <col min="8" max="8" width="25.28515625" bestFit="1" customWidth="1"/>
    <col min="9" max="9" width="25.28515625" style="33" customWidth="1"/>
    <col min="10" max="10" width="16.140625" bestFit="1" customWidth="1"/>
    <col min="11" max="11" width="28.85546875" customWidth="1"/>
    <col min="12" max="12" width="23.28515625" bestFit="1" customWidth="1"/>
  </cols>
  <sheetData>
    <row r="1" spans="1:49" ht="22.5" customHeight="1" thickBot="1" x14ac:dyDescent="0.35">
      <c r="A1" s="33" t="s">
        <v>278</v>
      </c>
      <c r="B1" s="1" t="s">
        <v>268</v>
      </c>
      <c r="C1" s="2" t="s">
        <v>269</v>
      </c>
      <c r="D1" s="3" t="s">
        <v>270</v>
      </c>
      <c r="E1" s="4" t="s">
        <v>271</v>
      </c>
      <c r="F1" s="4" t="s">
        <v>272</v>
      </c>
      <c r="G1" s="4" t="s">
        <v>266</v>
      </c>
      <c r="H1" s="4" t="s">
        <v>273</v>
      </c>
      <c r="I1" s="4" t="s">
        <v>267</v>
      </c>
      <c r="J1" s="4" t="s">
        <v>274</v>
      </c>
      <c r="K1" s="4" t="s">
        <v>275</v>
      </c>
      <c r="L1" s="5" t="s">
        <v>276</v>
      </c>
    </row>
    <row r="2" spans="1:49" x14ac:dyDescent="0.25">
      <c r="A2" s="33">
        <v>1</v>
      </c>
      <c r="B2" s="6" t="s">
        <v>0</v>
      </c>
      <c r="C2" s="42">
        <v>2008</v>
      </c>
      <c r="D2" s="43" t="s">
        <v>1</v>
      </c>
      <c r="E2" s="44" t="s">
        <v>2</v>
      </c>
      <c r="F2" s="44" t="s">
        <v>256</v>
      </c>
      <c r="G2" s="44">
        <v>56.6115475</v>
      </c>
      <c r="H2" s="44" t="s">
        <v>257</v>
      </c>
      <c r="I2" s="44">
        <v>23.2960888</v>
      </c>
      <c r="J2" s="44">
        <v>63</v>
      </c>
      <c r="K2" s="44" t="s">
        <v>151</v>
      </c>
      <c r="L2" s="44">
        <v>63.6</v>
      </c>
      <c r="M2" t="s">
        <v>7</v>
      </c>
      <c r="Z2" s="33"/>
      <c r="AA2" s="20" t="s">
        <v>163</v>
      </c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 t="s">
        <v>263</v>
      </c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</row>
    <row r="3" spans="1:49" x14ac:dyDescent="0.25">
      <c r="A3" s="33">
        <v>2</v>
      </c>
      <c r="B3" s="10" t="s">
        <v>3</v>
      </c>
      <c r="C3" s="7">
        <v>2019</v>
      </c>
      <c r="D3" s="8" t="s">
        <v>1</v>
      </c>
      <c r="E3" s="9" t="s">
        <v>2</v>
      </c>
      <c r="F3" s="9" t="s">
        <v>200</v>
      </c>
      <c r="G3" s="23">
        <v>56.616669999999999</v>
      </c>
      <c r="H3" s="9" t="s">
        <v>222</v>
      </c>
      <c r="I3" s="23">
        <v>23.266670000000001</v>
      </c>
      <c r="J3" s="9">
        <v>44</v>
      </c>
      <c r="K3" s="9" t="s">
        <v>151</v>
      </c>
      <c r="L3" s="9">
        <v>57.6</v>
      </c>
      <c r="M3" t="s">
        <v>7</v>
      </c>
      <c r="Z3" s="33"/>
      <c r="AA3" s="20" t="s">
        <v>165</v>
      </c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 t="s">
        <v>246</v>
      </c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49" x14ac:dyDescent="0.25">
      <c r="A4" s="33">
        <v>3</v>
      </c>
      <c r="B4" s="11" t="s">
        <v>4</v>
      </c>
      <c r="C4" s="12">
        <v>2010</v>
      </c>
      <c r="D4" s="13" t="s">
        <v>5</v>
      </c>
      <c r="E4" s="14" t="s">
        <v>6</v>
      </c>
      <c r="F4" s="14" t="s">
        <v>201</v>
      </c>
      <c r="G4" s="26">
        <v>47.421390000000002</v>
      </c>
      <c r="H4" s="14" t="s">
        <v>223</v>
      </c>
      <c r="I4" s="26">
        <v>-120.2881</v>
      </c>
      <c r="J4" s="14">
        <v>217</v>
      </c>
      <c r="K4" s="14" t="s">
        <v>152</v>
      </c>
      <c r="L4" s="14">
        <v>21.5</v>
      </c>
      <c r="Z4" s="33"/>
      <c r="AA4" s="20" t="s">
        <v>166</v>
      </c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 t="s">
        <v>247</v>
      </c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</row>
    <row r="5" spans="1:49" x14ac:dyDescent="0.25">
      <c r="A5" s="33">
        <v>4</v>
      </c>
      <c r="B5" s="11" t="s">
        <v>8</v>
      </c>
      <c r="C5" s="12">
        <v>2012</v>
      </c>
      <c r="D5" s="13" t="s">
        <v>5</v>
      </c>
      <c r="E5" s="14" t="s">
        <v>6</v>
      </c>
      <c r="F5" s="14" t="s">
        <v>202</v>
      </c>
      <c r="G5" s="26">
        <v>42.443330000000003</v>
      </c>
      <c r="H5" s="14" t="s">
        <v>224</v>
      </c>
      <c r="I5" s="26">
        <v>-76.5</v>
      </c>
      <c r="J5" s="14">
        <v>123</v>
      </c>
      <c r="K5" s="14" t="s">
        <v>153</v>
      </c>
      <c r="L5" s="14">
        <v>93.98</v>
      </c>
      <c r="M5" t="s">
        <v>7</v>
      </c>
      <c r="O5" t="s">
        <v>7</v>
      </c>
      <c r="Z5" s="33"/>
      <c r="AA5" s="20" t="s">
        <v>169</v>
      </c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 t="s">
        <v>248</v>
      </c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</row>
    <row r="6" spans="1:49" x14ac:dyDescent="0.25">
      <c r="A6" s="33">
        <v>5</v>
      </c>
      <c r="B6" s="11" t="s">
        <v>9</v>
      </c>
      <c r="C6" s="12">
        <v>2017</v>
      </c>
      <c r="D6" s="13" t="s">
        <v>10</v>
      </c>
      <c r="E6" s="14" t="s">
        <v>2</v>
      </c>
      <c r="F6" s="9" t="s">
        <v>256</v>
      </c>
      <c r="G6" s="23">
        <v>56.6115475</v>
      </c>
      <c r="H6" s="9" t="s">
        <v>257</v>
      </c>
      <c r="I6" s="23">
        <v>23.2960888</v>
      </c>
      <c r="J6" s="23">
        <v>63</v>
      </c>
      <c r="K6" s="14" t="s">
        <v>151</v>
      </c>
      <c r="L6" s="23">
        <v>63.6</v>
      </c>
      <c r="M6" t="s">
        <v>7</v>
      </c>
      <c r="O6" t="s">
        <v>7</v>
      </c>
      <c r="Z6" s="33"/>
      <c r="AA6" s="20" t="s">
        <v>184</v>
      </c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pans="1:49" x14ac:dyDescent="0.25">
      <c r="A7" s="33">
        <v>6</v>
      </c>
      <c r="B7" s="11" t="s">
        <v>11</v>
      </c>
      <c r="C7" s="12">
        <v>1995</v>
      </c>
      <c r="D7" s="13" t="s">
        <v>10</v>
      </c>
      <c r="E7" s="14" t="s">
        <v>12</v>
      </c>
      <c r="F7" s="14" t="s">
        <v>203</v>
      </c>
      <c r="G7" s="26">
        <v>52.156999999999996</v>
      </c>
      <c r="H7" s="14" t="s">
        <v>225</v>
      </c>
      <c r="I7" s="26">
        <v>21.042169999999999</v>
      </c>
      <c r="J7" s="14">
        <v>100</v>
      </c>
      <c r="K7" s="14" t="s">
        <v>154</v>
      </c>
      <c r="L7" s="14">
        <v>50.1</v>
      </c>
      <c r="O7" t="s">
        <v>7</v>
      </c>
      <c r="Z7" s="33"/>
      <c r="AA7" s="20" t="s">
        <v>171</v>
      </c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</row>
    <row r="8" spans="1:49" x14ac:dyDescent="0.25">
      <c r="A8" s="33">
        <v>7</v>
      </c>
      <c r="B8" s="11" t="s">
        <v>13</v>
      </c>
      <c r="C8" s="12">
        <v>2004</v>
      </c>
      <c r="D8" s="13" t="s">
        <v>14</v>
      </c>
      <c r="E8" s="14" t="s">
        <v>15</v>
      </c>
      <c r="F8" s="14" t="s">
        <v>16</v>
      </c>
      <c r="G8" s="26">
        <v>30.9084</v>
      </c>
      <c r="H8" s="14" t="s">
        <v>17</v>
      </c>
      <c r="I8" s="26">
        <v>77.099900000000005</v>
      </c>
      <c r="J8" s="14">
        <v>1124</v>
      </c>
      <c r="K8" s="14" t="s">
        <v>155</v>
      </c>
      <c r="L8" s="14">
        <v>141.30000000000001</v>
      </c>
      <c r="O8" t="s">
        <v>7</v>
      </c>
      <c r="Z8" s="33"/>
      <c r="AA8" s="20" t="s">
        <v>172</v>
      </c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 t="s">
        <v>199</v>
      </c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</row>
    <row r="9" spans="1:49" x14ac:dyDescent="0.25">
      <c r="A9" s="33">
        <v>8</v>
      </c>
      <c r="B9" s="11" t="s">
        <v>18</v>
      </c>
      <c r="C9" s="12">
        <v>2012</v>
      </c>
      <c r="D9" s="13" t="s">
        <v>1</v>
      </c>
      <c r="E9" s="14" t="s">
        <v>19</v>
      </c>
      <c r="F9" s="48" t="s">
        <v>204</v>
      </c>
      <c r="G9" s="15">
        <v>52.897779999999997</v>
      </c>
      <c r="H9" s="14" t="s">
        <v>226</v>
      </c>
      <c r="I9" s="26">
        <v>40.490830000000003</v>
      </c>
      <c r="J9" s="14">
        <v>148</v>
      </c>
      <c r="K9" s="14" t="s">
        <v>156</v>
      </c>
      <c r="L9" s="14">
        <v>54.5</v>
      </c>
      <c r="M9" t="s">
        <v>7</v>
      </c>
      <c r="O9" t="s">
        <v>7</v>
      </c>
      <c r="Z9" s="33"/>
      <c r="AA9" s="19" t="s">
        <v>173</v>
      </c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 t="s">
        <v>249</v>
      </c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</row>
    <row r="10" spans="1:49" x14ac:dyDescent="0.25">
      <c r="A10" s="33">
        <v>9</v>
      </c>
      <c r="B10" s="11" t="s">
        <v>20</v>
      </c>
      <c r="C10" s="12">
        <v>2012</v>
      </c>
      <c r="D10" s="13" t="s">
        <v>21</v>
      </c>
      <c r="E10" s="14" t="s">
        <v>22</v>
      </c>
      <c r="F10" s="14" t="s">
        <v>205</v>
      </c>
      <c r="G10" s="26">
        <v>-34.133330000000001</v>
      </c>
      <c r="H10" s="14" t="s">
        <v>227</v>
      </c>
      <c r="I10" s="26">
        <v>19.033329999999999</v>
      </c>
      <c r="J10" s="14">
        <v>331</v>
      </c>
      <c r="K10" s="14" t="s">
        <v>157</v>
      </c>
      <c r="L10" s="14">
        <v>46.4</v>
      </c>
      <c r="M10" t="s">
        <v>7</v>
      </c>
      <c r="O10" t="s">
        <v>7</v>
      </c>
      <c r="Z10" s="33"/>
      <c r="AA10" s="19" t="s">
        <v>176</v>
      </c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 t="s">
        <v>250</v>
      </c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</row>
    <row r="11" spans="1:49" x14ac:dyDescent="0.25">
      <c r="A11" s="33">
        <v>10</v>
      </c>
      <c r="B11" s="11" t="s">
        <v>23</v>
      </c>
      <c r="C11" s="12">
        <v>2004</v>
      </c>
      <c r="D11" s="13" t="s">
        <v>1</v>
      </c>
      <c r="E11" s="14" t="s">
        <v>24</v>
      </c>
      <c r="F11" s="14" t="s">
        <v>25</v>
      </c>
      <c r="G11" s="26">
        <v>46.814500000000002</v>
      </c>
      <c r="H11" s="14" t="s">
        <v>26</v>
      </c>
      <c r="I11" s="26">
        <v>17.327400000000001</v>
      </c>
      <c r="J11" s="14">
        <v>438</v>
      </c>
      <c r="K11" s="14" t="s">
        <v>158</v>
      </c>
      <c r="L11" s="14">
        <v>62.5</v>
      </c>
      <c r="M11" t="s">
        <v>7</v>
      </c>
      <c r="O11" t="s">
        <v>7</v>
      </c>
      <c r="Z11" s="33"/>
      <c r="AA11" s="19" t="s">
        <v>177</v>
      </c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 t="s">
        <v>251</v>
      </c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pans="1:49" x14ac:dyDescent="0.25">
      <c r="A12" s="33">
        <v>11</v>
      </c>
      <c r="B12" s="11" t="s">
        <v>27</v>
      </c>
      <c r="C12" s="12">
        <v>2018</v>
      </c>
      <c r="D12" s="13" t="s">
        <v>14</v>
      </c>
      <c r="E12" s="14" t="s">
        <v>28</v>
      </c>
      <c r="F12" s="14" t="s">
        <v>206</v>
      </c>
      <c r="G12" s="26">
        <v>37.200000000000003</v>
      </c>
      <c r="H12" s="14" t="s">
        <v>228</v>
      </c>
      <c r="I12" s="26">
        <v>104.0333</v>
      </c>
      <c r="J12" s="14">
        <v>2298</v>
      </c>
      <c r="K12" s="14" t="s">
        <v>159</v>
      </c>
      <c r="L12" s="14">
        <v>23.1</v>
      </c>
      <c r="M12" t="s">
        <v>7</v>
      </c>
      <c r="O12" t="s">
        <v>7</v>
      </c>
      <c r="Z12" s="33"/>
      <c r="AA12" s="19" t="s">
        <v>178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</row>
    <row r="13" spans="1:49" x14ac:dyDescent="0.25">
      <c r="A13" s="33">
        <v>12</v>
      </c>
      <c r="B13" s="11" t="s">
        <v>29</v>
      </c>
      <c r="C13" s="12">
        <v>2016</v>
      </c>
      <c r="D13" s="13" t="s">
        <v>5</v>
      </c>
      <c r="E13" s="14" t="s">
        <v>30</v>
      </c>
      <c r="F13" s="14" t="s">
        <v>207</v>
      </c>
      <c r="G13" s="26">
        <v>49.566389999999998</v>
      </c>
      <c r="H13" s="14" t="s">
        <v>229</v>
      </c>
      <c r="I13" s="41">
        <v>-119.6367</v>
      </c>
      <c r="J13" s="17">
        <v>454</v>
      </c>
      <c r="K13" s="17" t="s">
        <v>94</v>
      </c>
      <c r="L13" s="14">
        <v>34.6</v>
      </c>
      <c r="M13" t="s">
        <v>7</v>
      </c>
      <c r="O13" t="s">
        <v>7</v>
      </c>
      <c r="Z13" s="33"/>
      <c r="AA13" s="19" t="s">
        <v>187</v>
      </c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spans="1:49" x14ac:dyDescent="0.25">
      <c r="A14" s="33">
        <v>13</v>
      </c>
      <c r="B14" s="11" t="s">
        <v>31</v>
      </c>
      <c r="C14" s="12">
        <v>2015</v>
      </c>
      <c r="D14" s="13" t="s">
        <v>5</v>
      </c>
      <c r="E14" s="14" t="s">
        <v>6</v>
      </c>
      <c r="F14" s="14" t="s">
        <v>208</v>
      </c>
      <c r="G14" s="26">
        <v>42.108060000000002</v>
      </c>
      <c r="H14" s="14" t="s">
        <v>230</v>
      </c>
      <c r="I14" s="26">
        <v>-93.585830000000001</v>
      </c>
      <c r="J14" s="14">
        <v>287</v>
      </c>
      <c r="K14" s="14" t="s">
        <v>32</v>
      </c>
      <c r="L14" s="14">
        <v>71.400000000000006</v>
      </c>
      <c r="M14" t="s">
        <v>7</v>
      </c>
      <c r="O14" t="s">
        <v>7</v>
      </c>
      <c r="Z14" s="33"/>
      <c r="AA14" s="19" t="s">
        <v>190</v>
      </c>
      <c r="AB14" s="33"/>
      <c r="AC14" s="33"/>
      <c r="AD14" s="33"/>
      <c r="AE14" s="33"/>
      <c r="AF14" s="33"/>
      <c r="AG14" s="33"/>
      <c r="AH14" s="33" t="s">
        <v>7</v>
      </c>
      <c r="AI14" s="33"/>
      <c r="AJ14" s="33"/>
      <c r="AK14" s="33"/>
      <c r="AL14" s="33" t="s">
        <v>252</v>
      </c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</row>
    <row r="15" spans="1:49" x14ac:dyDescent="0.25">
      <c r="A15" s="33">
        <v>14</v>
      </c>
      <c r="B15" s="11" t="s">
        <v>33</v>
      </c>
      <c r="C15" s="12">
        <v>2012</v>
      </c>
      <c r="D15" s="13" t="s">
        <v>1</v>
      </c>
      <c r="E15" s="14" t="s">
        <v>34</v>
      </c>
      <c r="F15" s="14" t="s">
        <v>209</v>
      </c>
      <c r="G15" s="26">
        <v>41.230559999999997</v>
      </c>
      <c r="H15" s="14" t="s">
        <v>231</v>
      </c>
      <c r="I15" s="26">
        <v>16.293060000000001</v>
      </c>
      <c r="J15" s="14">
        <v>383</v>
      </c>
      <c r="K15" s="14" t="s">
        <v>160</v>
      </c>
      <c r="L15" s="14">
        <v>16.7</v>
      </c>
      <c r="Z15" s="33"/>
      <c r="AA15" s="19" t="s">
        <v>196</v>
      </c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 t="s">
        <v>253</v>
      </c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</row>
    <row r="16" spans="1:49" x14ac:dyDescent="0.25">
      <c r="A16" s="33">
        <v>15</v>
      </c>
      <c r="B16" s="11" t="s">
        <v>35</v>
      </c>
      <c r="C16" s="12">
        <v>2007</v>
      </c>
      <c r="D16" s="13" t="s">
        <v>5</v>
      </c>
      <c r="E16" s="14" t="s">
        <v>6</v>
      </c>
      <c r="F16" s="14" t="s">
        <v>210</v>
      </c>
      <c r="G16" s="26">
        <v>42.576259999999998</v>
      </c>
      <c r="H16" s="14" t="s">
        <v>232</v>
      </c>
      <c r="I16" s="26">
        <v>-76.872110000000006</v>
      </c>
      <c r="J16" s="14">
        <v>337</v>
      </c>
      <c r="K16" s="14" t="s">
        <v>161</v>
      </c>
      <c r="L16" s="14">
        <v>85.2</v>
      </c>
      <c r="M16" t="s">
        <v>7</v>
      </c>
      <c r="O16" t="s">
        <v>7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 t="s">
        <v>254</v>
      </c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</row>
    <row r="17" spans="1:49" x14ac:dyDescent="0.25">
      <c r="A17" s="33">
        <v>16</v>
      </c>
      <c r="B17" s="11" t="s">
        <v>36</v>
      </c>
      <c r="C17" s="12">
        <v>2002</v>
      </c>
      <c r="D17" s="13" t="s">
        <v>5</v>
      </c>
      <c r="E17" s="14" t="s">
        <v>6</v>
      </c>
      <c r="F17" s="14" t="s">
        <v>211</v>
      </c>
      <c r="G17" s="26">
        <v>39.355170000000001</v>
      </c>
      <c r="H17" s="14" t="s">
        <v>233</v>
      </c>
      <c r="I17" s="26">
        <v>-77.876919999999998</v>
      </c>
      <c r="J17" s="14">
        <v>164</v>
      </c>
      <c r="K17" s="14" t="s">
        <v>179</v>
      </c>
      <c r="L17" s="14">
        <v>101.6</v>
      </c>
      <c r="O17" t="s">
        <v>186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 t="s">
        <v>255</v>
      </c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x14ac:dyDescent="0.25">
      <c r="A18" s="33">
        <v>17</v>
      </c>
      <c r="B18" s="11" t="s">
        <v>37</v>
      </c>
      <c r="C18" s="12">
        <v>2008</v>
      </c>
      <c r="D18" s="13" t="s">
        <v>5</v>
      </c>
      <c r="E18" s="14" t="s">
        <v>6</v>
      </c>
      <c r="F18" s="14" t="s">
        <v>201</v>
      </c>
      <c r="G18" s="26">
        <v>47.421390000000002</v>
      </c>
      <c r="H18" s="14" t="s">
        <v>223</v>
      </c>
      <c r="I18" s="26">
        <v>-120.2881</v>
      </c>
      <c r="J18" s="14">
        <v>217</v>
      </c>
      <c r="K18" s="22" t="s">
        <v>152</v>
      </c>
      <c r="L18" s="14">
        <v>21.6</v>
      </c>
      <c r="M18" t="s">
        <v>7</v>
      </c>
      <c r="O18" t="s">
        <v>7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</row>
    <row r="19" spans="1:49" x14ac:dyDescent="0.25">
      <c r="A19" s="33">
        <v>18</v>
      </c>
      <c r="B19" s="11" t="s">
        <v>38</v>
      </c>
      <c r="C19" s="12">
        <v>2007</v>
      </c>
      <c r="D19" s="13" t="s">
        <v>5</v>
      </c>
      <c r="E19" s="14" t="s">
        <v>30</v>
      </c>
      <c r="F19" s="14" t="s">
        <v>207</v>
      </c>
      <c r="G19" s="26">
        <v>49.566389999999998</v>
      </c>
      <c r="H19" s="14" t="s">
        <v>229</v>
      </c>
      <c r="I19" s="41">
        <v>-119.6367</v>
      </c>
      <c r="J19" s="24">
        <v>454</v>
      </c>
      <c r="K19" s="24" t="s">
        <v>94</v>
      </c>
      <c r="L19" s="14">
        <v>34.6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</row>
    <row r="20" spans="1:49" x14ac:dyDescent="0.25">
      <c r="A20" s="33">
        <v>19</v>
      </c>
      <c r="B20" s="11" t="s">
        <v>40</v>
      </c>
      <c r="C20" s="12">
        <v>1996</v>
      </c>
      <c r="D20" s="13" t="s">
        <v>5</v>
      </c>
      <c r="E20" s="14" t="s">
        <v>30</v>
      </c>
      <c r="F20" s="14" t="s">
        <v>258</v>
      </c>
      <c r="G20" s="26">
        <v>45.433329999999998</v>
      </c>
      <c r="H20" s="14" t="s">
        <v>259</v>
      </c>
      <c r="I20" s="26">
        <v>-74.933329999999998</v>
      </c>
      <c r="J20" s="22">
        <v>1036.3</v>
      </c>
      <c r="K20" s="22" t="s">
        <v>180</v>
      </c>
      <c r="L20" s="14">
        <v>78.5</v>
      </c>
      <c r="M20" t="s">
        <v>7</v>
      </c>
      <c r="O20" t="s">
        <v>7</v>
      </c>
    </row>
    <row r="21" spans="1:49" x14ac:dyDescent="0.25">
      <c r="A21" s="33">
        <v>20</v>
      </c>
      <c r="B21" s="11" t="s">
        <v>41</v>
      </c>
      <c r="C21" s="12">
        <v>2008</v>
      </c>
      <c r="D21" s="13" t="s">
        <v>21</v>
      </c>
      <c r="E21" s="14" t="s">
        <v>42</v>
      </c>
      <c r="F21" s="14" t="s">
        <v>212</v>
      </c>
      <c r="G21" s="26">
        <v>30.65</v>
      </c>
      <c r="H21" s="14" t="s">
        <v>234</v>
      </c>
      <c r="I21" s="26">
        <v>31.866669999999999</v>
      </c>
      <c r="J21" s="14" t="s">
        <v>7</v>
      </c>
      <c r="K21" s="14" t="s">
        <v>181</v>
      </c>
      <c r="L21" s="14" t="s">
        <v>7</v>
      </c>
      <c r="M21" t="s">
        <v>7</v>
      </c>
      <c r="O21" t="s">
        <v>7</v>
      </c>
    </row>
    <row r="22" spans="1:49" x14ac:dyDescent="0.25">
      <c r="A22" s="33">
        <v>21</v>
      </c>
      <c r="B22" s="11" t="s">
        <v>43</v>
      </c>
      <c r="C22" s="12">
        <v>2011</v>
      </c>
      <c r="D22" s="13" t="s">
        <v>5</v>
      </c>
      <c r="E22" s="14" t="s">
        <v>6</v>
      </c>
      <c r="F22" s="14" t="s">
        <v>213</v>
      </c>
      <c r="G22" s="26">
        <v>42.816670000000002</v>
      </c>
      <c r="H22" s="14" t="s">
        <v>235</v>
      </c>
      <c r="I22" s="26">
        <v>-76.816670000000002</v>
      </c>
      <c r="J22" s="14">
        <v>123</v>
      </c>
      <c r="K22" s="14" t="s">
        <v>153</v>
      </c>
      <c r="L22" s="14">
        <v>76</v>
      </c>
      <c r="M22" t="s">
        <v>7</v>
      </c>
      <c r="O22" t="s">
        <v>7</v>
      </c>
      <c r="AL22" s="21"/>
    </row>
    <row r="23" spans="1:49" x14ac:dyDescent="0.25">
      <c r="A23" s="33">
        <v>22</v>
      </c>
      <c r="B23" s="11" t="s">
        <v>44</v>
      </c>
      <c r="C23" s="16">
        <v>2013</v>
      </c>
      <c r="D23" s="13" t="s">
        <v>5</v>
      </c>
      <c r="E23" s="14" t="s">
        <v>6</v>
      </c>
      <c r="F23" s="14" t="s">
        <v>45</v>
      </c>
      <c r="G23" s="26">
        <v>46.731000000000002</v>
      </c>
      <c r="H23" s="14" t="s">
        <v>46</v>
      </c>
      <c r="I23" s="26">
        <v>-120.6995</v>
      </c>
      <c r="J23" s="14">
        <v>449</v>
      </c>
      <c r="K23" s="14" t="s">
        <v>182</v>
      </c>
      <c r="L23" s="14">
        <v>22.86</v>
      </c>
      <c r="M23" t="s">
        <v>7</v>
      </c>
      <c r="O23" t="s">
        <v>7</v>
      </c>
      <c r="AL23" s="21"/>
    </row>
    <row r="24" spans="1:49" x14ac:dyDescent="0.25">
      <c r="A24" s="33">
        <v>23</v>
      </c>
      <c r="B24" s="11" t="s">
        <v>47</v>
      </c>
      <c r="C24" s="12">
        <v>2008</v>
      </c>
      <c r="D24" s="13" t="s">
        <v>5</v>
      </c>
      <c r="E24" s="14" t="s">
        <v>6</v>
      </c>
      <c r="F24" s="14" t="s">
        <v>201</v>
      </c>
      <c r="G24" s="26">
        <v>47.421390000000002</v>
      </c>
      <c r="H24" s="14" t="s">
        <v>223</v>
      </c>
      <c r="I24" s="26">
        <v>-120.2881</v>
      </c>
      <c r="J24" s="14">
        <v>217</v>
      </c>
      <c r="K24" s="14" t="s">
        <v>183</v>
      </c>
      <c r="L24" s="14">
        <v>21.5</v>
      </c>
      <c r="M24" t="s">
        <v>7</v>
      </c>
      <c r="O24" t="s">
        <v>7</v>
      </c>
      <c r="AL24" s="21"/>
    </row>
    <row r="25" spans="1:49" x14ac:dyDescent="0.25">
      <c r="A25" s="33">
        <v>24</v>
      </c>
      <c r="B25" s="11" t="s">
        <v>48</v>
      </c>
      <c r="C25" s="12">
        <v>2010</v>
      </c>
      <c r="D25" s="13" t="s">
        <v>5</v>
      </c>
      <c r="E25" s="14" t="s">
        <v>30</v>
      </c>
      <c r="F25" s="14" t="s">
        <v>207</v>
      </c>
      <c r="G25" s="26">
        <v>49.566389999999998</v>
      </c>
      <c r="H25" s="14" t="s">
        <v>229</v>
      </c>
      <c r="I25" s="41">
        <v>-119.6367</v>
      </c>
      <c r="J25" s="24">
        <v>454</v>
      </c>
      <c r="K25" s="24" t="s">
        <v>94</v>
      </c>
      <c r="L25" s="14">
        <v>34.6</v>
      </c>
      <c r="M25" t="s">
        <v>7</v>
      </c>
      <c r="O25" t="s">
        <v>7</v>
      </c>
      <c r="AL25" s="21"/>
    </row>
    <row r="26" spans="1:49" x14ac:dyDescent="0.25">
      <c r="A26" s="33">
        <v>25</v>
      </c>
      <c r="B26" s="11" t="s">
        <v>39</v>
      </c>
      <c r="C26" s="12">
        <v>2003</v>
      </c>
      <c r="D26" s="13" t="s">
        <v>5</v>
      </c>
      <c r="E26" s="14" t="s">
        <v>30</v>
      </c>
      <c r="F26" s="14" t="s">
        <v>207</v>
      </c>
      <c r="G26" s="26">
        <v>49.566389999999998</v>
      </c>
      <c r="H26" s="14" t="s">
        <v>229</v>
      </c>
      <c r="I26" s="41">
        <v>-119.6367</v>
      </c>
      <c r="J26" s="24">
        <v>454</v>
      </c>
      <c r="K26" s="24" t="s">
        <v>94</v>
      </c>
      <c r="L26" s="14">
        <v>34.6</v>
      </c>
      <c r="M26" t="s">
        <v>7</v>
      </c>
      <c r="AL26" s="21"/>
    </row>
    <row r="27" spans="1:49" x14ac:dyDescent="0.25">
      <c r="A27" s="33">
        <v>26</v>
      </c>
      <c r="B27" s="11" t="s">
        <v>49</v>
      </c>
      <c r="C27" s="12">
        <v>2010</v>
      </c>
      <c r="D27" s="13" t="s">
        <v>5</v>
      </c>
      <c r="E27" s="14" t="s">
        <v>6</v>
      </c>
      <c r="F27" s="14" t="s">
        <v>201</v>
      </c>
      <c r="G27" s="26">
        <v>47.421390000000002</v>
      </c>
      <c r="H27" s="14" t="s">
        <v>223</v>
      </c>
      <c r="I27" s="26">
        <v>-120.2881</v>
      </c>
      <c r="J27" s="14">
        <v>217</v>
      </c>
      <c r="K27" s="22" t="s">
        <v>152</v>
      </c>
      <c r="L27" s="14">
        <v>21.6</v>
      </c>
      <c r="M27" t="s">
        <v>186</v>
      </c>
      <c r="O27" t="s">
        <v>7</v>
      </c>
      <c r="AL27" s="21"/>
    </row>
    <row r="28" spans="1:49" x14ac:dyDescent="0.25">
      <c r="A28" s="33">
        <v>27</v>
      </c>
      <c r="B28" s="11" t="s">
        <v>50</v>
      </c>
      <c r="C28" s="12">
        <v>2009</v>
      </c>
      <c r="D28" s="13" t="s">
        <v>5</v>
      </c>
      <c r="E28" s="14" t="s">
        <v>6</v>
      </c>
      <c r="F28" s="14" t="s">
        <v>213</v>
      </c>
      <c r="G28" s="26">
        <v>42.816670000000002</v>
      </c>
      <c r="H28" s="14" t="s">
        <v>235</v>
      </c>
      <c r="I28" s="26">
        <v>-76.816670000000002</v>
      </c>
      <c r="J28" s="22">
        <v>123</v>
      </c>
      <c r="K28" s="22" t="s">
        <v>153</v>
      </c>
      <c r="L28" s="14">
        <v>76</v>
      </c>
      <c r="M28" t="s">
        <v>7</v>
      </c>
      <c r="AL28" s="21"/>
    </row>
    <row r="29" spans="1:49" x14ac:dyDescent="0.25">
      <c r="A29" s="33">
        <v>28</v>
      </c>
      <c r="B29" s="27" t="s">
        <v>51</v>
      </c>
      <c r="C29" s="28">
        <v>2004</v>
      </c>
      <c r="D29" s="25" t="s">
        <v>5</v>
      </c>
      <c r="E29" s="26" t="s">
        <v>6</v>
      </c>
      <c r="F29" s="26" t="s">
        <v>52</v>
      </c>
      <c r="G29" s="26">
        <v>39.518898999999998</v>
      </c>
      <c r="H29" s="26" t="s">
        <v>53</v>
      </c>
      <c r="I29" s="26">
        <v>-75.205200000000005</v>
      </c>
      <c r="J29" s="26">
        <v>3</v>
      </c>
      <c r="K29" s="26" t="s">
        <v>54</v>
      </c>
      <c r="L29" s="26">
        <v>114.3</v>
      </c>
      <c r="M29" s="45" t="s">
        <v>7</v>
      </c>
      <c r="AL29" s="18"/>
    </row>
    <row r="30" spans="1:49" s="18" customFormat="1" x14ac:dyDescent="0.25">
      <c r="A30" s="33">
        <v>29</v>
      </c>
      <c r="B30" s="29" t="s">
        <v>55</v>
      </c>
      <c r="C30" s="30">
        <v>2018</v>
      </c>
      <c r="D30" s="31" t="s">
        <v>1</v>
      </c>
      <c r="E30" s="32" t="s">
        <v>56</v>
      </c>
      <c r="F30" s="32" t="s">
        <v>57</v>
      </c>
      <c r="G30" s="41">
        <v>51.55</v>
      </c>
      <c r="H30" s="32" t="s">
        <v>58</v>
      </c>
      <c r="I30" s="41">
        <v>20.059999999999999</v>
      </c>
      <c r="J30" s="32">
        <v>411</v>
      </c>
      <c r="K30" s="32" t="s">
        <v>59</v>
      </c>
      <c r="L30" s="32">
        <v>49.6</v>
      </c>
      <c r="M30" s="45" t="s">
        <v>7</v>
      </c>
    </row>
    <row r="31" spans="1:49" s="18" customFormat="1" x14ac:dyDescent="0.25">
      <c r="A31" s="33">
        <v>30</v>
      </c>
      <c r="B31" s="29" t="s">
        <v>60</v>
      </c>
      <c r="C31" s="30">
        <v>2015</v>
      </c>
      <c r="D31" s="31" t="s">
        <v>1</v>
      </c>
      <c r="E31" s="32" t="s">
        <v>61</v>
      </c>
      <c r="F31" s="32" t="s">
        <v>214</v>
      </c>
      <c r="G31" s="41">
        <v>41.71611</v>
      </c>
      <c r="H31" s="32" t="s">
        <v>236</v>
      </c>
      <c r="I31" s="41">
        <v>1.4722219999999999E-2</v>
      </c>
      <c r="J31" s="32">
        <v>135</v>
      </c>
      <c r="K31" s="32" t="s">
        <v>62</v>
      </c>
      <c r="L31" s="32">
        <v>35</v>
      </c>
      <c r="M31" s="45" t="s">
        <v>7</v>
      </c>
    </row>
    <row r="32" spans="1:49" s="18" customFormat="1" x14ac:dyDescent="0.25">
      <c r="A32" s="33">
        <v>31</v>
      </c>
      <c r="B32" s="29" t="s">
        <v>63</v>
      </c>
      <c r="C32" s="30">
        <v>2008</v>
      </c>
      <c r="D32" s="31" t="s">
        <v>64</v>
      </c>
      <c r="E32" s="32" t="s">
        <v>64</v>
      </c>
      <c r="F32" s="32" t="s">
        <v>215</v>
      </c>
      <c r="G32" s="41">
        <v>-35.983330000000002</v>
      </c>
      <c r="H32" s="32" t="s">
        <v>237</v>
      </c>
      <c r="I32" s="41">
        <v>145.1</v>
      </c>
      <c r="J32" s="32">
        <v>62</v>
      </c>
      <c r="K32" s="32" t="s">
        <v>65</v>
      </c>
      <c r="L32" s="32" t="s">
        <v>7</v>
      </c>
      <c r="M32" s="45" t="s">
        <v>7</v>
      </c>
    </row>
    <row r="33" spans="1:13" s="18" customFormat="1" x14ac:dyDescent="0.25">
      <c r="A33" s="33">
        <v>32</v>
      </c>
      <c r="B33" s="29" t="s">
        <v>66</v>
      </c>
      <c r="C33" s="30">
        <v>2014</v>
      </c>
      <c r="D33" s="31" t="s">
        <v>1</v>
      </c>
      <c r="E33" s="32" t="s">
        <v>67</v>
      </c>
      <c r="F33" s="32" t="s">
        <v>216</v>
      </c>
      <c r="G33" s="41">
        <v>36.721220000000002</v>
      </c>
      <c r="H33" s="32" t="s">
        <v>238</v>
      </c>
      <c r="I33" s="41">
        <v>-4.4214719999999996</v>
      </c>
      <c r="J33" s="32">
        <v>11</v>
      </c>
      <c r="K33" s="32" t="s">
        <v>68</v>
      </c>
      <c r="L33" s="32" t="s">
        <v>7</v>
      </c>
      <c r="M33" s="45" t="s">
        <v>7</v>
      </c>
    </row>
    <row r="34" spans="1:13" s="18" customFormat="1" x14ac:dyDescent="0.25">
      <c r="A34" s="33">
        <v>33</v>
      </c>
      <c r="B34" s="29" t="s">
        <v>69</v>
      </c>
      <c r="C34" s="30">
        <v>2014</v>
      </c>
      <c r="D34" s="31" t="s">
        <v>70</v>
      </c>
      <c r="E34" s="32" t="s">
        <v>71</v>
      </c>
      <c r="F34" s="32" t="s">
        <v>72</v>
      </c>
      <c r="G34" s="41">
        <v>41.12</v>
      </c>
      <c r="H34" s="32" t="s">
        <v>73</v>
      </c>
      <c r="I34" s="41">
        <v>16.87</v>
      </c>
      <c r="J34" s="32">
        <v>5</v>
      </c>
      <c r="K34" s="32" t="s">
        <v>74</v>
      </c>
      <c r="L34" s="32">
        <v>56.7</v>
      </c>
      <c r="M34" s="45" t="s">
        <v>7</v>
      </c>
    </row>
    <row r="35" spans="1:13" s="18" customFormat="1" x14ac:dyDescent="0.25">
      <c r="A35" s="33">
        <v>34</v>
      </c>
      <c r="B35" s="29" t="s">
        <v>75</v>
      </c>
      <c r="C35" s="30">
        <v>2014</v>
      </c>
      <c r="D35" s="31" t="s">
        <v>76</v>
      </c>
      <c r="E35" s="32" t="s">
        <v>28</v>
      </c>
      <c r="F35" s="32" t="s">
        <v>217</v>
      </c>
      <c r="G35" s="41">
        <v>35.564999999999998</v>
      </c>
      <c r="H35" s="32" t="s">
        <v>77</v>
      </c>
      <c r="I35" s="41">
        <v>109</v>
      </c>
      <c r="J35" s="32">
        <v>1084</v>
      </c>
      <c r="K35" s="32" t="s">
        <v>78</v>
      </c>
      <c r="L35" s="32">
        <v>66.2</v>
      </c>
      <c r="M35" s="45" t="s">
        <v>7</v>
      </c>
    </row>
    <row r="36" spans="1:13" s="18" customFormat="1" x14ac:dyDescent="0.25">
      <c r="A36" s="33">
        <v>35</v>
      </c>
      <c r="B36" s="29" t="s">
        <v>79</v>
      </c>
      <c r="C36" s="30">
        <v>2018</v>
      </c>
      <c r="D36" s="31" t="s">
        <v>14</v>
      </c>
      <c r="E36" s="32" t="s">
        <v>80</v>
      </c>
      <c r="F36" s="32" t="s">
        <v>218</v>
      </c>
      <c r="G36" s="41">
        <v>31.433330000000002</v>
      </c>
      <c r="H36" s="32" t="s">
        <v>239</v>
      </c>
      <c r="I36" s="26">
        <v>73.099999999999994</v>
      </c>
      <c r="J36" s="26">
        <v>185</v>
      </c>
      <c r="K36" s="32" t="s">
        <v>81</v>
      </c>
      <c r="L36" s="32">
        <v>2.2869999999999999</v>
      </c>
      <c r="M36" s="45" t="s">
        <v>7</v>
      </c>
    </row>
    <row r="37" spans="1:13" s="18" customFormat="1" x14ac:dyDescent="0.25">
      <c r="A37" s="33">
        <v>36</v>
      </c>
      <c r="B37" s="29" t="s">
        <v>82</v>
      </c>
      <c r="C37" s="30">
        <v>2008</v>
      </c>
      <c r="D37" s="31" t="s">
        <v>83</v>
      </c>
      <c r="E37" s="32" t="s">
        <v>6</v>
      </c>
      <c r="F37" s="32" t="s">
        <v>84</v>
      </c>
      <c r="G37" s="41">
        <v>42.49</v>
      </c>
      <c r="H37" s="32" t="s">
        <v>85</v>
      </c>
      <c r="I37" s="26">
        <v>-76.510000000000005</v>
      </c>
      <c r="J37" s="49">
        <v>262</v>
      </c>
      <c r="K37" s="32" t="s">
        <v>86</v>
      </c>
      <c r="L37" s="32">
        <v>96.52</v>
      </c>
      <c r="M37" s="45" t="s">
        <v>7</v>
      </c>
    </row>
    <row r="38" spans="1:13" s="18" customFormat="1" x14ac:dyDescent="0.25">
      <c r="A38" s="33">
        <v>37</v>
      </c>
      <c r="B38" s="29" t="s">
        <v>87</v>
      </c>
      <c r="C38" s="30">
        <v>2001</v>
      </c>
      <c r="D38" s="31" t="s">
        <v>83</v>
      </c>
      <c r="E38" s="32" t="s">
        <v>6</v>
      </c>
      <c r="F38" s="32" t="s">
        <v>88</v>
      </c>
      <c r="G38" s="41">
        <v>42.456296000000002</v>
      </c>
      <c r="H38" s="32" t="s">
        <v>89</v>
      </c>
      <c r="I38" s="41">
        <v>-76.510467000000006</v>
      </c>
      <c r="J38" s="32" t="s">
        <v>197</v>
      </c>
      <c r="K38" s="32" t="s">
        <v>90</v>
      </c>
      <c r="L38" s="32">
        <v>93.98</v>
      </c>
      <c r="M38" s="45" t="s">
        <v>7</v>
      </c>
    </row>
    <row r="39" spans="1:13" s="18" customFormat="1" x14ac:dyDescent="0.25">
      <c r="A39" s="33">
        <v>38</v>
      </c>
      <c r="B39" s="29" t="s">
        <v>91</v>
      </c>
      <c r="C39" s="30">
        <v>2014</v>
      </c>
      <c r="D39" s="31" t="s">
        <v>83</v>
      </c>
      <c r="E39" s="32" t="s">
        <v>30</v>
      </c>
      <c r="F39" s="32" t="s">
        <v>92</v>
      </c>
      <c r="G39" s="41">
        <v>49.566519999999997</v>
      </c>
      <c r="H39" s="32" t="s">
        <v>93</v>
      </c>
      <c r="I39" s="41">
        <v>-119.63603999999999</v>
      </c>
      <c r="J39" s="32">
        <v>412</v>
      </c>
      <c r="K39" s="32" t="s">
        <v>94</v>
      </c>
      <c r="L39" s="32">
        <v>30.734000000000002</v>
      </c>
      <c r="M39" s="45" t="s">
        <v>7</v>
      </c>
    </row>
    <row r="40" spans="1:13" s="18" customFormat="1" x14ac:dyDescent="0.25">
      <c r="A40" s="33">
        <v>39</v>
      </c>
      <c r="B40" s="29" t="s">
        <v>95</v>
      </c>
      <c r="C40" s="30">
        <v>2018</v>
      </c>
      <c r="D40" s="31" t="s">
        <v>5</v>
      </c>
      <c r="E40" s="32" t="s">
        <v>6</v>
      </c>
      <c r="F40" s="32" t="s">
        <v>96</v>
      </c>
      <c r="G40" s="41">
        <v>41.18</v>
      </c>
      <c r="H40" s="32" t="s">
        <v>97</v>
      </c>
      <c r="I40" s="41">
        <v>-97</v>
      </c>
      <c r="J40" s="32">
        <v>510</v>
      </c>
      <c r="K40" s="32" t="s">
        <v>98</v>
      </c>
      <c r="L40" s="32" t="s">
        <v>7</v>
      </c>
      <c r="M40" s="45" t="s">
        <v>7</v>
      </c>
    </row>
    <row r="41" spans="1:13" s="18" customFormat="1" x14ac:dyDescent="0.25">
      <c r="A41" s="33">
        <v>40</v>
      </c>
      <c r="B41" s="29" t="s">
        <v>99</v>
      </c>
      <c r="C41" s="30">
        <v>2003</v>
      </c>
      <c r="D41" s="31" t="s">
        <v>5</v>
      </c>
      <c r="E41" s="32" t="s">
        <v>6</v>
      </c>
      <c r="F41" s="32" t="s">
        <v>100</v>
      </c>
      <c r="G41" s="41">
        <v>44.882004999999999</v>
      </c>
      <c r="H41" s="32" t="s">
        <v>101</v>
      </c>
      <c r="I41" s="41">
        <v>-85.675290000000004</v>
      </c>
      <c r="J41" s="32">
        <v>221</v>
      </c>
      <c r="K41" s="32" t="s">
        <v>102</v>
      </c>
      <c r="L41" s="32">
        <v>72</v>
      </c>
      <c r="M41" s="45" t="s">
        <v>7</v>
      </c>
    </row>
    <row r="42" spans="1:13" s="18" customFormat="1" x14ac:dyDescent="0.25">
      <c r="A42" s="33">
        <v>41</v>
      </c>
      <c r="B42" s="29" t="s">
        <v>103</v>
      </c>
      <c r="C42" s="30">
        <v>1998</v>
      </c>
      <c r="D42" s="31" t="s">
        <v>1</v>
      </c>
      <c r="E42" s="32" t="s">
        <v>34</v>
      </c>
      <c r="F42" s="32" t="s">
        <v>104</v>
      </c>
      <c r="G42" s="41">
        <v>45.976348000000002</v>
      </c>
      <c r="H42" s="32" t="s">
        <v>105</v>
      </c>
      <c r="I42" s="41">
        <v>11.117292000000001</v>
      </c>
      <c r="J42" s="32">
        <v>210</v>
      </c>
      <c r="K42" s="32" t="s">
        <v>106</v>
      </c>
      <c r="L42" s="32">
        <v>90</v>
      </c>
      <c r="M42" s="45" t="s">
        <v>7</v>
      </c>
    </row>
    <row r="43" spans="1:13" x14ac:dyDescent="0.25">
      <c r="A43" s="33">
        <v>42</v>
      </c>
      <c r="B43" s="29" t="s">
        <v>107</v>
      </c>
      <c r="C43" s="30">
        <v>2004</v>
      </c>
      <c r="D43" s="31" t="s">
        <v>1</v>
      </c>
      <c r="E43" s="32" t="s">
        <v>56</v>
      </c>
      <c r="F43" s="32" t="s">
        <v>108</v>
      </c>
      <c r="G43" s="41">
        <v>51.961416</v>
      </c>
      <c r="H43" s="32" t="s">
        <v>109</v>
      </c>
      <c r="I43" s="41">
        <v>20.152740000000001</v>
      </c>
      <c r="J43" s="32">
        <v>138</v>
      </c>
      <c r="K43" s="32" t="s">
        <v>110</v>
      </c>
      <c r="L43" s="32">
        <v>50</v>
      </c>
      <c r="M43" s="45" t="s">
        <v>7</v>
      </c>
    </row>
    <row r="44" spans="1:13" x14ac:dyDescent="0.25">
      <c r="A44" s="33">
        <v>43</v>
      </c>
      <c r="B44" s="29" t="s">
        <v>111</v>
      </c>
      <c r="C44" s="30">
        <v>2013</v>
      </c>
      <c r="D44" s="31" t="s">
        <v>1</v>
      </c>
      <c r="E44" s="32" t="s">
        <v>112</v>
      </c>
      <c r="F44" s="32" t="s">
        <v>113</v>
      </c>
      <c r="G44" s="41">
        <v>42.288831000000002</v>
      </c>
      <c r="H44" s="32" t="s">
        <v>114</v>
      </c>
      <c r="I44" s="41">
        <v>19.503050000000002</v>
      </c>
      <c r="J44" s="32">
        <v>708</v>
      </c>
      <c r="K44" s="32" t="s">
        <v>115</v>
      </c>
      <c r="L44" s="32">
        <v>125</v>
      </c>
      <c r="M44" s="45" t="s">
        <v>7</v>
      </c>
    </row>
    <row r="45" spans="1:13" x14ac:dyDescent="0.25">
      <c r="A45" s="33">
        <v>44</v>
      </c>
      <c r="B45" s="29" t="s">
        <v>116</v>
      </c>
      <c r="C45" s="30">
        <v>2020</v>
      </c>
      <c r="D45" s="31" t="s">
        <v>14</v>
      </c>
      <c r="E45" s="32" t="s">
        <v>15</v>
      </c>
      <c r="F45" s="32" t="s">
        <v>260</v>
      </c>
      <c r="G45" s="41">
        <v>22.951139999999999</v>
      </c>
      <c r="H45" s="32" t="s">
        <v>240</v>
      </c>
      <c r="I45" s="41">
        <v>87.034440000000004</v>
      </c>
      <c r="J45" s="32">
        <v>448</v>
      </c>
      <c r="K45" s="32" t="s">
        <v>117</v>
      </c>
      <c r="L45" s="32">
        <v>117</v>
      </c>
      <c r="M45" s="45" t="s">
        <v>7</v>
      </c>
    </row>
    <row r="46" spans="1:13" x14ac:dyDescent="0.25">
      <c r="A46" s="33">
        <v>45</v>
      </c>
      <c r="B46" s="29" t="s">
        <v>118</v>
      </c>
      <c r="C46" s="30">
        <v>2011</v>
      </c>
      <c r="D46" s="31" t="s">
        <v>1</v>
      </c>
      <c r="E46" s="32" t="s">
        <v>112</v>
      </c>
      <c r="F46" s="32" t="s">
        <v>262</v>
      </c>
      <c r="G46" s="41">
        <v>40.450938000000001</v>
      </c>
      <c r="H46" s="32" t="s">
        <v>261</v>
      </c>
      <c r="I46" s="41">
        <v>19.490776</v>
      </c>
      <c r="J46" s="32">
        <v>708</v>
      </c>
      <c r="K46" s="32" t="s">
        <v>119</v>
      </c>
      <c r="L46" s="32">
        <v>150</v>
      </c>
      <c r="M46" s="46" t="s">
        <v>7</v>
      </c>
    </row>
    <row r="47" spans="1:13" x14ac:dyDescent="0.25">
      <c r="A47" s="33">
        <v>46</v>
      </c>
      <c r="B47" s="29" t="s">
        <v>120</v>
      </c>
      <c r="C47" s="30">
        <v>2020</v>
      </c>
      <c r="D47" s="31" t="s">
        <v>14</v>
      </c>
      <c r="E47" s="32" t="s">
        <v>15</v>
      </c>
      <c r="F47" s="32" t="s">
        <v>219</v>
      </c>
      <c r="G47" s="41">
        <v>34.15</v>
      </c>
      <c r="H47" s="32" t="s">
        <v>241</v>
      </c>
      <c r="I47" s="41">
        <v>74.866669999999999</v>
      </c>
      <c r="J47" s="32">
        <v>1500</v>
      </c>
      <c r="K47" s="32" t="s">
        <v>110</v>
      </c>
      <c r="L47" s="32">
        <v>65</v>
      </c>
      <c r="M47" s="46" t="s">
        <v>7</v>
      </c>
    </row>
    <row r="48" spans="1:13" x14ac:dyDescent="0.25">
      <c r="A48" s="33">
        <v>47</v>
      </c>
      <c r="B48" s="29" t="s">
        <v>121</v>
      </c>
      <c r="C48" s="30">
        <v>2019</v>
      </c>
      <c r="D48" s="31" t="s">
        <v>14</v>
      </c>
      <c r="E48" s="32" t="s">
        <v>15</v>
      </c>
      <c r="F48" s="32" t="s">
        <v>220</v>
      </c>
      <c r="G48" s="41">
        <v>30.85</v>
      </c>
      <c r="H48" s="32" t="s">
        <v>242</v>
      </c>
      <c r="I48" s="41">
        <v>76.183329999999998</v>
      </c>
      <c r="J48" s="32">
        <v>1250</v>
      </c>
      <c r="K48" s="32" t="s">
        <v>122</v>
      </c>
      <c r="L48" s="32">
        <v>4.7166670000000002</v>
      </c>
      <c r="M48" s="46" t="s">
        <v>7</v>
      </c>
    </row>
    <row r="49" spans="1:13" x14ac:dyDescent="0.25">
      <c r="A49" s="33">
        <v>48</v>
      </c>
      <c r="B49" s="29" t="s">
        <v>123</v>
      </c>
      <c r="C49" s="30">
        <v>2017</v>
      </c>
      <c r="D49" s="31" t="s">
        <v>14</v>
      </c>
      <c r="E49" s="32" t="s">
        <v>15</v>
      </c>
      <c r="F49" s="32" t="s">
        <v>124</v>
      </c>
      <c r="G49" s="41">
        <v>30.90089</v>
      </c>
      <c r="H49" s="32" t="s">
        <v>125</v>
      </c>
      <c r="I49" s="41">
        <v>75.807359000000005</v>
      </c>
      <c r="J49" s="32">
        <v>262</v>
      </c>
      <c r="K49" s="32" t="s">
        <v>126</v>
      </c>
      <c r="L49" s="32">
        <v>72.599999999999994</v>
      </c>
      <c r="M49" s="46" t="s">
        <v>7</v>
      </c>
    </row>
    <row r="50" spans="1:13" x14ac:dyDescent="0.25">
      <c r="A50" s="33">
        <v>49</v>
      </c>
      <c r="B50" s="29" t="s">
        <v>127</v>
      </c>
      <c r="C50" s="30">
        <v>2019</v>
      </c>
      <c r="D50" s="31" t="s">
        <v>14</v>
      </c>
      <c r="E50" s="32" t="s">
        <v>15</v>
      </c>
      <c r="F50" s="32" t="s">
        <v>128</v>
      </c>
      <c r="G50" s="41">
        <v>31.847192</v>
      </c>
      <c r="H50" s="32" t="s">
        <v>129</v>
      </c>
      <c r="I50" s="41">
        <v>76.874744000000007</v>
      </c>
      <c r="J50" s="32">
        <v>1250</v>
      </c>
      <c r="K50" s="32" t="s">
        <v>130</v>
      </c>
      <c r="L50" s="32">
        <v>11</v>
      </c>
      <c r="M50" s="46" t="s">
        <v>7</v>
      </c>
    </row>
    <row r="51" spans="1:13" x14ac:dyDescent="0.25">
      <c r="A51" s="33">
        <v>50</v>
      </c>
      <c r="B51" s="29" t="s">
        <v>131</v>
      </c>
      <c r="C51" s="30">
        <v>2019</v>
      </c>
      <c r="D51" s="31" t="s">
        <v>14</v>
      </c>
      <c r="E51" s="32" t="s">
        <v>15</v>
      </c>
      <c r="F51" s="32" t="s">
        <v>221</v>
      </c>
      <c r="G51" s="41">
        <v>30.85</v>
      </c>
      <c r="H51" s="32" t="s">
        <v>243</v>
      </c>
      <c r="I51" s="41">
        <v>30.85</v>
      </c>
      <c r="J51" s="32">
        <v>1250</v>
      </c>
      <c r="K51" s="32" t="s">
        <v>130</v>
      </c>
      <c r="L51" s="32">
        <v>11</v>
      </c>
      <c r="M51" s="46" t="s">
        <v>7</v>
      </c>
    </row>
    <row r="52" spans="1:13" x14ac:dyDescent="0.25">
      <c r="A52" s="33">
        <v>51</v>
      </c>
      <c r="B52" s="29" t="s">
        <v>132</v>
      </c>
      <c r="C52" s="30">
        <v>2016</v>
      </c>
      <c r="D52" s="31" t="s">
        <v>14</v>
      </c>
      <c r="E52" s="32" t="s">
        <v>15</v>
      </c>
      <c r="F52" s="32" t="s">
        <v>133</v>
      </c>
      <c r="G52" s="41">
        <v>29.459177</v>
      </c>
      <c r="H52" s="32" t="s">
        <v>134</v>
      </c>
      <c r="I52" s="41">
        <v>79.656114000000002</v>
      </c>
      <c r="J52" s="32">
        <v>2133</v>
      </c>
      <c r="K52" s="32" t="s">
        <v>135</v>
      </c>
      <c r="L52" s="32">
        <v>147.9</v>
      </c>
      <c r="M52" s="46" t="s">
        <v>7</v>
      </c>
    </row>
    <row r="53" spans="1:13" x14ac:dyDescent="0.25">
      <c r="A53" s="33">
        <v>52</v>
      </c>
      <c r="B53" s="29" t="s">
        <v>136</v>
      </c>
      <c r="C53" s="30">
        <v>2011</v>
      </c>
      <c r="D53" s="31" t="s">
        <v>5</v>
      </c>
      <c r="E53" s="32" t="s">
        <v>6</v>
      </c>
      <c r="F53" s="32" t="s">
        <v>137</v>
      </c>
      <c r="G53" s="41">
        <v>44.77</v>
      </c>
      <c r="H53" s="32" t="s">
        <v>138</v>
      </c>
      <c r="I53" s="41">
        <v>-123.18</v>
      </c>
      <c r="J53" s="32">
        <v>60</v>
      </c>
      <c r="K53" s="32" t="s">
        <v>139</v>
      </c>
      <c r="L53" s="32">
        <v>109.22</v>
      </c>
      <c r="M53" s="46" t="s">
        <v>7</v>
      </c>
    </row>
    <row r="54" spans="1:13" x14ac:dyDescent="0.25">
      <c r="A54" s="33">
        <v>53</v>
      </c>
      <c r="B54" s="29" t="s">
        <v>140</v>
      </c>
      <c r="C54" s="30">
        <v>2011</v>
      </c>
      <c r="D54" s="31" t="s">
        <v>5</v>
      </c>
      <c r="E54" s="32" t="s">
        <v>30</v>
      </c>
      <c r="F54" s="32" t="s">
        <v>265</v>
      </c>
      <c r="G54" s="41">
        <v>49.742220000000003</v>
      </c>
      <c r="H54" s="32" t="s">
        <v>277</v>
      </c>
      <c r="I54" s="41">
        <v>-119.7719</v>
      </c>
      <c r="J54" s="32">
        <v>360</v>
      </c>
      <c r="K54" s="32" t="s">
        <v>98</v>
      </c>
      <c r="L54" s="32">
        <v>30.9</v>
      </c>
      <c r="M54" s="46" t="s">
        <v>7</v>
      </c>
    </row>
    <row r="55" spans="1:13" x14ac:dyDescent="0.25">
      <c r="A55" s="33">
        <v>54</v>
      </c>
      <c r="B55" s="29" t="s">
        <v>140</v>
      </c>
      <c r="C55" s="30">
        <v>2011</v>
      </c>
      <c r="D55" s="31" t="s">
        <v>5</v>
      </c>
      <c r="E55" s="32" t="s">
        <v>30</v>
      </c>
      <c r="F55" s="32" t="s">
        <v>264</v>
      </c>
      <c r="G55" s="41">
        <v>49.571390000000001</v>
      </c>
      <c r="H55" s="32" t="s">
        <v>244</v>
      </c>
      <c r="I55" s="41">
        <v>-119.6361</v>
      </c>
      <c r="J55" s="32">
        <v>454</v>
      </c>
      <c r="K55" s="32" t="s">
        <v>98</v>
      </c>
      <c r="L55" s="32">
        <v>33.700000000000003</v>
      </c>
      <c r="M55" s="46" t="s">
        <v>7</v>
      </c>
    </row>
    <row r="56" spans="1:13" x14ac:dyDescent="0.25">
      <c r="A56" s="33">
        <v>55</v>
      </c>
      <c r="B56" s="29" t="s">
        <v>140</v>
      </c>
      <c r="C56" s="30">
        <v>2011</v>
      </c>
      <c r="D56" s="31" t="s">
        <v>5</v>
      </c>
      <c r="E56" s="32" t="s">
        <v>30</v>
      </c>
      <c r="F56" s="32" t="s">
        <v>207</v>
      </c>
      <c r="G56" s="41">
        <v>49.566389999999998</v>
      </c>
      <c r="H56" s="32" t="s">
        <v>245</v>
      </c>
      <c r="I56" s="41">
        <v>-119.6367</v>
      </c>
      <c r="J56" s="32">
        <v>454</v>
      </c>
      <c r="K56" s="32" t="s">
        <v>98</v>
      </c>
      <c r="L56" s="32">
        <v>33.700000000000003</v>
      </c>
      <c r="M56" s="46" t="s">
        <v>7</v>
      </c>
    </row>
    <row r="57" spans="1:13" x14ac:dyDescent="0.25">
      <c r="A57" s="33">
        <v>56</v>
      </c>
      <c r="B57" s="29" t="s">
        <v>141</v>
      </c>
      <c r="C57" s="30">
        <v>2011</v>
      </c>
      <c r="D57" s="31" t="s">
        <v>5</v>
      </c>
      <c r="E57" s="32" t="s">
        <v>6</v>
      </c>
      <c r="F57" s="32" t="s">
        <v>142</v>
      </c>
      <c r="G57" s="41">
        <v>47.430304999999997</v>
      </c>
      <c r="H57" s="32" t="s">
        <v>143</v>
      </c>
      <c r="I57" s="41">
        <v>120.335437</v>
      </c>
      <c r="J57" s="32">
        <v>236</v>
      </c>
      <c r="K57" s="32" t="s">
        <v>144</v>
      </c>
      <c r="L57" s="32">
        <v>21.6</v>
      </c>
      <c r="M57" s="46" t="s">
        <v>7</v>
      </c>
    </row>
    <row r="58" spans="1:13" x14ac:dyDescent="0.25">
      <c r="A58" s="33">
        <v>57</v>
      </c>
      <c r="B58" s="29" t="s">
        <v>131</v>
      </c>
      <c r="C58" s="30">
        <v>2018</v>
      </c>
      <c r="D58" s="31" t="s">
        <v>14</v>
      </c>
      <c r="E58" s="32" t="s">
        <v>15</v>
      </c>
      <c r="F58" s="32" t="s">
        <v>145</v>
      </c>
      <c r="G58" s="41">
        <v>31.223911999999999</v>
      </c>
      <c r="H58" s="32" t="s">
        <v>146</v>
      </c>
      <c r="I58" s="41">
        <v>76.967797000000004</v>
      </c>
      <c r="J58" s="32">
        <v>1551</v>
      </c>
      <c r="K58" s="32" t="s">
        <v>147</v>
      </c>
      <c r="L58" s="32">
        <v>141.30000000000001</v>
      </c>
      <c r="M58" s="46" t="s">
        <v>7</v>
      </c>
    </row>
    <row r="59" spans="1:13" x14ac:dyDescent="0.25">
      <c r="A59" s="33">
        <v>58</v>
      </c>
      <c r="B59" s="29" t="s">
        <v>148</v>
      </c>
      <c r="C59" s="30">
        <v>2010</v>
      </c>
      <c r="D59" s="31" t="s">
        <v>14</v>
      </c>
      <c r="E59" s="32" t="s">
        <v>15</v>
      </c>
      <c r="F59" s="32" t="s">
        <v>149</v>
      </c>
      <c r="G59" s="41">
        <v>22.610199999999999</v>
      </c>
      <c r="H59" s="32" t="s">
        <v>150</v>
      </c>
      <c r="I59" s="41">
        <v>73.463138000000001</v>
      </c>
      <c r="J59" s="32">
        <v>81</v>
      </c>
      <c r="K59" s="32" t="s">
        <v>188</v>
      </c>
      <c r="L59" s="32">
        <v>80.34</v>
      </c>
      <c r="M59" s="46" t="s">
        <v>7</v>
      </c>
    </row>
    <row r="60" spans="1:13" x14ac:dyDescent="0.25">
      <c r="B60" s="29"/>
      <c r="C60" s="30"/>
      <c r="D60" s="31"/>
      <c r="E60" s="32"/>
      <c r="F60" s="32"/>
      <c r="G60" s="41"/>
      <c r="H60" s="32"/>
      <c r="I60" s="41"/>
      <c r="J60" s="32"/>
      <c r="K60" s="32"/>
      <c r="L60" s="32"/>
      <c r="M60" s="46"/>
    </row>
    <row r="61" spans="1:13" x14ac:dyDescent="0.25">
      <c r="B61" s="29"/>
      <c r="C61" s="30"/>
      <c r="D61" s="31"/>
      <c r="E61" s="32"/>
      <c r="F61" s="32"/>
      <c r="G61" s="41"/>
      <c r="H61" s="32"/>
      <c r="I61" s="41"/>
      <c r="J61" s="32"/>
      <c r="K61" s="32"/>
      <c r="L61" s="32"/>
      <c r="M61" s="46"/>
    </row>
    <row r="62" spans="1:13" x14ac:dyDescent="0.25">
      <c r="B62" s="29"/>
      <c r="C62" s="30"/>
      <c r="D62" s="31"/>
      <c r="E62" s="32"/>
      <c r="F62" s="32"/>
      <c r="G62" s="41"/>
      <c r="H62" s="32"/>
      <c r="I62" s="41"/>
      <c r="J62" s="32"/>
      <c r="K62" s="32"/>
      <c r="L62" s="32"/>
      <c r="M62" s="46"/>
    </row>
    <row r="63" spans="1:13" x14ac:dyDescent="0.25">
      <c r="B63" s="29"/>
      <c r="C63" s="30"/>
      <c r="D63" s="31"/>
      <c r="E63" s="32"/>
      <c r="F63" s="32"/>
      <c r="G63" s="41"/>
      <c r="H63" s="32"/>
      <c r="I63" s="41"/>
      <c r="J63" s="32"/>
      <c r="K63" s="32"/>
      <c r="L63" s="32"/>
      <c r="M63" s="46"/>
    </row>
    <row r="64" spans="1:13" x14ac:dyDescent="0.25">
      <c r="B64" s="29"/>
      <c r="C64" s="30"/>
      <c r="D64" s="31"/>
      <c r="E64" s="32"/>
      <c r="F64" s="32"/>
      <c r="G64" s="41"/>
      <c r="H64" s="32"/>
      <c r="I64" s="41"/>
      <c r="J64" s="32"/>
      <c r="K64" s="32"/>
      <c r="L64" s="32"/>
      <c r="M64" s="46"/>
    </row>
    <row r="65" spans="2:13" x14ac:dyDescent="0.25">
      <c r="B65" s="38"/>
      <c r="C65" s="39"/>
      <c r="D65" s="40"/>
      <c r="E65" s="41"/>
      <c r="F65" s="41"/>
      <c r="G65" s="41"/>
      <c r="H65" s="41"/>
      <c r="I65" s="41"/>
      <c r="J65" s="41"/>
      <c r="K65" s="41"/>
      <c r="L65" s="41"/>
      <c r="M65" s="46"/>
    </row>
    <row r="66" spans="2:13" ht="15.75" thickBot="1" x14ac:dyDescent="0.3">
      <c r="B66" s="36"/>
      <c r="C66" s="37"/>
      <c r="D66" s="34"/>
      <c r="E66" s="35"/>
      <c r="F66" s="35"/>
      <c r="G66" s="35"/>
      <c r="H66" s="35"/>
      <c r="I66" s="35"/>
      <c r="J66" s="35"/>
      <c r="K66" s="35"/>
      <c r="L66" s="35"/>
      <c r="M66" s="46"/>
    </row>
    <row r="67" spans="2:13" x14ac:dyDescent="0.25">
      <c r="M67" s="46"/>
    </row>
    <row r="68" spans="2:13" x14ac:dyDescent="0.25">
      <c r="M68" s="46"/>
    </row>
    <row r="69" spans="2:13" x14ac:dyDescent="0.25">
      <c r="M69" s="46" t="s">
        <v>7</v>
      </c>
    </row>
    <row r="70" spans="2:13" x14ac:dyDescent="0.25">
      <c r="M70" s="46" t="s">
        <v>7</v>
      </c>
    </row>
    <row r="71" spans="2:13" x14ac:dyDescent="0.25">
      <c r="D71" s="20" t="s">
        <v>162</v>
      </c>
      <c r="E71" s="20"/>
      <c r="F71" s="33"/>
      <c r="H71" s="33"/>
      <c r="J71" s="33"/>
      <c r="K71" s="33"/>
      <c r="L71" s="33"/>
      <c r="M71" s="46" t="s">
        <v>7</v>
      </c>
    </row>
    <row r="72" spans="2:13" x14ac:dyDescent="0.25">
      <c r="D72" s="20" t="s">
        <v>163</v>
      </c>
      <c r="E72" s="20"/>
      <c r="F72" s="33"/>
      <c r="H72" s="33"/>
      <c r="J72" s="33"/>
      <c r="K72" s="33"/>
      <c r="L72" s="33"/>
      <c r="M72" s="46" t="s">
        <v>7</v>
      </c>
    </row>
    <row r="73" spans="2:13" x14ac:dyDescent="0.25">
      <c r="D73" s="20" t="s">
        <v>164</v>
      </c>
      <c r="E73" s="20"/>
      <c r="F73" s="33"/>
      <c r="H73" s="33"/>
      <c r="J73" s="33"/>
      <c r="K73" s="33"/>
      <c r="L73" s="33"/>
      <c r="M73" s="47"/>
    </row>
    <row r="74" spans="2:13" x14ac:dyDescent="0.25">
      <c r="D74" s="20" t="s">
        <v>165</v>
      </c>
      <c r="E74" s="20"/>
      <c r="F74" s="33"/>
      <c r="H74" s="33"/>
      <c r="J74" s="33"/>
      <c r="K74" s="33"/>
      <c r="L74" s="33"/>
      <c r="M74" s="47"/>
    </row>
    <row r="75" spans="2:13" x14ac:dyDescent="0.25">
      <c r="D75" s="20" t="s">
        <v>166</v>
      </c>
      <c r="E75" s="20"/>
      <c r="F75" s="33"/>
      <c r="H75" s="33"/>
      <c r="J75" s="33"/>
      <c r="K75" s="33"/>
      <c r="L75" s="33"/>
      <c r="M75" s="47"/>
    </row>
    <row r="76" spans="2:13" x14ac:dyDescent="0.25">
      <c r="D76" s="20" t="s">
        <v>167</v>
      </c>
      <c r="E76" s="20"/>
      <c r="F76" s="33"/>
      <c r="H76" s="33"/>
      <c r="J76" s="33"/>
      <c r="K76" s="33"/>
      <c r="L76" s="33"/>
      <c r="M76" s="47"/>
    </row>
    <row r="77" spans="2:13" x14ac:dyDescent="0.25">
      <c r="D77" s="20" t="s">
        <v>168</v>
      </c>
      <c r="E77" s="20"/>
      <c r="F77" s="33"/>
      <c r="H77" s="33"/>
      <c r="J77" s="33"/>
      <c r="K77" s="33"/>
      <c r="L77" s="33"/>
      <c r="M77" s="47"/>
    </row>
    <row r="78" spans="2:13" x14ac:dyDescent="0.25">
      <c r="D78" s="20" t="s">
        <v>169</v>
      </c>
      <c r="E78" s="20"/>
      <c r="F78" s="33"/>
      <c r="H78" s="33"/>
      <c r="J78" s="33"/>
      <c r="K78" s="33"/>
      <c r="L78" s="33"/>
      <c r="M78" s="47"/>
    </row>
    <row r="79" spans="2:13" x14ac:dyDescent="0.25">
      <c r="D79" s="20" t="s">
        <v>170</v>
      </c>
      <c r="E79" s="20"/>
      <c r="F79" s="33"/>
      <c r="H79" s="33"/>
      <c r="J79" s="33"/>
      <c r="K79" s="33"/>
      <c r="L79" s="33"/>
    </row>
    <row r="80" spans="2:13" x14ac:dyDescent="0.25">
      <c r="D80" s="20" t="s">
        <v>184</v>
      </c>
      <c r="E80" s="20"/>
      <c r="F80" s="33"/>
      <c r="H80" s="33"/>
      <c r="J80" s="33"/>
      <c r="K80" s="33"/>
      <c r="L80" s="33"/>
    </row>
    <row r="81" spans="4:12" x14ac:dyDescent="0.25">
      <c r="D81" s="20" t="s">
        <v>171</v>
      </c>
      <c r="E81" s="20"/>
      <c r="F81" s="33"/>
      <c r="H81" s="33"/>
      <c r="J81" s="33"/>
      <c r="K81" s="33"/>
      <c r="L81" s="33"/>
    </row>
    <row r="82" spans="4:12" x14ac:dyDescent="0.25">
      <c r="D82" s="20" t="s">
        <v>172</v>
      </c>
      <c r="E82" s="20"/>
      <c r="F82" s="33"/>
      <c r="H82" s="33"/>
      <c r="J82" s="33"/>
      <c r="K82" s="33"/>
      <c r="L82" s="33"/>
    </row>
    <row r="83" spans="4:12" x14ac:dyDescent="0.25">
      <c r="D83" s="19" t="s">
        <v>173</v>
      </c>
      <c r="E83" s="20"/>
      <c r="F83" s="33"/>
      <c r="H83" s="33"/>
      <c r="J83" s="33"/>
      <c r="K83" s="33"/>
      <c r="L83" s="33"/>
    </row>
    <row r="84" spans="4:12" x14ac:dyDescent="0.25">
      <c r="D84" s="19" t="s">
        <v>174</v>
      </c>
      <c r="E84" s="20"/>
      <c r="F84" s="33"/>
      <c r="H84" s="33"/>
      <c r="J84" s="33"/>
      <c r="K84" s="33"/>
      <c r="L84" s="33"/>
    </row>
    <row r="85" spans="4:12" x14ac:dyDescent="0.25">
      <c r="D85" s="19" t="s">
        <v>175</v>
      </c>
    </row>
    <row r="86" spans="4:12" x14ac:dyDescent="0.25">
      <c r="D86" s="19" t="s">
        <v>176</v>
      </c>
    </row>
    <row r="87" spans="4:12" x14ac:dyDescent="0.25">
      <c r="D87" s="19" t="s">
        <v>177</v>
      </c>
    </row>
    <row r="88" spans="4:12" x14ac:dyDescent="0.25">
      <c r="D88" s="19" t="s">
        <v>178</v>
      </c>
    </row>
    <row r="89" spans="4:12" x14ac:dyDescent="0.25">
      <c r="D89" s="19" t="s">
        <v>185</v>
      </c>
    </row>
    <row r="90" spans="4:12" x14ac:dyDescent="0.25">
      <c r="D90" s="19" t="s">
        <v>187</v>
      </c>
    </row>
    <row r="91" spans="4:12" x14ac:dyDescent="0.25">
      <c r="D91" s="19" t="s">
        <v>189</v>
      </c>
    </row>
    <row r="92" spans="4:12" x14ac:dyDescent="0.25">
      <c r="D92" s="19" t="s">
        <v>190</v>
      </c>
    </row>
    <row r="93" spans="4:12" x14ac:dyDescent="0.25">
      <c r="D93" s="19" t="s">
        <v>191</v>
      </c>
    </row>
    <row r="94" spans="4:12" x14ac:dyDescent="0.25">
      <c r="D94" s="19" t="s">
        <v>192</v>
      </c>
    </row>
    <row r="95" spans="4:12" x14ac:dyDescent="0.25">
      <c r="D95" s="19" t="s">
        <v>193</v>
      </c>
    </row>
    <row r="96" spans="4:12" x14ac:dyDescent="0.25">
      <c r="D96" s="19" t="s">
        <v>194</v>
      </c>
    </row>
    <row r="97" spans="4:4" x14ac:dyDescent="0.25">
      <c r="D97" s="19" t="s">
        <v>195</v>
      </c>
    </row>
    <row r="98" spans="4:4" x14ac:dyDescent="0.25">
      <c r="D98" s="19" t="s">
        <v>196</v>
      </c>
    </row>
    <row r="101" spans="4:4" x14ac:dyDescent="0.25">
      <c r="D101" t="s">
        <v>198</v>
      </c>
    </row>
    <row r="180" spans="5:12" x14ac:dyDescent="0.25">
      <c r="E180" s="21"/>
      <c r="F180" s="21"/>
      <c r="H180" s="21"/>
      <c r="J180" s="21"/>
      <c r="K180" s="21"/>
      <c r="L180" s="21"/>
    </row>
    <row r="181" spans="5:12" x14ac:dyDescent="0.25">
      <c r="E181" s="21"/>
      <c r="F181" s="21"/>
      <c r="H181" s="21"/>
      <c r="J181" s="21"/>
      <c r="K181" s="21"/>
      <c r="L181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0D0A-8C5A-4CFF-BE0E-238980A0FC80}">
  <dimension ref="A1:I66"/>
  <sheetViews>
    <sheetView workbookViewId="0">
      <selection activeCell="I59" sqref="I2:I59"/>
    </sheetView>
  </sheetViews>
  <sheetFormatPr defaultRowHeight="15" x14ac:dyDescent="0.25"/>
  <cols>
    <col min="1" max="1" width="9.140625" style="33"/>
    <col min="2" max="2" width="19.85546875" style="33" customWidth="1"/>
    <col min="3" max="3" width="25.28515625" style="33" bestFit="1" customWidth="1"/>
  </cols>
  <sheetData>
    <row r="1" spans="1:9" ht="18.75" x14ac:dyDescent="0.3">
      <c r="A1" s="33" t="s">
        <v>278</v>
      </c>
      <c r="B1" s="50" t="s">
        <v>272</v>
      </c>
      <c r="C1" s="50" t="s">
        <v>273</v>
      </c>
      <c r="D1" s="53" t="s">
        <v>272</v>
      </c>
      <c r="E1" s="54"/>
      <c r="F1" s="54"/>
      <c r="G1" s="52" t="s">
        <v>273</v>
      </c>
      <c r="H1" s="52"/>
      <c r="I1" s="52"/>
    </row>
    <row r="2" spans="1:9" x14ac:dyDescent="0.25">
      <c r="A2" s="33">
        <v>1</v>
      </c>
      <c r="B2" s="26" t="s">
        <v>256</v>
      </c>
      <c r="C2" s="26" t="s">
        <v>257</v>
      </c>
      <c r="D2">
        <v>56.6115475</v>
      </c>
      <c r="E2" t="s">
        <v>339</v>
      </c>
      <c r="F2" s="33">
        <f>IF(E2="N",D2,-D2)</f>
        <v>56.6115475</v>
      </c>
      <c r="G2">
        <v>23.2960888</v>
      </c>
      <c r="H2" t="s">
        <v>341</v>
      </c>
      <c r="I2" s="33">
        <f>IF(H2="E",G2,-G2)</f>
        <v>23.2960888</v>
      </c>
    </row>
    <row r="3" spans="1:9" x14ac:dyDescent="0.25">
      <c r="A3" s="33">
        <v>2</v>
      </c>
      <c r="B3" s="26" t="s">
        <v>281</v>
      </c>
      <c r="C3" s="26" t="s">
        <v>343</v>
      </c>
      <c r="D3">
        <v>56.616669999999999</v>
      </c>
      <c r="E3" t="s">
        <v>339</v>
      </c>
      <c r="F3" s="33">
        <f t="shared" ref="F3:F59" si="0">IF(E3="N",D3,-D3)</f>
        <v>56.616669999999999</v>
      </c>
      <c r="G3">
        <v>23.266670000000001</v>
      </c>
      <c r="H3" t="s">
        <v>341</v>
      </c>
      <c r="I3" s="33">
        <f t="shared" ref="I3:I59" si="1">IF(H3="E",G3,-G3)</f>
        <v>23.266670000000001</v>
      </c>
    </row>
    <row r="4" spans="1:9" x14ac:dyDescent="0.25">
      <c r="A4" s="33">
        <v>3</v>
      </c>
      <c r="B4" s="26" t="s">
        <v>282</v>
      </c>
      <c r="C4" s="26" t="s">
        <v>285</v>
      </c>
      <c r="D4">
        <v>47.421390000000002</v>
      </c>
      <c r="E4" t="s">
        <v>339</v>
      </c>
      <c r="F4" s="33">
        <f t="shared" si="0"/>
        <v>47.421390000000002</v>
      </c>
      <c r="G4">
        <v>120.2881</v>
      </c>
      <c r="H4" t="s">
        <v>342</v>
      </c>
      <c r="I4" s="33">
        <f t="shared" si="1"/>
        <v>-120.2881</v>
      </c>
    </row>
    <row r="5" spans="1:9" x14ac:dyDescent="0.25">
      <c r="A5" s="33">
        <v>4</v>
      </c>
      <c r="B5" s="26" t="s">
        <v>283</v>
      </c>
      <c r="C5" s="26" t="s">
        <v>286</v>
      </c>
      <c r="D5">
        <v>42.443330000000003</v>
      </c>
      <c r="E5" t="s">
        <v>339</v>
      </c>
      <c r="F5" s="33">
        <f t="shared" si="0"/>
        <v>42.443330000000003</v>
      </c>
      <c r="G5">
        <v>76.5</v>
      </c>
      <c r="H5" t="s">
        <v>342</v>
      </c>
      <c r="I5" s="33">
        <f t="shared" si="1"/>
        <v>-76.5</v>
      </c>
    </row>
    <row r="6" spans="1:9" x14ac:dyDescent="0.25">
      <c r="A6" s="33">
        <v>5</v>
      </c>
      <c r="B6" s="23" t="s">
        <v>256</v>
      </c>
      <c r="C6" s="23" t="s">
        <v>257</v>
      </c>
      <c r="D6">
        <v>56.6115475</v>
      </c>
      <c r="E6" t="s">
        <v>339</v>
      </c>
      <c r="F6" s="33">
        <f t="shared" si="0"/>
        <v>56.6115475</v>
      </c>
      <c r="G6">
        <v>23.2960888</v>
      </c>
      <c r="H6" t="s">
        <v>341</v>
      </c>
      <c r="I6" s="33">
        <f t="shared" si="1"/>
        <v>23.2960888</v>
      </c>
    </row>
    <row r="7" spans="1:9" x14ac:dyDescent="0.25">
      <c r="A7" s="33">
        <v>6</v>
      </c>
      <c r="B7" s="26" t="s">
        <v>284</v>
      </c>
      <c r="C7" s="26" t="s">
        <v>287</v>
      </c>
      <c r="D7">
        <v>52.156999999999996</v>
      </c>
      <c r="E7" t="s">
        <v>339</v>
      </c>
      <c r="F7" s="33">
        <f t="shared" si="0"/>
        <v>52.156999999999996</v>
      </c>
      <c r="G7">
        <v>21.042169999999999</v>
      </c>
      <c r="H7" t="s">
        <v>341</v>
      </c>
      <c r="I7" s="33">
        <f t="shared" si="1"/>
        <v>21.042169999999999</v>
      </c>
    </row>
    <row r="8" spans="1:9" x14ac:dyDescent="0.25">
      <c r="A8" s="33">
        <v>7</v>
      </c>
      <c r="B8" s="26" t="s">
        <v>288</v>
      </c>
      <c r="C8" s="26" t="s">
        <v>289</v>
      </c>
      <c r="D8">
        <v>30.9084</v>
      </c>
      <c r="E8" t="s">
        <v>339</v>
      </c>
      <c r="F8" s="33">
        <f t="shared" si="0"/>
        <v>30.9084</v>
      </c>
      <c r="G8">
        <v>77.099900000000005</v>
      </c>
      <c r="H8" t="s">
        <v>341</v>
      </c>
      <c r="I8" s="33">
        <f t="shared" si="1"/>
        <v>77.099900000000005</v>
      </c>
    </row>
    <row r="9" spans="1:9" x14ac:dyDescent="0.25">
      <c r="A9" s="33">
        <v>8</v>
      </c>
      <c r="B9" s="51" t="s">
        <v>290</v>
      </c>
      <c r="C9" s="26" t="s">
        <v>291</v>
      </c>
      <c r="D9">
        <v>52.897779999999997</v>
      </c>
      <c r="E9" t="s">
        <v>339</v>
      </c>
      <c r="F9" s="33">
        <f t="shared" si="0"/>
        <v>52.897779999999997</v>
      </c>
      <c r="G9">
        <v>40.490830000000003</v>
      </c>
      <c r="H9" t="s">
        <v>341</v>
      </c>
      <c r="I9" s="33">
        <f t="shared" si="1"/>
        <v>40.490830000000003</v>
      </c>
    </row>
    <row r="10" spans="1:9" x14ac:dyDescent="0.25">
      <c r="A10" s="33">
        <v>9</v>
      </c>
      <c r="B10" s="26" t="s">
        <v>292</v>
      </c>
      <c r="C10" s="26" t="s">
        <v>293</v>
      </c>
      <c r="D10">
        <v>34.133330000000001</v>
      </c>
      <c r="E10" t="s">
        <v>340</v>
      </c>
      <c r="F10" s="33">
        <f t="shared" si="0"/>
        <v>-34.133330000000001</v>
      </c>
      <c r="G10">
        <v>19.033329999999999</v>
      </c>
      <c r="H10" t="s">
        <v>341</v>
      </c>
      <c r="I10" s="33">
        <f t="shared" si="1"/>
        <v>19.033329999999999</v>
      </c>
    </row>
    <row r="11" spans="1:9" x14ac:dyDescent="0.25">
      <c r="A11" s="33">
        <v>10</v>
      </c>
      <c r="B11" s="26" t="s">
        <v>294</v>
      </c>
      <c r="C11" s="26" t="s">
        <v>295</v>
      </c>
      <c r="D11">
        <v>46.814500000000002</v>
      </c>
      <c r="E11" t="s">
        <v>339</v>
      </c>
      <c r="F11" s="33">
        <f t="shared" si="0"/>
        <v>46.814500000000002</v>
      </c>
      <c r="G11">
        <v>17.327400000000001</v>
      </c>
      <c r="H11" t="s">
        <v>341</v>
      </c>
      <c r="I11" s="33">
        <f t="shared" si="1"/>
        <v>17.327400000000001</v>
      </c>
    </row>
    <row r="12" spans="1:9" x14ac:dyDescent="0.25">
      <c r="A12" s="33">
        <v>11</v>
      </c>
      <c r="B12" s="26" t="s">
        <v>296</v>
      </c>
      <c r="C12" s="26" t="s">
        <v>297</v>
      </c>
      <c r="D12">
        <v>37.200000000000003</v>
      </c>
      <c r="E12" t="s">
        <v>339</v>
      </c>
      <c r="F12" s="33">
        <f t="shared" si="0"/>
        <v>37.200000000000003</v>
      </c>
      <c r="G12">
        <v>104.0333</v>
      </c>
      <c r="H12" t="s">
        <v>341</v>
      </c>
      <c r="I12" s="33">
        <f t="shared" si="1"/>
        <v>104.0333</v>
      </c>
    </row>
    <row r="13" spans="1:9" x14ac:dyDescent="0.25">
      <c r="A13" s="33">
        <v>12</v>
      </c>
      <c r="B13" s="26" t="s">
        <v>298</v>
      </c>
      <c r="C13" s="26" t="s">
        <v>299</v>
      </c>
      <c r="D13">
        <v>49.566389999999998</v>
      </c>
      <c r="E13" t="s">
        <v>339</v>
      </c>
      <c r="F13" s="33">
        <f t="shared" si="0"/>
        <v>49.566389999999998</v>
      </c>
      <c r="G13">
        <v>119.6367</v>
      </c>
      <c r="H13" t="s">
        <v>342</v>
      </c>
      <c r="I13" s="33">
        <f t="shared" si="1"/>
        <v>-119.6367</v>
      </c>
    </row>
    <row r="14" spans="1:9" x14ac:dyDescent="0.25">
      <c r="A14" s="33">
        <v>13</v>
      </c>
      <c r="B14" s="26" t="s">
        <v>300</v>
      </c>
      <c r="C14" s="26" t="s">
        <v>301</v>
      </c>
      <c r="D14">
        <v>42.108060000000002</v>
      </c>
      <c r="E14" t="s">
        <v>339</v>
      </c>
      <c r="F14" s="33">
        <f t="shared" si="0"/>
        <v>42.108060000000002</v>
      </c>
      <c r="G14">
        <v>93.585830000000001</v>
      </c>
      <c r="H14" t="s">
        <v>342</v>
      </c>
      <c r="I14" s="33">
        <f t="shared" si="1"/>
        <v>-93.585830000000001</v>
      </c>
    </row>
    <row r="15" spans="1:9" x14ac:dyDescent="0.25">
      <c r="A15" s="33">
        <v>14</v>
      </c>
      <c r="B15" s="26" t="s">
        <v>302</v>
      </c>
      <c r="C15" s="26" t="s">
        <v>303</v>
      </c>
      <c r="D15">
        <v>41.230559999999997</v>
      </c>
      <c r="E15" t="s">
        <v>339</v>
      </c>
      <c r="F15" s="33">
        <f t="shared" si="0"/>
        <v>41.230559999999997</v>
      </c>
      <c r="G15">
        <v>16.293060000000001</v>
      </c>
      <c r="H15" t="s">
        <v>341</v>
      </c>
      <c r="I15" s="33">
        <f t="shared" si="1"/>
        <v>16.293060000000001</v>
      </c>
    </row>
    <row r="16" spans="1:9" x14ac:dyDescent="0.25">
      <c r="A16" s="33">
        <v>15</v>
      </c>
      <c r="B16" s="26" t="s">
        <v>304</v>
      </c>
      <c r="C16" s="26" t="s">
        <v>305</v>
      </c>
      <c r="D16">
        <v>42.576259999999998</v>
      </c>
      <c r="E16" t="s">
        <v>339</v>
      </c>
      <c r="F16" s="33">
        <f t="shared" si="0"/>
        <v>42.576259999999998</v>
      </c>
      <c r="G16">
        <v>76.872110000000006</v>
      </c>
      <c r="H16" t="s">
        <v>342</v>
      </c>
      <c r="I16" s="33">
        <f t="shared" si="1"/>
        <v>-76.872110000000006</v>
      </c>
    </row>
    <row r="17" spans="1:9" x14ac:dyDescent="0.25">
      <c r="A17" s="33">
        <v>16</v>
      </c>
      <c r="B17" s="26" t="s">
        <v>306</v>
      </c>
      <c r="C17" s="26" t="s">
        <v>307</v>
      </c>
      <c r="D17">
        <v>39.355170000000001</v>
      </c>
      <c r="E17" t="s">
        <v>339</v>
      </c>
      <c r="F17" s="33">
        <f t="shared" si="0"/>
        <v>39.355170000000001</v>
      </c>
      <c r="G17">
        <v>77.876919999999998</v>
      </c>
      <c r="H17" t="s">
        <v>342</v>
      </c>
      <c r="I17" s="33">
        <f t="shared" si="1"/>
        <v>-77.876919999999998</v>
      </c>
    </row>
    <row r="18" spans="1:9" x14ac:dyDescent="0.25">
      <c r="A18" s="33">
        <v>17</v>
      </c>
      <c r="B18" s="26" t="s">
        <v>282</v>
      </c>
      <c r="C18" s="26" t="s">
        <v>285</v>
      </c>
      <c r="D18">
        <v>47.421390000000002</v>
      </c>
      <c r="E18" t="s">
        <v>339</v>
      </c>
      <c r="F18" s="33">
        <f t="shared" si="0"/>
        <v>47.421390000000002</v>
      </c>
      <c r="G18">
        <v>120.2881</v>
      </c>
      <c r="H18" t="s">
        <v>342</v>
      </c>
      <c r="I18" s="33">
        <f t="shared" si="1"/>
        <v>-120.2881</v>
      </c>
    </row>
    <row r="19" spans="1:9" x14ac:dyDescent="0.25">
      <c r="A19" s="33">
        <v>18</v>
      </c>
      <c r="B19" s="26" t="s">
        <v>298</v>
      </c>
      <c r="C19" s="26" t="s">
        <v>299</v>
      </c>
      <c r="D19">
        <v>49.566389999999998</v>
      </c>
      <c r="E19" t="s">
        <v>339</v>
      </c>
      <c r="F19" s="33">
        <f t="shared" si="0"/>
        <v>49.566389999999998</v>
      </c>
      <c r="G19">
        <v>119.6367</v>
      </c>
      <c r="H19" t="s">
        <v>342</v>
      </c>
      <c r="I19" s="33">
        <f t="shared" si="1"/>
        <v>-119.6367</v>
      </c>
    </row>
    <row r="20" spans="1:9" x14ac:dyDescent="0.25">
      <c r="A20" s="33">
        <v>19</v>
      </c>
      <c r="B20" s="26" t="s">
        <v>308</v>
      </c>
      <c r="C20" s="26" t="s">
        <v>309</v>
      </c>
      <c r="D20">
        <v>45.433329999999998</v>
      </c>
      <c r="E20" t="s">
        <v>339</v>
      </c>
      <c r="F20" s="33">
        <f t="shared" si="0"/>
        <v>45.433329999999998</v>
      </c>
      <c r="G20">
        <v>74.933329999999998</v>
      </c>
      <c r="H20" t="s">
        <v>342</v>
      </c>
      <c r="I20" s="33">
        <f t="shared" si="1"/>
        <v>-74.933329999999998</v>
      </c>
    </row>
    <row r="21" spans="1:9" x14ac:dyDescent="0.25">
      <c r="A21" s="33">
        <v>20</v>
      </c>
      <c r="B21" s="26" t="s">
        <v>310</v>
      </c>
      <c r="C21" s="26" t="s">
        <v>311</v>
      </c>
      <c r="D21">
        <v>30.65</v>
      </c>
      <c r="E21" t="s">
        <v>339</v>
      </c>
      <c r="F21" s="33">
        <f t="shared" si="0"/>
        <v>30.65</v>
      </c>
      <c r="G21">
        <v>31.866669999999999</v>
      </c>
      <c r="H21" t="s">
        <v>341</v>
      </c>
      <c r="I21" s="33">
        <f t="shared" si="1"/>
        <v>31.866669999999999</v>
      </c>
    </row>
    <row r="22" spans="1:9" x14ac:dyDescent="0.25">
      <c r="A22" s="33">
        <v>21</v>
      </c>
      <c r="B22" s="26" t="s">
        <v>312</v>
      </c>
      <c r="C22" s="26" t="s">
        <v>313</v>
      </c>
      <c r="D22">
        <v>42.816670000000002</v>
      </c>
      <c r="E22" t="s">
        <v>339</v>
      </c>
      <c r="F22" s="33">
        <f t="shared" si="0"/>
        <v>42.816670000000002</v>
      </c>
      <c r="G22">
        <v>76.816670000000002</v>
      </c>
      <c r="H22" t="s">
        <v>342</v>
      </c>
      <c r="I22" s="33">
        <f t="shared" si="1"/>
        <v>-76.816670000000002</v>
      </c>
    </row>
    <row r="23" spans="1:9" x14ac:dyDescent="0.25">
      <c r="A23" s="33">
        <v>22</v>
      </c>
      <c r="B23" s="26" t="s">
        <v>314</v>
      </c>
      <c r="C23" s="26" t="s">
        <v>315</v>
      </c>
      <c r="D23">
        <v>46.731000000000002</v>
      </c>
      <c r="E23" t="s">
        <v>339</v>
      </c>
      <c r="F23" s="33">
        <f t="shared" si="0"/>
        <v>46.731000000000002</v>
      </c>
      <c r="G23">
        <v>120.6995</v>
      </c>
      <c r="H23" t="s">
        <v>342</v>
      </c>
      <c r="I23" s="33">
        <f t="shared" si="1"/>
        <v>-120.6995</v>
      </c>
    </row>
    <row r="24" spans="1:9" x14ac:dyDescent="0.25">
      <c r="A24" s="33">
        <v>23</v>
      </c>
      <c r="B24" s="26" t="s">
        <v>282</v>
      </c>
      <c r="C24" s="26" t="s">
        <v>285</v>
      </c>
      <c r="D24">
        <v>47.421390000000002</v>
      </c>
      <c r="E24" t="s">
        <v>339</v>
      </c>
      <c r="F24" s="33">
        <f t="shared" si="0"/>
        <v>47.421390000000002</v>
      </c>
      <c r="G24">
        <v>120.2881</v>
      </c>
      <c r="H24" t="s">
        <v>342</v>
      </c>
      <c r="I24" s="33">
        <f t="shared" si="1"/>
        <v>-120.2881</v>
      </c>
    </row>
    <row r="25" spans="1:9" x14ac:dyDescent="0.25">
      <c r="A25" s="33">
        <v>24</v>
      </c>
      <c r="B25" s="26" t="s">
        <v>298</v>
      </c>
      <c r="C25" s="26" t="s">
        <v>299</v>
      </c>
      <c r="D25">
        <v>49.566389999999998</v>
      </c>
      <c r="E25" t="s">
        <v>339</v>
      </c>
      <c r="F25" s="33">
        <f t="shared" si="0"/>
        <v>49.566389999999998</v>
      </c>
      <c r="G25">
        <v>119.6367</v>
      </c>
      <c r="H25" t="s">
        <v>342</v>
      </c>
      <c r="I25" s="33">
        <f t="shared" si="1"/>
        <v>-119.6367</v>
      </c>
    </row>
    <row r="26" spans="1:9" x14ac:dyDescent="0.25">
      <c r="A26" s="33">
        <v>25</v>
      </c>
      <c r="B26" s="26" t="s">
        <v>298</v>
      </c>
      <c r="C26" s="26" t="s">
        <v>299</v>
      </c>
      <c r="D26">
        <v>49.566389999999998</v>
      </c>
      <c r="E26" t="s">
        <v>339</v>
      </c>
      <c r="F26" s="33">
        <f t="shared" si="0"/>
        <v>49.566389999999998</v>
      </c>
      <c r="G26">
        <v>119.6367</v>
      </c>
      <c r="H26" t="s">
        <v>342</v>
      </c>
      <c r="I26" s="33">
        <f t="shared" si="1"/>
        <v>-119.6367</v>
      </c>
    </row>
    <row r="27" spans="1:9" x14ac:dyDescent="0.25">
      <c r="A27" s="33">
        <v>26</v>
      </c>
      <c r="B27" s="26" t="s">
        <v>282</v>
      </c>
      <c r="C27" s="26" t="s">
        <v>285</v>
      </c>
      <c r="D27">
        <v>47.421390000000002</v>
      </c>
      <c r="E27" t="s">
        <v>339</v>
      </c>
      <c r="F27" s="33">
        <f t="shared" si="0"/>
        <v>47.421390000000002</v>
      </c>
      <c r="G27">
        <v>120.2881</v>
      </c>
      <c r="H27" t="s">
        <v>342</v>
      </c>
      <c r="I27" s="33">
        <f t="shared" si="1"/>
        <v>-120.2881</v>
      </c>
    </row>
    <row r="28" spans="1:9" x14ac:dyDescent="0.25">
      <c r="A28" s="33">
        <v>27</v>
      </c>
      <c r="B28" s="26" t="s">
        <v>312</v>
      </c>
      <c r="C28" s="26" t="s">
        <v>313</v>
      </c>
      <c r="D28">
        <v>42.816670000000002</v>
      </c>
      <c r="E28" t="s">
        <v>339</v>
      </c>
      <c r="F28" s="33">
        <f t="shared" si="0"/>
        <v>42.816670000000002</v>
      </c>
      <c r="G28">
        <v>76.816670000000002</v>
      </c>
      <c r="H28" t="s">
        <v>342</v>
      </c>
      <c r="I28" s="33">
        <f t="shared" si="1"/>
        <v>-76.816670000000002</v>
      </c>
    </row>
    <row r="29" spans="1:9" x14ac:dyDescent="0.25">
      <c r="A29" s="33">
        <v>28</v>
      </c>
      <c r="B29" s="26" t="s">
        <v>279</v>
      </c>
      <c r="C29" s="26" t="s">
        <v>53</v>
      </c>
      <c r="D29">
        <v>39.518898999999998</v>
      </c>
      <c r="E29" t="s">
        <v>339</v>
      </c>
      <c r="F29" s="33">
        <f t="shared" si="0"/>
        <v>39.518898999999998</v>
      </c>
      <c r="G29">
        <v>75.205200000000005</v>
      </c>
      <c r="H29" t="s">
        <v>342</v>
      </c>
      <c r="I29" s="33">
        <f t="shared" si="1"/>
        <v>-75.205200000000005</v>
      </c>
    </row>
    <row r="30" spans="1:9" x14ac:dyDescent="0.25">
      <c r="A30" s="33">
        <v>29</v>
      </c>
      <c r="B30" s="41" t="s">
        <v>57</v>
      </c>
      <c r="C30" s="41" t="s">
        <v>58</v>
      </c>
      <c r="D30">
        <v>51.55</v>
      </c>
      <c r="E30" t="s">
        <v>339</v>
      </c>
      <c r="F30" s="33">
        <f t="shared" si="0"/>
        <v>51.55</v>
      </c>
      <c r="G30">
        <v>20.059999999999999</v>
      </c>
      <c r="H30" t="s">
        <v>341</v>
      </c>
      <c r="I30" s="33">
        <f t="shared" si="1"/>
        <v>20.059999999999999</v>
      </c>
    </row>
    <row r="31" spans="1:9" x14ac:dyDescent="0.25">
      <c r="A31" s="33">
        <v>30</v>
      </c>
      <c r="B31" s="41" t="s">
        <v>316</v>
      </c>
      <c r="C31" s="41" t="s">
        <v>317</v>
      </c>
      <c r="D31">
        <v>41.71611</v>
      </c>
      <c r="E31" t="s">
        <v>339</v>
      </c>
      <c r="F31" s="33">
        <f t="shared" si="0"/>
        <v>41.71611</v>
      </c>
      <c r="G31">
        <v>1.4722219999999999E-2</v>
      </c>
      <c r="H31" t="s">
        <v>341</v>
      </c>
      <c r="I31" s="33">
        <f t="shared" si="1"/>
        <v>1.4722219999999999E-2</v>
      </c>
    </row>
    <row r="32" spans="1:9" x14ac:dyDescent="0.25">
      <c r="A32" s="33">
        <v>31</v>
      </c>
      <c r="B32" s="41" t="s">
        <v>318</v>
      </c>
      <c r="C32" s="41" t="s">
        <v>319</v>
      </c>
      <c r="D32">
        <v>35.983330000000002</v>
      </c>
      <c r="E32" t="s">
        <v>340</v>
      </c>
      <c r="F32" s="33">
        <f t="shared" si="0"/>
        <v>-35.983330000000002</v>
      </c>
      <c r="G32">
        <v>145.1</v>
      </c>
      <c r="H32" t="s">
        <v>341</v>
      </c>
      <c r="I32" s="33">
        <f t="shared" si="1"/>
        <v>145.1</v>
      </c>
    </row>
    <row r="33" spans="1:9" x14ac:dyDescent="0.25">
      <c r="A33" s="33">
        <v>32</v>
      </c>
      <c r="B33" s="41" t="s">
        <v>320</v>
      </c>
      <c r="C33" s="41" t="s">
        <v>321</v>
      </c>
      <c r="D33">
        <v>36.721220000000002</v>
      </c>
      <c r="E33" t="s">
        <v>339</v>
      </c>
      <c r="F33" s="33">
        <f t="shared" si="0"/>
        <v>36.721220000000002</v>
      </c>
      <c r="G33">
        <v>4.4214719999999996</v>
      </c>
      <c r="H33" t="s">
        <v>342</v>
      </c>
      <c r="I33" s="33">
        <f t="shared" si="1"/>
        <v>-4.4214719999999996</v>
      </c>
    </row>
    <row r="34" spans="1:9" x14ac:dyDescent="0.25">
      <c r="A34" s="33">
        <v>33</v>
      </c>
      <c r="B34" s="41" t="s">
        <v>72</v>
      </c>
      <c r="C34" s="41" t="s">
        <v>73</v>
      </c>
      <c r="D34">
        <v>41.12</v>
      </c>
      <c r="E34" t="s">
        <v>339</v>
      </c>
      <c r="F34" s="33">
        <f t="shared" si="0"/>
        <v>41.12</v>
      </c>
      <c r="G34">
        <v>16.87</v>
      </c>
      <c r="H34" t="s">
        <v>341</v>
      </c>
      <c r="I34" s="33">
        <f t="shared" si="1"/>
        <v>16.87</v>
      </c>
    </row>
    <row r="35" spans="1:9" x14ac:dyDescent="0.25">
      <c r="A35" s="33">
        <v>34</v>
      </c>
      <c r="B35" s="41" t="s">
        <v>322</v>
      </c>
      <c r="C35" s="41" t="s">
        <v>323</v>
      </c>
      <c r="D35">
        <v>35.564999999999998</v>
      </c>
      <c r="E35" t="s">
        <v>339</v>
      </c>
      <c r="F35" s="33">
        <f t="shared" si="0"/>
        <v>35.564999999999998</v>
      </c>
      <c r="G35">
        <v>109</v>
      </c>
      <c r="H35" t="s">
        <v>341</v>
      </c>
      <c r="I35" s="33">
        <f t="shared" si="1"/>
        <v>109</v>
      </c>
    </row>
    <row r="36" spans="1:9" x14ac:dyDescent="0.25">
      <c r="A36" s="33">
        <v>35</v>
      </c>
      <c r="B36" s="41" t="s">
        <v>324</v>
      </c>
      <c r="C36" s="41" t="s">
        <v>325</v>
      </c>
      <c r="D36">
        <v>31.433330000000002</v>
      </c>
      <c r="E36" t="s">
        <v>339</v>
      </c>
      <c r="F36" s="33">
        <f t="shared" si="0"/>
        <v>31.433330000000002</v>
      </c>
      <c r="G36">
        <v>73.099999999999994</v>
      </c>
      <c r="H36" t="s">
        <v>341</v>
      </c>
      <c r="I36" s="33">
        <f t="shared" si="1"/>
        <v>73.099999999999994</v>
      </c>
    </row>
    <row r="37" spans="1:9" x14ac:dyDescent="0.25">
      <c r="A37" s="33">
        <v>36</v>
      </c>
      <c r="B37" s="41" t="s">
        <v>84</v>
      </c>
      <c r="C37" s="41" t="s">
        <v>85</v>
      </c>
      <c r="D37">
        <v>42.49</v>
      </c>
      <c r="E37" t="s">
        <v>339</v>
      </c>
      <c r="F37" s="33">
        <f t="shared" si="0"/>
        <v>42.49</v>
      </c>
      <c r="G37">
        <v>76.510000000000005</v>
      </c>
      <c r="H37" t="s">
        <v>342</v>
      </c>
      <c r="I37" s="33">
        <f t="shared" si="1"/>
        <v>-76.510000000000005</v>
      </c>
    </row>
    <row r="38" spans="1:9" x14ac:dyDescent="0.25">
      <c r="A38" s="33">
        <v>37</v>
      </c>
      <c r="B38" s="41" t="s">
        <v>88</v>
      </c>
      <c r="C38" s="41" t="s">
        <v>89</v>
      </c>
      <c r="D38">
        <v>42.456296000000002</v>
      </c>
      <c r="E38" t="s">
        <v>339</v>
      </c>
      <c r="F38" s="33">
        <f t="shared" si="0"/>
        <v>42.456296000000002</v>
      </c>
      <c r="G38">
        <v>76.510467000000006</v>
      </c>
      <c r="H38" t="s">
        <v>342</v>
      </c>
      <c r="I38" s="33">
        <f t="shared" si="1"/>
        <v>-76.510467000000006</v>
      </c>
    </row>
    <row r="39" spans="1:9" x14ac:dyDescent="0.25">
      <c r="A39" s="33">
        <v>38</v>
      </c>
      <c r="B39" s="41" t="s">
        <v>92</v>
      </c>
      <c r="C39" s="41" t="s">
        <v>93</v>
      </c>
      <c r="D39">
        <v>49.566519999999997</v>
      </c>
      <c r="E39" t="s">
        <v>339</v>
      </c>
      <c r="F39" s="33">
        <f t="shared" si="0"/>
        <v>49.566519999999997</v>
      </c>
      <c r="G39">
        <v>119.63603999999999</v>
      </c>
      <c r="H39" t="s">
        <v>342</v>
      </c>
      <c r="I39" s="33">
        <f t="shared" si="1"/>
        <v>-119.63603999999999</v>
      </c>
    </row>
    <row r="40" spans="1:9" x14ac:dyDescent="0.25">
      <c r="A40" s="33">
        <v>39</v>
      </c>
      <c r="B40" s="41" t="s">
        <v>280</v>
      </c>
      <c r="C40" s="41" t="s">
        <v>97</v>
      </c>
      <c r="D40">
        <v>41.18</v>
      </c>
      <c r="E40" t="s">
        <v>339</v>
      </c>
      <c r="F40" s="33">
        <f t="shared" si="0"/>
        <v>41.18</v>
      </c>
      <c r="G40">
        <v>97</v>
      </c>
      <c r="H40" t="s">
        <v>342</v>
      </c>
      <c r="I40" s="33">
        <f t="shared" si="1"/>
        <v>-97</v>
      </c>
    </row>
    <row r="41" spans="1:9" x14ac:dyDescent="0.25">
      <c r="A41" s="33">
        <v>40</v>
      </c>
      <c r="B41" s="41" t="s">
        <v>100</v>
      </c>
      <c r="C41" s="41" t="s">
        <v>101</v>
      </c>
      <c r="D41">
        <v>44.882004999999999</v>
      </c>
      <c r="E41" t="s">
        <v>339</v>
      </c>
      <c r="F41" s="33">
        <f t="shared" si="0"/>
        <v>44.882004999999999</v>
      </c>
      <c r="G41">
        <v>85.675290000000004</v>
      </c>
      <c r="H41" t="s">
        <v>342</v>
      </c>
      <c r="I41" s="33">
        <f t="shared" si="1"/>
        <v>-85.675290000000004</v>
      </c>
    </row>
    <row r="42" spans="1:9" x14ac:dyDescent="0.25">
      <c r="A42" s="33">
        <v>41</v>
      </c>
      <c r="B42" s="41" t="s">
        <v>104</v>
      </c>
      <c r="C42" s="41" t="s">
        <v>105</v>
      </c>
      <c r="D42">
        <v>45.976348000000002</v>
      </c>
      <c r="E42" t="s">
        <v>339</v>
      </c>
      <c r="F42" s="33">
        <f t="shared" si="0"/>
        <v>45.976348000000002</v>
      </c>
      <c r="G42">
        <v>11.117292000000001</v>
      </c>
      <c r="H42" t="s">
        <v>341</v>
      </c>
      <c r="I42" s="33">
        <f t="shared" si="1"/>
        <v>11.117292000000001</v>
      </c>
    </row>
    <row r="43" spans="1:9" x14ac:dyDescent="0.25">
      <c r="A43" s="33">
        <v>42</v>
      </c>
      <c r="B43" s="41" t="s">
        <v>108</v>
      </c>
      <c r="C43" s="41" t="s">
        <v>109</v>
      </c>
      <c r="D43">
        <v>51.961416</v>
      </c>
      <c r="E43" t="s">
        <v>339</v>
      </c>
      <c r="F43" s="33">
        <f t="shared" si="0"/>
        <v>51.961416</v>
      </c>
      <c r="G43">
        <v>20.152740000000001</v>
      </c>
      <c r="H43" t="s">
        <v>341</v>
      </c>
      <c r="I43" s="33">
        <f t="shared" si="1"/>
        <v>20.152740000000001</v>
      </c>
    </row>
    <row r="44" spans="1:9" x14ac:dyDescent="0.25">
      <c r="A44" s="33">
        <v>43</v>
      </c>
      <c r="B44" s="41" t="s">
        <v>113</v>
      </c>
      <c r="C44" s="41" t="s">
        <v>114</v>
      </c>
      <c r="D44">
        <v>42.288831000000002</v>
      </c>
      <c r="E44" t="s">
        <v>339</v>
      </c>
      <c r="F44" s="33">
        <f t="shared" si="0"/>
        <v>42.288831000000002</v>
      </c>
      <c r="G44">
        <v>19.503050000000002</v>
      </c>
      <c r="H44" t="s">
        <v>341</v>
      </c>
      <c r="I44" s="33">
        <f t="shared" si="1"/>
        <v>19.503050000000002</v>
      </c>
    </row>
    <row r="45" spans="1:9" x14ac:dyDescent="0.25">
      <c r="A45" s="33">
        <v>44</v>
      </c>
      <c r="B45" s="41" t="s">
        <v>338</v>
      </c>
      <c r="C45" s="41" t="s">
        <v>326</v>
      </c>
      <c r="D45">
        <v>22.951139999999999</v>
      </c>
      <c r="E45" t="s">
        <v>339</v>
      </c>
      <c r="F45" s="33">
        <f t="shared" si="0"/>
        <v>22.951139999999999</v>
      </c>
      <c r="G45">
        <v>87.034440000000004</v>
      </c>
      <c r="H45" t="s">
        <v>341</v>
      </c>
      <c r="I45" s="33">
        <f t="shared" si="1"/>
        <v>87.034440000000004</v>
      </c>
    </row>
    <row r="46" spans="1:9" x14ac:dyDescent="0.25">
      <c r="A46" s="33">
        <v>45</v>
      </c>
      <c r="B46" s="41" t="s">
        <v>262</v>
      </c>
      <c r="C46" s="41" t="s">
        <v>261</v>
      </c>
      <c r="D46">
        <v>40.450938000000001</v>
      </c>
      <c r="E46" t="s">
        <v>339</v>
      </c>
      <c r="F46" s="33">
        <f t="shared" si="0"/>
        <v>40.450938000000001</v>
      </c>
      <c r="G46">
        <v>19.490776</v>
      </c>
      <c r="H46" t="s">
        <v>341</v>
      </c>
      <c r="I46" s="33">
        <f t="shared" si="1"/>
        <v>19.490776</v>
      </c>
    </row>
    <row r="47" spans="1:9" x14ac:dyDescent="0.25">
      <c r="A47" s="33">
        <v>46</v>
      </c>
      <c r="B47" s="41" t="s">
        <v>327</v>
      </c>
      <c r="C47" s="41" t="s">
        <v>328</v>
      </c>
      <c r="D47">
        <v>34.15</v>
      </c>
      <c r="E47" t="s">
        <v>339</v>
      </c>
      <c r="F47" s="33">
        <f t="shared" si="0"/>
        <v>34.15</v>
      </c>
      <c r="G47">
        <v>74.866669999999999</v>
      </c>
      <c r="H47" t="s">
        <v>341</v>
      </c>
      <c r="I47" s="33">
        <f t="shared" si="1"/>
        <v>74.866669999999999</v>
      </c>
    </row>
    <row r="48" spans="1:9" x14ac:dyDescent="0.25">
      <c r="A48" s="33">
        <v>47</v>
      </c>
      <c r="B48" s="41" t="s">
        <v>329</v>
      </c>
      <c r="C48" s="41" t="s">
        <v>330</v>
      </c>
      <c r="D48">
        <v>30.85</v>
      </c>
      <c r="E48" t="s">
        <v>339</v>
      </c>
      <c r="F48" s="33">
        <f t="shared" si="0"/>
        <v>30.85</v>
      </c>
      <c r="G48">
        <v>76.183329999999998</v>
      </c>
      <c r="H48" t="s">
        <v>341</v>
      </c>
      <c r="I48" s="33">
        <f t="shared" si="1"/>
        <v>76.183329999999998</v>
      </c>
    </row>
    <row r="49" spans="1:9" x14ac:dyDescent="0.25">
      <c r="A49" s="33">
        <v>48</v>
      </c>
      <c r="B49" s="41" t="s">
        <v>124</v>
      </c>
      <c r="C49" s="41" t="s">
        <v>125</v>
      </c>
      <c r="D49">
        <v>30.90089</v>
      </c>
      <c r="E49" t="s">
        <v>339</v>
      </c>
      <c r="F49" s="33">
        <f t="shared" si="0"/>
        <v>30.90089</v>
      </c>
      <c r="G49">
        <v>75.807359000000005</v>
      </c>
      <c r="H49" t="s">
        <v>341</v>
      </c>
      <c r="I49" s="33">
        <f t="shared" si="1"/>
        <v>75.807359000000005</v>
      </c>
    </row>
    <row r="50" spans="1:9" x14ac:dyDescent="0.25">
      <c r="A50" s="33">
        <v>49</v>
      </c>
      <c r="B50" s="41" t="s">
        <v>128</v>
      </c>
      <c r="C50" s="41" t="s">
        <v>129</v>
      </c>
      <c r="D50">
        <v>31.847192</v>
      </c>
      <c r="E50" t="s">
        <v>339</v>
      </c>
      <c r="F50" s="33">
        <f t="shared" si="0"/>
        <v>31.847192</v>
      </c>
      <c r="G50">
        <v>76.874744000000007</v>
      </c>
      <c r="H50" t="s">
        <v>341</v>
      </c>
      <c r="I50" s="33">
        <f t="shared" si="1"/>
        <v>76.874744000000007</v>
      </c>
    </row>
    <row r="51" spans="1:9" x14ac:dyDescent="0.25">
      <c r="A51" s="33">
        <v>50</v>
      </c>
      <c r="B51" s="41" t="s">
        <v>331</v>
      </c>
      <c r="C51" s="41" t="s">
        <v>332</v>
      </c>
      <c r="D51">
        <v>30.85</v>
      </c>
      <c r="E51" t="s">
        <v>339</v>
      </c>
      <c r="F51" s="33">
        <f t="shared" si="0"/>
        <v>30.85</v>
      </c>
      <c r="G51">
        <v>30.85</v>
      </c>
      <c r="H51" t="s">
        <v>341</v>
      </c>
      <c r="I51" s="33">
        <f t="shared" si="1"/>
        <v>30.85</v>
      </c>
    </row>
    <row r="52" spans="1:9" x14ac:dyDescent="0.25">
      <c r="A52" s="33">
        <v>51</v>
      </c>
      <c r="B52" s="41" t="s">
        <v>133</v>
      </c>
      <c r="C52" s="41" t="s">
        <v>134</v>
      </c>
      <c r="D52">
        <v>29.459177</v>
      </c>
      <c r="E52" t="s">
        <v>339</v>
      </c>
      <c r="F52" s="33">
        <f t="shared" si="0"/>
        <v>29.459177</v>
      </c>
      <c r="G52">
        <v>79.656114000000002</v>
      </c>
      <c r="H52" t="s">
        <v>341</v>
      </c>
      <c r="I52" s="33">
        <f t="shared" si="1"/>
        <v>79.656114000000002</v>
      </c>
    </row>
    <row r="53" spans="1:9" x14ac:dyDescent="0.25">
      <c r="A53" s="33">
        <v>52</v>
      </c>
      <c r="B53" s="41" t="s">
        <v>137</v>
      </c>
      <c r="C53" s="41" t="s">
        <v>138</v>
      </c>
      <c r="D53">
        <v>44.77</v>
      </c>
      <c r="E53" t="s">
        <v>339</v>
      </c>
      <c r="F53" s="33">
        <f t="shared" si="0"/>
        <v>44.77</v>
      </c>
      <c r="G53">
        <v>123.18</v>
      </c>
      <c r="H53" t="s">
        <v>342</v>
      </c>
      <c r="I53" s="33">
        <f t="shared" si="1"/>
        <v>-123.18</v>
      </c>
    </row>
    <row r="54" spans="1:9" x14ac:dyDescent="0.25">
      <c r="A54" s="33">
        <v>53</v>
      </c>
      <c r="B54" s="41" t="s">
        <v>333</v>
      </c>
      <c r="C54" s="41" t="s">
        <v>334</v>
      </c>
      <c r="D54">
        <v>49.742220000000003</v>
      </c>
      <c r="E54" t="s">
        <v>339</v>
      </c>
      <c r="F54" s="33">
        <f t="shared" si="0"/>
        <v>49.742220000000003</v>
      </c>
      <c r="G54">
        <v>119.7719</v>
      </c>
      <c r="H54" t="s">
        <v>342</v>
      </c>
      <c r="I54" s="33">
        <f t="shared" si="1"/>
        <v>-119.7719</v>
      </c>
    </row>
    <row r="55" spans="1:9" x14ac:dyDescent="0.25">
      <c r="A55" s="33">
        <v>54</v>
      </c>
      <c r="B55" s="41" t="s">
        <v>335</v>
      </c>
      <c r="C55" s="41" t="s">
        <v>336</v>
      </c>
      <c r="D55">
        <v>49.571390000000001</v>
      </c>
      <c r="E55" t="s">
        <v>339</v>
      </c>
      <c r="F55" s="33">
        <f t="shared" si="0"/>
        <v>49.571390000000001</v>
      </c>
      <c r="G55">
        <v>119.6361</v>
      </c>
      <c r="H55" t="s">
        <v>342</v>
      </c>
      <c r="I55" s="33">
        <f t="shared" si="1"/>
        <v>-119.6361</v>
      </c>
    </row>
    <row r="56" spans="1:9" x14ac:dyDescent="0.25">
      <c r="A56" s="33">
        <v>55</v>
      </c>
      <c r="B56" s="41" t="s">
        <v>298</v>
      </c>
      <c r="C56" s="41" t="s">
        <v>337</v>
      </c>
      <c r="D56">
        <v>49.566389999999998</v>
      </c>
      <c r="E56" t="s">
        <v>339</v>
      </c>
      <c r="F56" s="33">
        <f t="shared" si="0"/>
        <v>49.566389999999998</v>
      </c>
      <c r="G56">
        <v>119.6367</v>
      </c>
      <c r="H56" t="s">
        <v>342</v>
      </c>
      <c r="I56" s="33">
        <f t="shared" si="1"/>
        <v>-119.6367</v>
      </c>
    </row>
    <row r="57" spans="1:9" x14ac:dyDescent="0.25">
      <c r="A57" s="33">
        <v>56</v>
      </c>
      <c r="B57" s="41" t="s">
        <v>142</v>
      </c>
      <c r="C57" s="41" t="s">
        <v>143</v>
      </c>
      <c r="D57">
        <v>47.430304999999997</v>
      </c>
      <c r="E57" t="s">
        <v>339</v>
      </c>
      <c r="F57" s="33">
        <f t="shared" si="0"/>
        <v>47.430304999999997</v>
      </c>
      <c r="G57">
        <v>120.335437</v>
      </c>
      <c r="H57" t="s">
        <v>341</v>
      </c>
      <c r="I57" s="33">
        <f t="shared" si="1"/>
        <v>120.335437</v>
      </c>
    </row>
    <row r="58" spans="1:9" x14ac:dyDescent="0.25">
      <c r="A58" s="33">
        <v>57</v>
      </c>
      <c r="B58" s="41" t="s">
        <v>145</v>
      </c>
      <c r="C58" s="41" t="s">
        <v>146</v>
      </c>
      <c r="D58">
        <v>31.223911999999999</v>
      </c>
      <c r="E58" t="s">
        <v>339</v>
      </c>
      <c r="F58" s="33">
        <f t="shared" si="0"/>
        <v>31.223911999999999</v>
      </c>
      <c r="G58">
        <v>76.967797000000004</v>
      </c>
      <c r="H58" t="s">
        <v>341</v>
      </c>
      <c r="I58" s="33">
        <f t="shared" si="1"/>
        <v>76.967797000000004</v>
      </c>
    </row>
    <row r="59" spans="1:9" x14ac:dyDescent="0.25">
      <c r="A59" s="33">
        <v>58</v>
      </c>
      <c r="B59" s="41" t="s">
        <v>149</v>
      </c>
      <c r="C59" s="41" t="s">
        <v>150</v>
      </c>
      <c r="D59">
        <v>22.610199999999999</v>
      </c>
      <c r="E59" t="s">
        <v>339</v>
      </c>
      <c r="F59" s="33">
        <f t="shared" si="0"/>
        <v>22.610199999999999</v>
      </c>
      <c r="G59">
        <v>73.463138000000001</v>
      </c>
      <c r="H59" t="s">
        <v>341</v>
      </c>
      <c r="I59" s="33">
        <f t="shared" si="1"/>
        <v>73.463138000000001</v>
      </c>
    </row>
    <row r="60" spans="1:9" x14ac:dyDescent="0.25">
      <c r="A60" s="55"/>
      <c r="B60" s="41"/>
      <c r="C60" s="41"/>
    </row>
    <row r="61" spans="1:9" x14ac:dyDescent="0.25">
      <c r="A61" s="56"/>
      <c r="B61" s="41"/>
      <c r="C61" s="41"/>
    </row>
    <row r="62" spans="1:9" x14ac:dyDescent="0.25">
      <c r="A62" s="56"/>
      <c r="B62" s="41"/>
      <c r="C62" s="41"/>
    </row>
    <row r="63" spans="1:9" x14ac:dyDescent="0.25">
      <c r="A63" s="56"/>
      <c r="B63" s="41"/>
      <c r="C63" s="41"/>
    </row>
    <row r="64" spans="1:9" x14ac:dyDescent="0.25">
      <c r="A64" s="56"/>
      <c r="B64" s="41"/>
      <c r="C64" s="41"/>
    </row>
    <row r="65" spans="1:3" x14ac:dyDescent="0.25">
      <c r="A65" s="56"/>
      <c r="B65" s="41"/>
      <c r="C65" s="41"/>
    </row>
    <row r="66" spans="1:3" ht="15.75" thickBot="1" x14ac:dyDescent="0.3">
      <c r="A66" s="56"/>
      <c r="B66" s="35"/>
      <c r="C66" s="35"/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Coord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Laura</dc:creator>
  <cp:lastModifiedBy>Dave</cp:lastModifiedBy>
  <dcterms:created xsi:type="dcterms:W3CDTF">2020-06-24T16:33:45Z</dcterms:created>
  <dcterms:modified xsi:type="dcterms:W3CDTF">2020-07-17T18:05:44Z</dcterms:modified>
</cp:coreProperties>
</file>