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https://samrc-my.sharepoint.com/personal/evanwyk_mrc_ac_za/Documents/Documents/weeklyreports/"/>
    </mc:Choice>
  </mc:AlternateContent>
  <xr:revisionPtr revIDLastSave="0" documentId="8_{9701744E-4919-4D93-AD6F-662A56B41692}" xr6:coauthVersionLast="44" xr6:coauthVersionMax="44" xr10:uidLastSave="{00000000-0000-0000-0000-000000000000}"/>
  <bookViews>
    <workbookView xWindow="28680" yWindow="-120" windowWidth="29040" windowHeight="15840" firstSheet="2" activeTab="2" xr2:uid="{6A13F5FB-10B2-48AB-B29F-67AB8915DB5B}"/>
  </bookViews>
  <sheets>
    <sheet name="Information" sheetId="4" r:id="rId1"/>
    <sheet name="Total deaths 1+yr" sheetId="2" r:id="rId2"/>
    <sheet name="Province natural 1+yr" sheetId="1" r:id="rId3"/>
    <sheet name="Metro natural 1+yr " sheetId="3" r:id="rId4"/>
  </sheets>
  <definedNames>
    <definedName name="_xlnm.Print_Area" localSheetId="0">Information!$A$1:$J$45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28" i="3" l="1"/>
  <c r="G28" i="3"/>
  <c r="H28" i="3"/>
  <c r="I28" i="3"/>
  <c r="J28" i="3"/>
  <c r="E28" i="3"/>
  <c r="D28" i="3"/>
  <c r="C28" i="3"/>
  <c r="D28" i="1"/>
  <c r="E28" i="1"/>
  <c r="F28" i="1"/>
  <c r="G28" i="1"/>
  <c r="H28" i="1"/>
  <c r="I28" i="1"/>
  <c r="K28" i="1"/>
  <c r="L28" i="1"/>
  <c r="C28" i="1"/>
  <c r="D28" i="2"/>
  <c r="E28" i="2"/>
  <c r="C28" i="2"/>
  <c r="B4" i="3"/>
  <c r="B5" i="3" s="1"/>
  <c r="B6" i="3" s="1"/>
  <c r="B7" i="3" s="1"/>
  <c r="B8" i="3" s="1"/>
  <c r="B9" i="3" s="1"/>
  <c r="B10" i="3" s="1"/>
  <c r="B11" i="3" s="1"/>
  <c r="B12" i="3" s="1"/>
  <c r="B13" i="3" s="1"/>
  <c r="B14" i="3" s="1"/>
  <c r="B15" i="3" s="1"/>
  <c r="B16" i="3" s="1"/>
  <c r="B17" i="3" s="1"/>
  <c r="B18" i="3" s="1"/>
  <c r="B19" i="3" s="1"/>
  <c r="B20" i="3" s="1"/>
  <c r="B21" i="3" s="1"/>
  <c r="B22" i="3" s="1"/>
  <c r="B23" i="3" s="1"/>
  <c r="B24" i="3" s="1"/>
  <c r="B25" i="3" s="1"/>
  <c r="B26" i="3" s="1"/>
  <c r="B27" i="3" s="1"/>
  <c r="B4" i="2"/>
  <c r="B5" i="2" s="1"/>
  <c r="B6" i="2" s="1"/>
  <c r="B7" i="2" s="1"/>
  <c r="B8" i="2" s="1"/>
  <c r="B9" i="2" s="1"/>
  <c r="B10" i="2" s="1"/>
  <c r="B11" i="2" s="1"/>
  <c r="B12" i="2" s="1"/>
  <c r="B13" i="2" s="1"/>
  <c r="B14" i="2" s="1"/>
  <c r="B15" i="2" s="1"/>
  <c r="B16" i="2" s="1"/>
  <c r="B17" i="2" s="1"/>
  <c r="B18" i="2" s="1"/>
  <c r="B19" i="2" s="1"/>
  <c r="B20" i="2" s="1"/>
  <c r="B21" i="2" s="1"/>
  <c r="B22" i="2" s="1"/>
  <c r="B23" i="2" s="1"/>
  <c r="B24" i="2" s="1"/>
  <c r="B25" i="2" s="1"/>
  <c r="B26" i="2" s="1"/>
  <c r="B27" i="2" s="1"/>
  <c r="J28" i="1"/>
  <c r="B4" i="1"/>
  <c r="B5" i="1" s="1"/>
  <c r="B6" i="1" s="1"/>
  <c r="B7" i="1" s="1"/>
  <c r="B8" i="1" s="1"/>
  <c r="B9" i="1" s="1"/>
  <c r="B10" i="1" s="1"/>
  <c r="B11" i="1" s="1"/>
  <c r="B12" i="1" s="1"/>
  <c r="B13" i="1" s="1"/>
  <c r="B14" i="1" s="1"/>
  <c r="B15" i="1" s="1"/>
  <c r="B16" i="1" s="1"/>
  <c r="B17" i="1" s="1"/>
  <c r="B18" i="1" s="1"/>
  <c r="B19" i="1" s="1"/>
  <c r="B20" i="1" s="1"/>
  <c r="B21" i="1" s="1"/>
  <c r="B22" i="1" s="1"/>
  <c r="B23" i="1" s="1"/>
  <c r="B24" i="1" s="1"/>
  <c r="B25" i="1" s="1"/>
  <c r="B26" i="1" s="1"/>
  <c r="B27" i="1" s="1"/>
</calcChain>
</file>

<file path=xl/sharedStrings.xml><?xml version="1.0" encoding="utf-8"?>
<sst xmlns="http://schemas.openxmlformats.org/spreadsheetml/2006/main" count="40" uniqueCount="32">
  <si>
    <t xml:space="preserve">6 May - 23 June </t>
  </si>
  <si>
    <t>MANGAUNG</t>
  </si>
  <si>
    <t>NELSON MANDELA BAY</t>
  </si>
  <si>
    <t>TSHWANE</t>
  </si>
  <si>
    <t>BUFFALO CITY</t>
  </si>
  <si>
    <t>CAPE TOWN</t>
  </si>
  <si>
    <t>EKHURULENI</t>
  </si>
  <si>
    <t>ETHEKWENI</t>
  </si>
  <si>
    <t>JOHANNESBURG</t>
  </si>
  <si>
    <t xml:space="preserve">WEEK </t>
  </si>
  <si>
    <t>-</t>
  </si>
  <si>
    <t>ESTIMATED EXCESS NATURAL DEATHS</t>
  </si>
  <si>
    <t>EASTERN CAPE</t>
  </si>
  <si>
    <t>FREE STATE</t>
  </si>
  <si>
    <t>GAUTENG</t>
  </si>
  <si>
    <t>KWAZULU NATAL</t>
  </si>
  <si>
    <t>LIMPOPO</t>
  </si>
  <si>
    <t>MPUMALANGA</t>
  </si>
  <si>
    <t>NORTHERN CAPE</t>
  </si>
  <si>
    <t>NORTH WEST</t>
  </si>
  <si>
    <t>WESTERN CAPE</t>
  </si>
  <si>
    <t>SOUTH AFRICA</t>
  </si>
  <si>
    <t>WEEK</t>
  </si>
  <si>
    <t xml:space="preserve">ESTIMATED NATURAL DEATHS OF PERSONS 1+ YEARS </t>
  </si>
  <si>
    <t>ALL CAUSE</t>
  </si>
  <si>
    <t xml:space="preserve">NATURAL </t>
  </si>
  <si>
    <t>UNNATURAL</t>
  </si>
  <si>
    <t xml:space="preserve">  </t>
  </si>
  <si>
    <t xml:space="preserve">ESTIMATED DEATHS OF PERSONS 1+ YEARS
SOUTH AFRICA </t>
  </si>
  <si>
    <t xml:space="preserve">1 January - 23 June </t>
  </si>
  <si>
    <t xml:space="preserve">1 Janury - 23 June </t>
  </si>
  <si>
    <t xml:space="preserve">1 Jan - 23 June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</si>
</sst>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b/>
      <sz val="9"/>
      <color theme="1"/>
      <name val="Calibri"/>
      <family val="2"/>
      <scheme val="minor"/>
    </font>
    <font>
      <sz val="10"/>
      <color theme="1"/>
      <name val="Calibri"/>
      <family val="2"/>
      <scheme val="minor"/>
    </font>
    <font>
      <b/>
      <sz val="10"/>
      <color theme="1"/>
      <name val="Calibri"/>
      <family val="2"/>
      <scheme val="minor"/>
    </font>
    <font>
      <sz val="26"/>
      <name val="Times New Roman"/>
      <family val="1"/>
    </font>
  </fonts>
  <fills count="3">
    <fill>
      <patternFill patternType="none"/>
    </fill>
    <fill>
      <patternFill patternType="gray125"/>
    </fill>
    <fill>
      <patternFill patternType="solid">
        <fgColor theme="0"/>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right/>
      <top style="thin">
        <color indexed="64"/>
      </top>
      <bottom style="thin">
        <color indexed="64"/>
      </bottom>
      <diagonal/>
    </border>
    <border>
      <left/>
      <right style="thin">
        <color indexed="64"/>
      </right>
      <top/>
      <bottom/>
      <diagonal/>
    </border>
    <border>
      <left/>
      <right style="thin">
        <color indexed="64"/>
      </right>
      <top/>
      <bottom style="thin">
        <color indexed="64"/>
      </bottom>
      <diagonal/>
    </border>
    <border>
      <left style="thin">
        <color indexed="64"/>
      </left>
      <right/>
      <top/>
      <bottom style="thin">
        <color indexed="64"/>
      </bottom>
      <diagonal/>
    </border>
    <border>
      <left/>
      <right/>
      <top/>
      <bottom style="medium">
        <color indexed="64"/>
      </bottom>
      <diagonal/>
    </border>
  </borders>
  <cellStyleXfs count="1">
    <xf numFmtId="0" fontId="0" fillId="0" borderId="0"/>
  </cellStyleXfs>
  <cellXfs count="44">
    <xf numFmtId="0" fontId="0" fillId="0" borderId="0" xfId="0"/>
    <xf numFmtId="1" fontId="0" fillId="0" borderId="0" xfId="0" applyNumberFormat="1"/>
    <xf numFmtId="0" fontId="1" fillId="0" borderId="0" xfId="0" applyFont="1"/>
    <xf numFmtId="0" fontId="2" fillId="0" borderId="1" xfId="0" applyFont="1" applyBorder="1" applyAlignment="1">
      <alignment horizontal="center" vertical="center" wrapText="1"/>
    </xf>
    <xf numFmtId="0" fontId="3" fillId="0" borderId="1" xfId="0" applyFont="1" applyBorder="1"/>
    <xf numFmtId="15" fontId="3" fillId="0" borderId="1" xfId="0" applyNumberFormat="1" applyFont="1" applyBorder="1"/>
    <xf numFmtId="1" fontId="3" fillId="0" borderId="1" xfId="0" applyNumberFormat="1" applyFont="1" applyBorder="1"/>
    <xf numFmtId="0" fontId="3" fillId="0" borderId="2" xfId="0" applyFont="1" applyBorder="1"/>
    <xf numFmtId="15" fontId="3" fillId="0" borderId="2" xfId="0" applyNumberFormat="1" applyFont="1" applyBorder="1"/>
    <xf numFmtId="1" fontId="3" fillId="0" borderId="2" xfId="0" applyNumberFormat="1" applyFont="1" applyBorder="1"/>
    <xf numFmtId="0" fontId="3" fillId="0" borderId="1" xfId="0" quotePrefix="1" applyFont="1" applyBorder="1" applyAlignment="1">
      <alignment horizontal="right"/>
    </xf>
    <xf numFmtId="0" fontId="3" fillId="0" borderId="1" xfId="0" applyFont="1" applyBorder="1" applyAlignment="1">
      <alignment horizontal="right"/>
    </xf>
    <xf numFmtId="0" fontId="2" fillId="0" borderId="1" xfId="0" applyFont="1" applyBorder="1" applyAlignment="1">
      <alignment horizontal="center" wrapText="1"/>
    </xf>
    <xf numFmtId="1" fontId="1" fillId="0" borderId="1" xfId="0" applyNumberFormat="1" applyFont="1" applyBorder="1"/>
    <xf numFmtId="1" fontId="4" fillId="0" borderId="1" xfId="0" applyNumberFormat="1" applyFont="1" applyBorder="1"/>
    <xf numFmtId="0" fontId="5" fillId="0" borderId="0" xfId="0" applyFont="1" applyBorder="1" applyAlignment="1">
      <alignment horizontal="center" vertical="center"/>
    </xf>
    <xf numFmtId="0" fontId="0" fillId="0" borderId="0" xfId="0" applyBorder="1"/>
    <xf numFmtId="0" fontId="0" fillId="2" borderId="0" xfId="0" applyFill="1" applyBorder="1"/>
    <xf numFmtId="0" fontId="0" fillId="2" borderId="0" xfId="0" applyFill="1"/>
    <xf numFmtId="0" fontId="0" fillId="2" borderId="10" xfId="0" applyFill="1" applyBorder="1"/>
    <xf numFmtId="0" fontId="2" fillId="0" borderId="3" xfId="0" applyFont="1" applyBorder="1" applyAlignment="1">
      <alignment horizontal="center" wrapText="1"/>
    </xf>
    <xf numFmtId="0" fontId="2" fillId="0" borderId="6" xfId="0" applyFont="1" applyBorder="1" applyAlignment="1">
      <alignment horizontal="center" wrapText="1"/>
    </xf>
    <xf numFmtId="0" fontId="2" fillId="0" borderId="4" xfId="0" applyFont="1" applyBorder="1" applyAlignment="1">
      <alignment horizontal="center" wrapText="1"/>
    </xf>
    <xf numFmtId="0" fontId="2" fillId="0" borderId="0" xfId="0" applyFont="1" applyBorder="1" applyAlignment="1">
      <alignment horizontal="center" wrapText="1"/>
    </xf>
    <xf numFmtId="0" fontId="2" fillId="0" borderId="7" xfId="0" applyFont="1" applyBorder="1" applyAlignment="1">
      <alignment horizontal="center" wrapText="1"/>
    </xf>
    <xf numFmtId="0" fontId="2" fillId="0" borderId="5" xfId="0" applyFont="1" applyBorder="1" applyAlignment="1">
      <alignment horizontal="center" wrapText="1"/>
    </xf>
    <xf numFmtId="0" fontId="2" fillId="0" borderId="8" xfId="0" applyFont="1" applyBorder="1" applyAlignment="1">
      <alignment horizontal="center" wrapText="1"/>
    </xf>
    <xf numFmtId="0" fontId="4" fillId="0" borderId="1" xfId="0" applyFont="1" applyBorder="1" applyAlignment="1">
      <alignment horizontal="left"/>
    </xf>
    <xf numFmtId="0" fontId="2" fillId="0" borderId="1" xfId="0" applyFont="1" applyBorder="1" applyAlignment="1">
      <alignment horizontal="left"/>
    </xf>
    <xf numFmtId="0" fontId="1" fillId="0" borderId="1" xfId="0" applyFont="1" applyBorder="1" applyAlignment="1">
      <alignment horizontal="left"/>
    </xf>
    <xf numFmtId="0" fontId="2" fillId="0" borderId="9" xfId="0" applyFont="1" applyBorder="1" applyAlignment="1">
      <alignment horizontal="center" vertical="center" wrapText="1"/>
    </xf>
    <xf numFmtId="0" fontId="2" fillId="0" borderId="5" xfId="0" applyFont="1" applyBorder="1" applyAlignment="1">
      <alignment horizontal="center" vertical="center" wrapText="1"/>
    </xf>
    <xf numFmtId="0" fontId="2" fillId="0" borderId="0" xfId="0" applyFont="1" applyBorder="1" applyAlignment="1">
      <alignment horizontal="center"/>
    </xf>
    <xf numFmtId="0" fontId="2" fillId="0" borderId="7" xfId="0" applyFont="1" applyBorder="1" applyAlignment="1">
      <alignment horizontal="center"/>
    </xf>
    <xf numFmtId="0" fontId="2" fillId="0" borderId="5" xfId="0" applyFont="1" applyBorder="1" applyAlignment="1">
      <alignment horizontal="center"/>
    </xf>
    <xf numFmtId="0" fontId="2" fillId="0" borderId="8" xfId="0" applyFont="1" applyBorder="1" applyAlignment="1">
      <alignment horizontal="center"/>
    </xf>
    <xf numFmtId="0" fontId="4" fillId="0" borderId="3" xfId="0" applyFont="1" applyBorder="1" applyAlignment="1">
      <alignment horizontal="center"/>
    </xf>
    <xf numFmtId="0" fontId="4" fillId="0" borderId="4" xfId="0" applyFont="1" applyBorder="1" applyAlignment="1">
      <alignment horizontal="center"/>
    </xf>
    <xf numFmtId="0" fontId="2" fillId="0" borderId="3" xfId="0" applyFont="1" applyBorder="1" applyAlignment="1">
      <alignment horizontal="left" wrapText="1"/>
    </xf>
    <xf numFmtId="0" fontId="2" fillId="0" borderId="6" xfId="0" applyFont="1" applyBorder="1" applyAlignment="1">
      <alignment horizontal="left" wrapText="1"/>
    </xf>
    <xf numFmtId="0" fontId="2" fillId="0" borderId="4" xfId="0" applyFont="1" applyBorder="1" applyAlignment="1">
      <alignment horizontal="left" wrapText="1"/>
    </xf>
    <xf numFmtId="0" fontId="2" fillId="0" borderId="3" xfId="0" applyFont="1" applyBorder="1" applyAlignment="1">
      <alignment horizontal="center" vertical="center" wrapText="1"/>
    </xf>
    <xf numFmtId="0" fontId="2" fillId="0" borderId="6" xfId="0" applyFont="1" applyBorder="1" applyAlignment="1">
      <alignment horizontal="center" vertical="center" wrapText="1"/>
    </xf>
    <xf numFmtId="0" fontId="2" fillId="0" borderId="4" xfId="0" applyFont="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wmf"/></Relationships>
</file>

<file path=xl/drawings/drawing1.xml><?xml version="1.0" encoding="utf-8"?>
<xdr:wsDr xmlns:xdr="http://schemas.openxmlformats.org/drawingml/2006/spreadsheetDrawing" xmlns:a="http://schemas.openxmlformats.org/drawingml/2006/main">
  <xdr:twoCellAnchor>
    <xdr:from>
      <xdr:col>0</xdr:col>
      <xdr:colOff>177800</xdr:colOff>
      <xdr:row>0</xdr:row>
      <xdr:rowOff>0</xdr:rowOff>
    </xdr:from>
    <xdr:to>
      <xdr:col>9</xdr:col>
      <xdr:colOff>388620</xdr:colOff>
      <xdr:row>36</xdr:row>
      <xdr:rowOff>42729</xdr:rowOff>
    </xdr:to>
    <xdr:sp macro="" textlink="">
      <xdr:nvSpPr>
        <xdr:cNvPr id="2" name="Rectangle 1">
          <a:extLst>
            <a:ext uri="{FF2B5EF4-FFF2-40B4-BE49-F238E27FC236}">
              <a16:creationId xmlns:a16="http://schemas.microsoft.com/office/drawing/2014/main" id="{3AF608A7-26D1-4D83-B587-655AE7EA84A1}"/>
            </a:ext>
          </a:extLst>
        </xdr:cNvPr>
        <xdr:cNvSpPr/>
      </xdr:nvSpPr>
      <xdr:spPr>
        <a:xfrm>
          <a:off x="177800" y="0"/>
          <a:ext cx="5758465" cy="6936336"/>
        </a:xfrm>
        <a:prstGeom prst="rect">
          <a:avLst/>
        </a:prstGeom>
        <a:solidFill>
          <a:schemeClr val="bg1">
            <a:lumMod val="95000"/>
          </a:schemeClr>
        </a:solidFill>
        <a:ln w="25400" cap="flat" cmpd="sng" algn="ctr">
          <a:noFill/>
          <a:prstDash val="solid"/>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p>
          <a:pPr algn="ctr">
            <a:lnSpc>
              <a:spcPct val="107000"/>
            </a:lnSpc>
            <a:spcBef>
              <a:spcPts val="1200"/>
            </a:spcBef>
            <a:spcAft>
              <a:spcPts val="0"/>
            </a:spcAft>
          </a:pPr>
          <a:endParaRPr lang="en-US" sz="1600" b="1" kern="0" cap="all">
            <a:solidFill>
              <a:srgbClr val="2F5496"/>
            </a:solidFill>
            <a:effectLst/>
            <a:latin typeface="Times New Roman" panose="02020603050405020304" pitchFamily="18" charset="0"/>
            <a:ea typeface="Calibri Light" panose="020F0302020204030204" pitchFamily="34" charset="0"/>
            <a:cs typeface="Times New Roman" panose="02020603050405020304" pitchFamily="18" charset="0"/>
          </a:endParaRPr>
        </a:p>
        <a:p>
          <a:pPr algn="ctr">
            <a:lnSpc>
              <a:spcPct val="107000"/>
            </a:lnSpc>
            <a:spcBef>
              <a:spcPts val="1200"/>
            </a:spcBef>
            <a:spcAft>
              <a:spcPts val="0"/>
            </a:spcAft>
          </a:pPr>
          <a:r>
            <a:rPr lang="en-US" sz="1600" b="1" kern="0" cap="all">
              <a:solidFill>
                <a:srgbClr val="2F5496"/>
              </a:solidFill>
              <a:effectLst/>
              <a:latin typeface="Times New Roman" panose="02020603050405020304" pitchFamily="18" charset="0"/>
              <a:ea typeface="Calibri Light" panose="020F0302020204030204" pitchFamily="34" charset="0"/>
              <a:cs typeface="Times New Roman" panose="02020603050405020304" pitchFamily="18" charset="0"/>
            </a:rPr>
            <a:t>REPORT ON Weekly </a:t>
          </a:r>
        </a:p>
        <a:p>
          <a:pPr algn="ctr">
            <a:lnSpc>
              <a:spcPct val="107000"/>
            </a:lnSpc>
            <a:spcBef>
              <a:spcPts val="1200"/>
            </a:spcBef>
            <a:spcAft>
              <a:spcPts val="0"/>
            </a:spcAft>
          </a:pPr>
          <a:r>
            <a:rPr lang="en-US" sz="1600" b="1" kern="0" cap="all">
              <a:solidFill>
                <a:srgbClr val="2F5496"/>
              </a:solidFill>
              <a:effectLst/>
              <a:latin typeface="Times New Roman" panose="02020603050405020304" pitchFamily="18" charset="0"/>
              <a:ea typeface="Calibri Light" panose="020F0302020204030204" pitchFamily="34" charset="0"/>
              <a:cs typeface="Times New Roman" panose="02020603050405020304" pitchFamily="18" charset="0"/>
            </a:rPr>
            <a:t>DeathS IN SOUTH AFRICA </a:t>
          </a:r>
          <a:r>
            <a:rPr lang="en-US" sz="2600" b="1" kern="0" cap="all">
              <a:solidFill>
                <a:srgbClr val="2F5496"/>
              </a:solidFill>
              <a:effectLst/>
              <a:latin typeface="Times New Roman" panose="02020603050405020304" pitchFamily="18" charset="0"/>
              <a:ea typeface="Calibri Light" panose="020F0302020204030204" pitchFamily="34" charset="0"/>
              <a:cs typeface="Times New Roman" panose="02020603050405020304" pitchFamily="18" charset="0"/>
            </a:rPr>
            <a:t> </a:t>
          </a:r>
          <a:endParaRPr lang="en-ZA" sz="1600" b="1" kern="0">
            <a:solidFill>
              <a:srgbClr val="2F5496"/>
            </a:solidFill>
            <a:effectLst/>
            <a:latin typeface="Calibri Light" panose="020F0302020204030204" pitchFamily="34" charset="0"/>
            <a:ea typeface="Calibri Light" panose="020F0302020204030204" pitchFamily="34" charset="0"/>
            <a:cs typeface="Times New Roman" panose="02020603050405020304" pitchFamily="18" charset="0"/>
          </a:endParaRPr>
        </a:p>
        <a:p>
          <a:pPr>
            <a:lnSpc>
              <a:spcPct val="107000"/>
            </a:lnSpc>
            <a:spcAft>
              <a:spcPts val="800"/>
            </a:spcAft>
          </a:pPr>
          <a:r>
            <a:rPr lang="en-US" sz="1100">
              <a:effectLst/>
              <a:latin typeface="Calibri" panose="020F0502020204030204" pitchFamily="34" charset="0"/>
              <a:ea typeface="Calibri" panose="020F0502020204030204" pitchFamily="34" charset="0"/>
              <a:cs typeface="Arial" panose="020B0604020202020204" pitchFamily="34" charset="0"/>
            </a:rPr>
            <a:t> </a:t>
          </a:r>
          <a:endParaRPr lang="en-ZA" sz="1100">
            <a:effectLst/>
            <a:latin typeface="Calibri" panose="020F0502020204030204" pitchFamily="34" charset="0"/>
            <a:ea typeface="Calibri" panose="020F0502020204030204" pitchFamily="34" charset="0"/>
            <a:cs typeface="Arial" panose="020B0604020202020204" pitchFamily="34" charset="0"/>
          </a:endParaRPr>
        </a:p>
        <a:p>
          <a:pPr algn="ctr">
            <a:lnSpc>
              <a:spcPct val="107000"/>
            </a:lnSpc>
            <a:spcBef>
              <a:spcPts val="1200"/>
            </a:spcBef>
            <a:spcAft>
              <a:spcPts val="0"/>
            </a:spcAft>
          </a:pPr>
          <a:r>
            <a:rPr lang="en-US" sz="1600" b="1" kern="0" cap="all">
              <a:solidFill>
                <a:srgbClr val="2F5496"/>
              </a:solidFill>
              <a:effectLst/>
              <a:latin typeface="Times New Roman" panose="02020603050405020304" pitchFamily="18" charset="0"/>
              <a:ea typeface="Calibri Light" panose="020F0302020204030204" pitchFamily="34" charset="0"/>
              <a:cs typeface="Times New Roman" panose="02020603050405020304" pitchFamily="18" charset="0"/>
            </a:rPr>
            <a:t>1 January – 23 June 2020</a:t>
          </a:r>
          <a:endParaRPr lang="en-ZA" sz="1600" b="1" kern="0">
            <a:solidFill>
              <a:srgbClr val="2F5496"/>
            </a:solidFill>
            <a:effectLst/>
            <a:latin typeface="Calibri Light" panose="020F0302020204030204" pitchFamily="34" charset="0"/>
            <a:ea typeface="Calibri Light" panose="020F0302020204030204" pitchFamily="34" charset="0"/>
            <a:cs typeface="Times New Roman" panose="02020603050405020304" pitchFamily="18" charset="0"/>
          </a:endParaRPr>
        </a:p>
        <a:p>
          <a:pPr algn="ctr">
            <a:lnSpc>
              <a:spcPct val="107000"/>
            </a:lnSpc>
            <a:spcAft>
              <a:spcPts val="800"/>
            </a:spcAft>
          </a:pPr>
          <a:r>
            <a:rPr lang="en-US" sz="1600" cap="all">
              <a:effectLst/>
              <a:latin typeface="Times New Roman" panose="02020603050405020304" pitchFamily="18" charset="0"/>
              <a:ea typeface="Calibri Light" panose="020F0302020204030204" pitchFamily="34" charset="0"/>
              <a:cs typeface="Arial" panose="020B0604020202020204" pitchFamily="34" charset="0"/>
            </a:rPr>
            <a:t>(Week 25)</a:t>
          </a:r>
          <a:endParaRPr lang="en-ZA" sz="1600">
            <a:effectLst/>
            <a:latin typeface="Calibri" panose="020F0502020204030204" pitchFamily="34" charset="0"/>
            <a:ea typeface="Calibri" panose="020F0502020204030204" pitchFamily="34" charset="0"/>
            <a:cs typeface="Arial" panose="020B0604020202020204" pitchFamily="34" charset="0"/>
          </a:endParaRPr>
        </a:p>
        <a:p>
          <a:pPr algn="ctr"/>
          <a:endParaRPr lang="en-US" sz="1100">
            <a:effectLst/>
            <a:latin typeface="+mn-lt"/>
            <a:ea typeface="+mn-ea"/>
            <a:cs typeface="+mn-cs"/>
          </a:endParaRPr>
        </a:p>
        <a:p>
          <a:pPr algn="ctr"/>
          <a:endParaRPr lang="en-US" sz="1100">
            <a:effectLst/>
            <a:latin typeface="+mn-lt"/>
            <a:ea typeface="+mn-ea"/>
            <a:cs typeface="+mn-cs"/>
          </a:endParaRPr>
        </a:p>
        <a:p>
          <a:pPr algn="ctr"/>
          <a:r>
            <a:rPr lang="en-US" sz="1100">
              <a:effectLst/>
              <a:latin typeface="+mn-lt"/>
              <a:ea typeface="+mn-ea"/>
              <a:cs typeface="+mn-cs"/>
            </a:rPr>
            <a:t>Prepared by Debbie Bradshaw, Ria Laubscher,</a:t>
          </a:r>
          <a:endParaRPr lang="en-ZA" sz="1100">
            <a:effectLst/>
            <a:latin typeface="+mn-lt"/>
            <a:ea typeface="+mn-ea"/>
            <a:cs typeface="+mn-cs"/>
          </a:endParaRPr>
        </a:p>
        <a:p>
          <a:pPr algn="ctr"/>
          <a:r>
            <a:rPr lang="en-US" sz="1100">
              <a:effectLst/>
              <a:latin typeface="+mn-lt"/>
              <a:ea typeface="+mn-ea"/>
              <a:cs typeface="+mn-cs"/>
            </a:rPr>
            <a:t>Rob Dorrington, Pam Groenewald, Tom Moultrie</a:t>
          </a:r>
          <a:endParaRPr lang="en-ZA" sz="1100">
            <a:effectLst/>
            <a:latin typeface="+mn-lt"/>
            <a:ea typeface="+mn-ea"/>
            <a:cs typeface="+mn-cs"/>
          </a:endParaRPr>
        </a:p>
        <a:p>
          <a:pPr marL="0" indent="0" algn="ctr">
            <a:lnSpc>
              <a:spcPct val="107000"/>
            </a:lnSpc>
            <a:spcAft>
              <a:spcPts val="0"/>
            </a:spcAft>
          </a:pPr>
          <a:r>
            <a:rPr lang="en-US" sz="1200" b="1">
              <a:effectLst/>
              <a:latin typeface="Calibri" panose="020F0502020204030204" pitchFamily="34" charset="0"/>
              <a:ea typeface="Calibri" panose="020F0502020204030204" pitchFamily="34" charset="0"/>
              <a:cs typeface="Arial" panose="020B0604020202020204" pitchFamily="34" charset="0"/>
            </a:rPr>
            <a:t>30 June 2020</a:t>
          </a:r>
          <a:r>
            <a:rPr lang="en-US" sz="1200">
              <a:effectLst/>
              <a:latin typeface="Calibri" panose="020F0502020204030204" pitchFamily="34" charset="0"/>
              <a:ea typeface="Calibri" panose="020F0502020204030204" pitchFamily="34" charset="0"/>
              <a:cs typeface="Arial" panose="020B0604020202020204" pitchFamily="34" charset="0"/>
            </a:rPr>
            <a:t>  </a:t>
          </a:r>
        </a:p>
        <a:p>
          <a:pPr marL="0" indent="0" algn="ctr">
            <a:lnSpc>
              <a:spcPct val="107000"/>
            </a:lnSpc>
            <a:spcAft>
              <a:spcPts val="0"/>
            </a:spcAft>
          </a:pPr>
          <a:endParaRPr lang="en-US" sz="1200">
            <a:effectLst/>
            <a:latin typeface="Calibri" panose="020F0502020204030204" pitchFamily="34" charset="0"/>
            <a:ea typeface="Calibri" panose="020F0502020204030204" pitchFamily="34" charset="0"/>
            <a:cs typeface="Arial" panose="020B0604020202020204" pitchFamily="34" charset="0"/>
          </a:endParaRPr>
        </a:p>
        <a:p>
          <a:r>
            <a:rPr lang="en-ZA" sz="1100">
              <a:effectLst/>
              <a:latin typeface="+mn-lt"/>
              <a:ea typeface="+mn-ea"/>
              <a:cs typeface="+mn-cs"/>
            </a:rPr>
            <a:t>This workbook contains</a:t>
          </a:r>
          <a:r>
            <a:rPr lang="en-ZA" sz="1100" baseline="0">
              <a:effectLst/>
              <a:latin typeface="+mn-lt"/>
              <a:ea typeface="+mn-ea"/>
              <a:cs typeface="+mn-cs"/>
            </a:rPr>
            <a:t> the estimated number of weekly deaths experienced in South Africa for persons 1+ years of age during 2020 as reported in the </a:t>
          </a:r>
          <a:r>
            <a:rPr lang="en-ZA" sz="1200" b="1" kern="0" cap="all">
              <a:solidFill>
                <a:srgbClr val="2F5496"/>
              </a:solidFill>
              <a:effectLst/>
              <a:latin typeface="Times New Roman" panose="02020603050405020304" pitchFamily="18" charset="0"/>
              <a:ea typeface="Calibri Light" panose="020F0302020204030204" pitchFamily="34" charset="0"/>
              <a:cs typeface="Times New Roman" panose="02020603050405020304" pitchFamily="18" charset="0"/>
            </a:rPr>
            <a:t>Report on Weekly Deaths in South AfricA</a:t>
          </a:r>
          <a:r>
            <a:rPr lang="en-ZA" sz="1100" baseline="0">
              <a:effectLst/>
              <a:latin typeface="+mn-lt"/>
              <a:ea typeface="+mn-ea"/>
              <a:cs typeface="+mn-cs"/>
            </a:rPr>
            <a:t> prepared by the SAMRC Burden of Disease Research Unit and UCT Centre for Actuarial Research.  </a:t>
          </a:r>
        </a:p>
        <a:p>
          <a:endParaRPr lang="en-ZA" sz="1200">
            <a:effectLst/>
          </a:endParaRPr>
        </a:p>
        <a:p>
          <a:r>
            <a:rPr lang="en-ZA" sz="1100" b="1">
              <a:effectLst/>
              <a:latin typeface="+mn-lt"/>
              <a:ea typeface="+mn-ea"/>
              <a:cs typeface="+mn-cs"/>
            </a:rPr>
            <a:t>Actual number of deaths</a:t>
          </a:r>
          <a:r>
            <a:rPr lang="en-ZA" sz="1100">
              <a:effectLst/>
              <a:latin typeface="+mn-lt"/>
              <a:ea typeface="+mn-ea"/>
              <a:cs typeface="+mn-cs"/>
            </a:rPr>
            <a:t>: The actual number of deaths in South Africa have been estimated from the numbers recorded on the National Population Register using weighting factors set to produce results consistent with those of the annual Rapid Mortality Surveillance Report to account for deaths of persons who are not on the National Population Register as well as those that have not been registered with the Department of Home Affairs. </a:t>
          </a:r>
        </a:p>
        <a:p>
          <a:endParaRPr lang="en-ZA" sz="1200">
            <a:effectLst/>
          </a:endParaRPr>
        </a:p>
        <a:p>
          <a:r>
            <a:rPr lang="en-ZA" sz="1100" b="1">
              <a:effectLst/>
              <a:latin typeface="+mn-lt"/>
              <a:ea typeface="+mn-ea"/>
              <a:cs typeface="+mn-cs"/>
            </a:rPr>
            <a:t>Excess Natural deaths</a:t>
          </a:r>
          <a:r>
            <a:rPr lang="en-ZA" sz="1100">
              <a:effectLst/>
              <a:latin typeface="+mn-lt"/>
              <a:ea typeface="+mn-ea"/>
              <a:cs typeface="+mn-cs"/>
            </a:rPr>
            <a:t>: The estimated numbers of deaths are used to estimate the excess natural deaths experienced in areas that have increase above the upper prediction level. Since lockdown resulted in a reduction in the number of weekly deaths, the excess has been calculated against a base that accounts for the reduction by tracking the prediction lines at the level experienced in the week of the 6 May. </a:t>
          </a:r>
        </a:p>
        <a:p>
          <a:endParaRPr lang="en-ZA" sz="1200">
            <a:effectLst/>
          </a:endParaRPr>
        </a:p>
        <a:p>
          <a:r>
            <a:rPr lang="en-ZA" sz="1100" b="1" baseline="0">
              <a:effectLst/>
              <a:latin typeface="+mn-lt"/>
              <a:ea typeface="+mn-ea"/>
              <a:cs typeface="+mn-cs"/>
            </a:rPr>
            <a:t>Download Report: </a:t>
          </a:r>
          <a:r>
            <a:rPr lang="en-ZA" sz="1100">
              <a:solidFill>
                <a:schemeClr val="accent1"/>
              </a:solidFill>
              <a:effectLst/>
              <a:latin typeface="+mn-lt"/>
              <a:ea typeface="+mn-ea"/>
              <a:cs typeface="+mn-cs"/>
            </a:rPr>
            <a:t>https://www.samrc.ac.za/reports/report-weekly-deaths-south-africa</a:t>
          </a:r>
        </a:p>
        <a:p>
          <a:endParaRPr lang="en-ZA" sz="1200">
            <a:effectLst/>
          </a:endParaRPr>
        </a:p>
        <a:p>
          <a:r>
            <a:rPr lang="en-ZA" sz="1100" b="1">
              <a:effectLst/>
              <a:latin typeface="+mn-lt"/>
              <a:ea typeface="+mn-ea"/>
              <a:cs typeface="+mn-cs"/>
            </a:rPr>
            <a:t>Information</a:t>
          </a:r>
          <a:r>
            <a:rPr lang="en-ZA" sz="1100">
              <a:effectLst/>
              <a:latin typeface="+mn-lt"/>
              <a:ea typeface="+mn-ea"/>
              <a:cs typeface="+mn-cs"/>
            </a:rPr>
            <a:t>: </a:t>
          </a:r>
          <a:r>
            <a:rPr lang="en-ZA" sz="1100">
              <a:solidFill>
                <a:schemeClr val="accent1"/>
              </a:solidFill>
              <a:effectLst/>
              <a:latin typeface="+mn-lt"/>
              <a:ea typeface="+mn-ea"/>
              <a:cs typeface="+mn-cs"/>
            </a:rPr>
            <a:t>debbie.bradshaw@mrc.ac.za</a:t>
          </a:r>
          <a:r>
            <a:rPr lang="en-ZA" sz="1100" baseline="0">
              <a:solidFill>
                <a:schemeClr val="accent1"/>
              </a:solidFill>
              <a:effectLst/>
              <a:latin typeface="+mn-lt"/>
              <a:ea typeface="+mn-ea"/>
              <a:cs typeface="+mn-cs"/>
            </a:rPr>
            <a:t> </a:t>
          </a:r>
          <a:endParaRPr lang="en-ZA" sz="1200">
            <a:solidFill>
              <a:schemeClr val="accent1"/>
            </a:solidFill>
            <a:effectLst/>
          </a:endParaRPr>
        </a:p>
        <a:p>
          <a:pPr algn="ctr">
            <a:lnSpc>
              <a:spcPct val="107000"/>
            </a:lnSpc>
            <a:spcAft>
              <a:spcPts val="0"/>
            </a:spcAft>
          </a:pPr>
          <a:endParaRPr lang="en-ZA" sz="1100">
            <a:effectLst/>
            <a:latin typeface="Calibri" panose="020F0502020204030204" pitchFamily="34" charset="0"/>
            <a:ea typeface="Calibri" panose="020F0502020204030204" pitchFamily="34" charset="0"/>
            <a:cs typeface="Arial" panose="020B0604020202020204" pitchFamily="34" charset="0"/>
          </a:endParaRPr>
        </a:p>
        <a:p>
          <a:pPr algn="ctr">
            <a:lnSpc>
              <a:spcPct val="107000"/>
            </a:lnSpc>
            <a:spcAft>
              <a:spcPts val="800"/>
            </a:spcAft>
          </a:pPr>
          <a:endParaRPr lang="en-ZA" sz="1100">
            <a:effectLst/>
            <a:latin typeface="Calibri" panose="020F0502020204030204" pitchFamily="34" charset="0"/>
            <a:ea typeface="Calibri" panose="020F0502020204030204" pitchFamily="34" charset="0"/>
            <a:cs typeface="Arial" panose="020B0604020202020204" pitchFamily="34" charset="0"/>
          </a:endParaRPr>
        </a:p>
      </xdr:txBody>
    </xdr:sp>
    <xdr:clientData/>
  </xdr:twoCellAnchor>
  <xdr:twoCellAnchor>
    <xdr:from>
      <xdr:col>1</xdr:col>
      <xdr:colOff>259436</xdr:colOff>
      <xdr:row>37</xdr:row>
      <xdr:rowOff>79832</xdr:rowOff>
    </xdr:from>
    <xdr:to>
      <xdr:col>8</xdr:col>
      <xdr:colOff>334364</xdr:colOff>
      <xdr:row>43</xdr:row>
      <xdr:rowOff>17999</xdr:rowOff>
    </xdr:to>
    <xdr:grpSp>
      <xdr:nvGrpSpPr>
        <xdr:cNvPr id="8" name="Group 7">
          <a:extLst>
            <a:ext uri="{FF2B5EF4-FFF2-40B4-BE49-F238E27FC236}">
              <a16:creationId xmlns:a16="http://schemas.microsoft.com/office/drawing/2014/main" id="{2633BD3A-E534-4727-8E7A-47C1B5C3C508}"/>
            </a:ext>
          </a:extLst>
        </xdr:cNvPr>
        <xdr:cNvGrpSpPr/>
      </xdr:nvGrpSpPr>
      <xdr:grpSpPr>
        <a:xfrm>
          <a:off x="871885" y="7158598"/>
          <a:ext cx="4362068" cy="1049121"/>
          <a:chOff x="0" y="0"/>
          <a:chExt cx="4342128" cy="1038225"/>
        </a:xfrm>
        <a:solidFill>
          <a:schemeClr val="bg1"/>
        </a:solidFill>
      </xdr:grpSpPr>
      <xdr:grpSp>
        <xdr:nvGrpSpPr>
          <xdr:cNvPr id="9" name="Group 8">
            <a:extLst>
              <a:ext uri="{FF2B5EF4-FFF2-40B4-BE49-F238E27FC236}">
                <a16:creationId xmlns:a16="http://schemas.microsoft.com/office/drawing/2014/main" id="{80E2D327-4647-4B4D-B6E7-EE135B05AF8B}"/>
              </a:ext>
            </a:extLst>
          </xdr:cNvPr>
          <xdr:cNvGrpSpPr/>
        </xdr:nvGrpSpPr>
        <xdr:grpSpPr>
          <a:xfrm>
            <a:off x="2285999" y="0"/>
            <a:ext cx="2056129" cy="1038225"/>
            <a:chOff x="2188120" y="76200"/>
            <a:chExt cx="2056566" cy="1038225"/>
          </a:xfrm>
          <a:grpFill/>
        </xdr:grpSpPr>
        <xdr:pic>
          <xdr:nvPicPr>
            <xdr:cNvPr id="11" name="Picture 10">
              <a:extLst>
                <a:ext uri="{FF2B5EF4-FFF2-40B4-BE49-F238E27FC236}">
                  <a16:creationId xmlns:a16="http://schemas.microsoft.com/office/drawing/2014/main" id="{6CF26F2F-BFB2-4AC4-98FA-DEC477640CB6}"/>
                </a:ext>
              </a:extLst>
            </xdr:cNvPr>
            <xdr:cNvPicPr>
              <a:picLocks noChangeAspect="1"/>
            </xdr:cNvPicPr>
          </xdr:nvPicPr>
          <xdr:blipFill>
            <a:blip xmlns:r="http://schemas.openxmlformats.org/officeDocument/2006/relationships" r:embed="rId1" cstate="print"/>
            <a:srcRect/>
            <a:stretch>
              <a:fillRect/>
            </a:stretch>
          </xdr:blipFill>
          <xdr:spPr bwMode="auto">
            <a:xfrm>
              <a:off x="2188120" y="76200"/>
              <a:ext cx="819150" cy="1028700"/>
            </a:xfrm>
            <a:prstGeom prst="rect">
              <a:avLst/>
            </a:prstGeom>
            <a:grpFill/>
          </xdr:spPr>
        </xdr:pic>
        <xdr:sp macro="" textlink="">
          <xdr:nvSpPr>
            <xdr:cNvPr id="12" name="Text Box 2">
              <a:extLst>
                <a:ext uri="{FF2B5EF4-FFF2-40B4-BE49-F238E27FC236}">
                  <a16:creationId xmlns:a16="http://schemas.microsoft.com/office/drawing/2014/main" id="{C9C3C79B-75F6-40FC-8FC1-D11D93EAD95E}"/>
                </a:ext>
              </a:extLst>
            </xdr:cNvPr>
            <xdr:cNvSpPr txBox="1">
              <a:spLocks noChangeArrowheads="1"/>
            </xdr:cNvSpPr>
          </xdr:nvSpPr>
          <xdr:spPr bwMode="auto">
            <a:xfrm>
              <a:off x="3020406" y="180975"/>
              <a:ext cx="1224280" cy="933450"/>
            </a:xfrm>
            <a:prstGeom prst="rect">
              <a:avLst/>
            </a:prstGeom>
            <a:grpFill/>
            <a:ln w="9525">
              <a:noFill/>
              <a:miter lim="800000"/>
              <a:headEnd/>
              <a:tailEnd/>
            </a:ln>
          </xdr:spPr>
          <xdr:txBody>
            <a:bodyPr rot="0" vert="horz" wrap="square" lIns="91440" tIns="45720" rIns="91440" bIns="45720" anchor="t" anchorCtr="0">
              <a:noAutofit/>
            </a:bodyPr>
            <a:lstStyle/>
            <a:p>
              <a:pPr>
                <a:lnSpc>
                  <a:spcPts val="1600"/>
                </a:lnSpc>
                <a:spcAft>
                  <a:spcPts val="800"/>
                </a:spcAft>
              </a:pPr>
              <a:r>
                <a:rPr lang="en-US" sz="1600">
                  <a:effectLst/>
                  <a:latin typeface="Calibri" panose="020F0502020204030204" pitchFamily="34" charset="0"/>
                  <a:ea typeface="Calibri" panose="020F0502020204030204" pitchFamily="34" charset="0"/>
                  <a:cs typeface="Arial" panose="020B0604020202020204" pitchFamily="34" charset="0"/>
                </a:rPr>
                <a:t>UCT Centre for Actuarial Research</a:t>
              </a:r>
              <a:endParaRPr lang="en-ZA" sz="1100">
                <a:effectLst/>
                <a:latin typeface="Calibri" panose="020F0502020204030204" pitchFamily="34" charset="0"/>
                <a:ea typeface="Calibri" panose="020F0502020204030204" pitchFamily="34" charset="0"/>
                <a:cs typeface="Arial" panose="020B0604020202020204" pitchFamily="34" charset="0"/>
              </a:endParaRPr>
            </a:p>
          </xdr:txBody>
        </xdr:sp>
      </xdr:grpSp>
      <xdr:pic>
        <xdr:nvPicPr>
          <xdr:cNvPr id="10" name="Picture 9">
            <a:extLst>
              <a:ext uri="{FF2B5EF4-FFF2-40B4-BE49-F238E27FC236}">
                <a16:creationId xmlns:a16="http://schemas.microsoft.com/office/drawing/2014/main" id="{4D40AAB6-3458-44FA-AD33-FB99AC8BFEBA}"/>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0" y="45720"/>
            <a:ext cx="2171065" cy="971550"/>
          </a:xfrm>
          <a:prstGeom prst="rect">
            <a:avLst/>
          </a:prstGeom>
          <a:grpFill/>
        </xdr:spPr>
      </xdr:pic>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8AB3D4-61D4-4988-A785-D6EF2E94A686}">
  <dimension ref="A1:J45"/>
  <sheetViews>
    <sheetView view="pageBreakPreview" zoomScale="107" zoomScaleNormal="100" zoomScaleSheetLayoutView="100" workbookViewId="0">
      <selection activeCell="E27" sqref="E27"/>
    </sheetView>
  </sheetViews>
  <sheetFormatPr defaultRowHeight="15" x14ac:dyDescent="0.25"/>
  <cols>
    <col min="9" max="9" width="9.42578125" customWidth="1"/>
  </cols>
  <sheetData>
    <row r="1" spans="1:9" ht="33" x14ac:dyDescent="0.25">
      <c r="A1" s="15"/>
      <c r="B1" s="16"/>
      <c r="C1" s="16"/>
      <c r="D1" s="16"/>
      <c r="E1" s="16"/>
      <c r="F1" s="16"/>
      <c r="G1" s="16"/>
      <c r="H1" s="16"/>
      <c r="I1" s="16"/>
    </row>
    <row r="2" spans="1:9" x14ac:dyDescent="0.25">
      <c r="A2" s="16"/>
      <c r="B2" s="16"/>
      <c r="C2" s="16"/>
      <c r="D2" s="16"/>
      <c r="E2" s="16"/>
      <c r="F2" s="16"/>
      <c r="G2" s="16"/>
      <c r="H2" s="16"/>
      <c r="I2" s="16"/>
    </row>
    <row r="3" spans="1:9" x14ac:dyDescent="0.25">
      <c r="A3" s="16"/>
      <c r="B3" s="16"/>
      <c r="C3" s="16"/>
      <c r="D3" s="16"/>
      <c r="E3" s="16"/>
      <c r="F3" s="16"/>
      <c r="G3" s="16"/>
      <c r="H3" s="16"/>
      <c r="I3" s="16"/>
    </row>
    <row r="4" spans="1:9" x14ac:dyDescent="0.25">
      <c r="A4" s="16"/>
      <c r="B4" s="16"/>
      <c r="C4" s="16"/>
      <c r="D4" s="16"/>
      <c r="E4" s="16"/>
      <c r="F4" s="16"/>
      <c r="G4" s="16"/>
      <c r="H4" s="16"/>
      <c r="I4" s="16"/>
    </row>
    <row r="5" spans="1:9" x14ac:dyDescent="0.25">
      <c r="A5" s="16"/>
      <c r="B5" s="16"/>
      <c r="C5" s="16"/>
      <c r="D5" s="16"/>
      <c r="E5" s="16"/>
      <c r="F5" s="16"/>
      <c r="G5" s="16"/>
      <c r="H5" s="16"/>
      <c r="I5" s="16"/>
    </row>
    <row r="6" spans="1:9" x14ac:dyDescent="0.25">
      <c r="A6" s="16"/>
      <c r="B6" s="16"/>
      <c r="C6" s="16"/>
      <c r="D6" s="16"/>
      <c r="E6" s="16"/>
      <c r="F6" s="16"/>
      <c r="G6" s="16"/>
      <c r="H6" s="16"/>
      <c r="I6" s="16"/>
    </row>
    <row r="7" spans="1:9" x14ac:dyDescent="0.25">
      <c r="A7" s="16"/>
      <c r="B7" s="16"/>
      <c r="C7" s="16"/>
      <c r="D7" s="16"/>
      <c r="E7" s="16"/>
      <c r="F7" s="16"/>
      <c r="G7" s="16"/>
      <c r="H7" s="16"/>
      <c r="I7" s="16"/>
    </row>
    <row r="8" spans="1:9" x14ac:dyDescent="0.25">
      <c r="A8" s="16"/>
      <c r="B8" s="16"/>
      <c r="C8" s="16"/>
      <c r="D8" s="16"/>
      <c r="E8" s="16"/>
      <c r="F8" s="16"/>
      <c r="G8" s="16"/>
      <c r="H8" s="16"/>
      <c r="I8" s="16"/>
    </row>
    <row r="9" spans="1:9" x14ac:dyDescent="0.25">
      <c r="A9" s="16"/>
      <c r="B9" s="16"/>
      <c r="C9" s="16"/>
      <c r="D9" s="16"/>
      <c r="E9" s="16"/>
      <c r="F9" s="16"/>
      <c r="G9" s="16"/>
      <c r="H9" s="16"/>
      <c r="I9" s="16"/>
    </row>
    <row r="10" spans="1:9" x14ac:dyDescent="0.25">
      <c r="A10" s="16"/>
      <c r="B10" s="16"/>
      <c r="C10" s="16"/>
      <c r="D10" s="16"/>
      <c r="E10" s="16"/>
      <c r="F10" s="16"/>
      <c r="G10" s="16"/>
      <c r="H10" s="16"/>
      <c r="I10" s="16"/>
    </row>
    <row r="11" spans="1:9" x14ac:dyDescent="0.25">
      <c r="A11" s="16"/>
      <c r="B11" s="16"/>
      <c r="C11" s="16"/>
      <c r="D11" s="16"/>
      <c r="E11" s="16"/>
      <c r="F11" s="16"/>
      <c r="G11" s="16"/>
      <c r="H11" s="16"/>
      <c r="I11" s="16"/>
    </row>
    <row r="12" spans="1:9" x14ac:dyDescent="0.25">
      <c r="A12" s="16"/>
      <c r="B12" s="16"/>
      <c r="C12" s="16"/>
      <c r="D12" s="16"/>
      <c r="E12" s="16"/>
      <c r="F12" s="16"/>
      <c r="G12" s="16"/>
      <c r="H12" s="16"/>
      <c r="I12" s="16"/>
    </row>
    <row r="13" spans="1:9" x14ac:dyDescent="0.25">
      <c r="A13" s="16"/>
      <c r="B13" s="16"/>
      <c r="C13" s="16"/>
      <c r="D13" s="16"/>
      <c r="E13" s="16"/>
      <c r="F13" s="16"/>
      <c r="G13" s="16"/>
      <c r="H13" s="16"/>
      <c r="I13" s="16"/>
    </row>
    <row r="14" spans="1:9" x14ac:dyDescent="0.25">
      <c r="A14" s="16"/>
      <c r="B14" s="16"/>
      <c r="C14" s="16"/>
      <c r="D14" s="16"/>
      <c r="E14" s="16"/>
      <c r="F14" s="16"/>
      <c r="G14" s="16"/>
      <c r="H14" s="16"/>
      <c r="I14" s="16"/>
    </row>
    <row r="15" spans="1:9" x14ac:dyDescent="0.25">
      <c r="A15" s="16"/>
      <c r="B15" s="16"/>
      <c r="C15" s="16"/>
      <c r="D15" s="16"/>
      <c r="E15" s="16"/>
      <c r="F15" s="16"/>
      <c r="G15" s="16"/>
      <c r="H15" s="16"/>
      <c r="I15" s="16"/>
    </row>
    <row r="16" spans="1:9" x14ac:dyDescent="0.25">
      <c r="A16" s="16"/>
      <c r="B16" s="16"/>
      <c r="C16" s="16"/>
      <c r="D16" s="16"/>
      <c r="E16" s="16"/>
      <c r="F16" s="16"/>
      <c r="G16" s="16"/>
      <c r="H16" s="16"/>
      <c r="I16" s="16"/>
    </row>
    <row r="17" spans="1:9" x14ac:dyDescent="0.25">
      <c r="A17" s="16"/>
      <c r="B17" s="16"/>
      <c r="C17" s="16"/>
      <c r="D17" s="16"/>
      <c r="E17" s="16"/>
      <c r="F17" s="16"/>
      <c r="G17" s="16"/>
      <c r="H17" s="16"/>
      <c r="I17" s="16"/>
    </row>
    <row r="18" spans="1:9" x14ac:dyDescent="0.25">
      <c r="A18" s="16"/>
      <c r="B18" s="16"/>
      <c r="C18" s="16"/>
      <c r="D18" s="16"/>
      <c r="E18" s="16"/>
      <c r="F18" s="16"/>
      <c r="G18" s="16"/>
      <c r="H18" s="16"/>
      <c r="I18" s="16"/>
    </row>
    <row r="19" spans="1:9" x14ac:dyDescent="0.25">
      <c r="A19" s="16"/>
      <c r="B19" s="16"/>
      <c r="C19" s="16"/>
      <c r="D19" s="16"/>
      <c r="E19" s="16"/>
      <c r="F19" s="16"/>
      <c r="G19" s="16"/>
      <c r="H19" s="16"/>
      <c r="I19" s="16"/>
    </row>
    <row r="20" spans="1:9" x14ac:dyDescent="0.25">
      <c r="A20" s="16"/>
      <c r="B20" s="16"/>
      <c r="C20" s="16"/>
      <c r="D20" s="16"/>
      <c r="E20" s="16"/>
      <c r="F20" s="16"/>
      <c r="G20" s="16"/>
      <c r="H20" s="16"/>
      <c r="I20" s="16"/>
    </row>
    <row r="21" spans="1:9" x14ac:dyDescent="0.25">
      <c r="A21" s="16"/>
      <c r="B21" s="16"/>
      <c r="C21" s="16"/>
      <c r="D21" s="16"/>
      <c r="E21" s="16"/>
      <c r="F21" s="16"/>
      <c r="G21" s="16"/>
      <c r="H21" s="16"/>
      <c r="I21" s="16"/>
    </row>
    <row r="22" spans="1:9" x14ac:dyDescent="0.25">
      <c r="A22" s="16"/>
      <c r="B22" s="16"/>
      <c r="C22" s="16"/>
      <c r="D22" s="16"/>
      <c r="E22" s="16"/>
      <c r="F22" s="16"/>
      <c r="G22" s="16"/>
      <c r="H22" s="16"/>
      <c r="I22" s="16"/>
    </row>
    <row r="23" spans="1:9" x14ac:dyDescent="0.25">
      <c r="A23" s="16"/>
      <c r="B23" s="16"/>
      <c r="C23" s="16"/>
      <c r="D23" s="16"/>
      <c r="E23" s="16"/>
      <c r="F23" s="16"/>
      <c r="G23" s="16"/>
      <c r="H23" s="16"/>
      <c r="I23" s="16"/>
    </row>
    <row r="24" spans="1:9" x14ac:dyDescent="0.25">
      <c r="A24" s="16"/>
      <c r="B24" s="16"/>
      <c r="C24" s="16"/>
      <c r="D24" s="16"/>
      <c r="E24" s="16"/>
      <c r="F24" s="16"/>
      <c r="G24" s="16"/>
      <c r="H24" s="16"/>
      <c r="I24" s="16"/>
    </row>
    <row r="25" spans="1:9" x14ac:dyDescent="0.25">
      <c r="A25" s="16"/>
      <c r="B25" s="16"/>
      <c r="C25" s="16"/>
      <c r="D25" s="16"/>
      <c r="E25" s="16"/>
      <c r="F25" s="16"/>
      <c r="G25" s="16"/>
      <c r="H25" s="16"/>
      <c r="I25" s="16"/>
    </row>
    <row r="26" spans="1:9" x14ac:dyDescent="0.25">
      <c r="A26" s="16"/>
      <c r="B26" s="16"/>
      <c r="C26" s="16"/>
      <c r="D26" s="16"/>
      <c r="E26" s="16"/>
      <c r="F26" s="16"/>
      <c r="G26" s="16"/>
      <c r="H26" s="16"/>
      <c r="I26" s="16"/>
    </row>
    <row r="27" spans="1:9" x14ac:dyDescent="0.25">
      <c r="A27" s="16"/>
      <c r="B27" s="16"/>
      <c r="C27" s="16"/>
      <c r="D27" s="16"/>
      <c r="E27" s="16"/>
      <c r="F27" s="16"/>
      <c r="G27" s="16"/>
      <c r="H27" s="16"/>
      <c r="I27" s="16"/>
    </row>
    <row r="28" spans="1:9" x14ac:dyDescent="0.25">
      <c r="A28" s="16"/>
      <c r="B28" s="16"/>
      <c r="C28" s="16"/>
      <c r="D28" s="16"/>
      <c r="E28" s="16"/>
      <c r="F28" s="16"/>
      <c r="G28" s="16"/>
      <c r="H28" s="16"/>
      <c r="I28" s="16"/>
    </row>
    <row r="29" spans="1:9" x14ac:dyDescent="0.25">
      <c r="A29" s="16"/>
      <c r="B29" s="16"/>
      <c r="C29" s="16"/>
      <c r="D29" s="16"/>
      <c r="E29" s="16"/>
      <c r="F29" s="16"/>
      <c r="G29" s="16"/>
      <c r="H29" s="16"/>
      <c r="I29" s="16"/>
    </row>
    <row r="30" spans="1:9" x14ac:dyDescent="0.25">
      <c r="A30" s="16"/>
      <c r="B30" s="16"/>
      <c r="C30" s="16"/>
      <c r="D30" s="16"/>
      <c r="E30" s="16"/>
      <c r="F30" s="16"/>
      <c r="G30" s="16"/>
      <c r="H30" s="16"/>
      <c r="I30" s="16"/>
    </row>
    <row r="31" spans="1:9" x14ac:dyDescent="0.25">
      <c r="A31" s="16"/>
      <c r="B31" s="16"/>
      <c r="C31" s="16"/>
      <c r="D31" s="16"/>
      <c r="E31" s="16"/>
      <c r="F31" s="16"/>
      <c r="G31" s="16"/>
      <c r="H31" s="16"/>
      <c r="I31" s="16"/>
    </row>
    <row r="32" spans="1:9" x14ac:dyDescent="0.25">
      <c r="A32" s="16"/>
      <c r="B32" s="16"/>
      <c r="C32" s="16"/>
      <c r="D32" s="16"/>
      <c r="E32" s="16"/>
      <c r="F32" s="16"/>
      <c r="G32" s="16"/>
      <c r="H32" s="16"/>
      <c r="I32" s="16"/>
    </row>
    <row r="33" spans="1:10" x14ac:dyDescent="0.25">
      <c r="A33" s="16"/>
      <c r="B33" s="16"/>
      <c r="C33" s="16"/>
      <c r="D33" s="16"/>
      <c r="E33" s="16"/>
      <c r="F33" s="16"/>
      <c r="G33" s="16"/>
      <c r="H33" s="16"/>
      <c r="I33" s="16"/>
    </row>
    <row r="34" spans="1:10" x14ac:dyDescent="0.25">
      <c r="A34" s="16"/>
      <c r="B34" s="16"/>
      <c r="C34" s="16"/>
      <c r="D34" s="16"/>
      <c r="E34" s="16"/>
      <c r="F34" s="16"/>
      <c r="G34" s="16"/>
      <c r="H34" s="16"/>
      <c r="I34" s="16"/>
    </row>
    <row r="35" spans="1:10" x14ac:dyDescent="0.25">
      <c r="A35" s="16"/>
      <c r="B35" s="16"/>
      <c r="C35" s="16"/>
      <c r="D35" s="16"/>
      <c r="E35" s="16"/>
      <c r="F35" s="16"/>
      <c r="G35" s="16"/>
      <c r="H35" s="16"/>
      <c r="I35" s="16"/>
    </row>
    <row r="36" spans="1:10" x14ac:dyDescent="0.25">
      <c r="A36" s="16"/>
      <c r="B36" s="16"/>
      <c r="C36" s="16"/>
      <c r="D36" s="16"/>
      <c r="E36" s="16"/>
      <c r="F36" s="16"/>
      <c r="G36" s="16"/>
      <c r="H36" s="16"/>
      <c r="I36" s="16"/>
    </row>
    <row r="37" spans="1:10" x14ac:dyDescent="0.25">
      <c r="A37" s="16"/>
      <c r="B37" s="16"/>
      <c r="C37" s="16"/>
      <c r="D37" s="16"/>
      <c r="E37" s="16"/>
      <c r="F37" s="16"/>
      <c r="G37" s="16"/>
      <c r="H37" s="16"/>
      <c r="I37" s="16"/>
    </row>
    <row r="38" spans="1:10" x14ac:dyDescent="0.25">
      <c r="A38" s="17"/>
      <c r="B38" s="17"/>
      <c r="C38" s="17"/>
      <c r="D38" s="17"/>
      <c r="E38" s="17"/>
      <c r="F38" s="17"/>
      <c r="G38" s="17"/>
      <c r="H38" s="17"/>
      <c r="I38" s="17"/>
      <c r="J38" s="18"/>
    </row>
    <row r="39" spans="1:10" x14ac:dyDescent="0.25">
      <c r="A39" s="17"/>
      <c r="B39" s="17"/>
      <c r="C39" s="17"/>
      <c r="D39" s="17"/>
      <c r="E39" s="17"/>
      <c r="F39" s="17"/>
      <c r="G39" s="17"/>
      <c r="H39" s="17"/>
      <c r="I39" s="17"/>
      <c r="J39" s="18"/>
    </row>
    <row r="40" spans="1:10" x14ac:dyDescent="0.25">
      <c r="A40" s="17"/>
      <c r="B40" s="17"/>
      <c r="C40" s="17"/>
      <c r="D40" s="17"/>
      <c r="E40" s="17"/>
      <c r="F40" s="17"/>
      <c r="G40" s="17"/>
      <c r="H40" s="17"/>
      <c r="I40" s="17"/>
      <c r="J40" s="18"/>
    </row>
    <row r="41" spans="1:10" x14ac:dyDescent="0.25">
      <c r="A41" s="17"/>
      <c r="B41" s="17"/>
      <c r="C41" s="17"/>
      <c r="D41" s="17"/>
      <c r="E41" s="17"/>
      <c r="F41" s="17"/>
      <c r="G41" s="17"/>
      <c r="H41" s="17"/>
      <c r="I41" s="17"/>
      <c r="J41" s="18"/>
    </row>
    <row r="42" spans="1:10" x14ac:dyDescent="0.25">
      <c r="A42" s="17"/>
      <c r="B42" s="17"/>
      <c r="C42" s="17"/>
      <c r="D42" s="17"/>
      <c r="E42" s="17"/>
      <c r="F42" s="17"/>
      <c r="G42" s="17"/>
      <c r="H42" s="17"/>
      <c r="I42" s="17"/>
      <c r="J42" s="18"/>
    </row>
    <row r="43" spans="1:10" x14ac:dyDescent="0.25">
      <c r="A43" s="17"/>
      <c r="B43" s="17"/>
      <c r="C43" s="17"/>
      <c r="D43" s="17"/>
      <c r="E43" s="17"/>
      <c r="F43" s="17"/>
      <c r="G43" s="17"/>
      <c r="H43" s="17"/>
      <c r="I43" s="17"/>
      <c r="J43" s="18"/>
    </row>
    <row r="44" spans="1:10" x14ac:dyDescent="0.25">
      <c r="A44" s="17"/>
      <c r="B44" s="17"/>
      <c r="C44" s="17"/>
      <c r="D44" s="17"/>
      <c r="E44" s="17"/>
      <c r="F44" s="17"/>
      <c r="G44" s="17"/>
      <c r="H44" s="17"/>
      <c r="I44" s="17"/>
      <c r="J44" s="18"/>
    </row>
    <row r="45" spans="1:10" ht="15.75" thickBot="1" x14ac:dyDescent="0.3">
      <c r="A45" s="19"/>
      <c r="B45" s="19"/>
      <c r="C45" s="19"/>
      <c r="D45" s="19"/>
      <c r="E45" s="19"/>
      <c r="F45" s="19"/>
      <c r="G45" s="19"/>
      <c r="H45" s="19"/>
      <c r="I45" s="19"/>
      <c r="J45" s="18"/>
    </row>
  </sheetData>
  <pageMargins left="0.7" right="0.7" top="0.75" bottom="0.75" header="0.3" footer="0.3"/>
  <pageSetup orientation="portrait" horizontalDpi="4294967295" verticalDpi="4294967295"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BC3468-A730-4C35-AB95-FCA349C03327}">
  <dimension ref="A1:N60"/>
  <sheetViews>
    <sheetView topLeftCell="A21" workbookViewId="0">
      <selection activeCell="H14" sqref="H14"/>
    </sheetView>
  </sheetViews>
  <sheetFormatPr defaultRowHeight="15" x14ac:dyDescent="0.25"/>
  <cols>
    <col min="1" max="1" width="3.42578125" customWidth="1"/>
    <col min="2" max="2" width="12.28515625" customWidth="1"/>
    <col min="3" max="3" width="11.42578125" customWidth="1"/>
    <col min="4" max="4" width="10.85546875" customWidth="1"/>
    <col min="5" max="5" width="11.140625" customWidth="1"/>
  </cols>
  <sheetData>
    <row r="1" spans="1:8" ht="24.6" customHeight="1" x14ac:dyDescent="0.25">
      <c r="A1" s="23" t="s">
        <v>9</v>
      </c>
      <c r="B1" s="24"/>
      <c r="C1" s="20" t="s">
        <v>28</v>
      </c>
      <c r="D1" s="21"/>
      <c r="E1" s="22"/>
    </row>
    <row r="2" spans="1:8" ht="14.45" customHeight="1" x14ac:dyDescent="0.25">
      <c r="A2" s="25"/>
      <c r="B2" s="26"/>
      <c r="C2" s="12" t="s">
        <v>24</v>
      </c>
      <c r="D2" s="12" t="s">
        <v>25</v>
      </c>
      <c r="E2" s="12" t="s">
        <v>26</v>
      </c>
    </row>
    <row r="3" spans="1:8" x14ac:dyDescent="0.25">
      <c r="A3" s="4">
        <v>1</v>
      </c>
      <c r="B3" s="5">
        <v>43831</v>
      </c>
      <c r="C3" s="6">
        <v>9938.0509999999995</v>
      </c>
      <c r="D3" s="6">
        <v>8669.0759999999991</v>
      </c>
      <c r="E3" s="6">
        <v>1268.9739999999999</v>
      </c>
    </row>
    <row r="4" spans="1:8" x14ac:dyDescent="0.25">
      <c r="A4" s="4">
        <v>2</v>
      </c>
      <c r="B4" s="5">
        <f t="shared" ref="B4:B27" si="0">B3+7</f>
        <v>43838</v>
      </c>
      <c r="C4" s="6">
        <v>8728.6059999999998</v>
      </c>
      <c r="D4" s="6">
        <v>7897.6409999999996</v>
      </c>
      <c r="E4" s="6">
        <v>830.96497299999999</v>
      </c>
    </row>
    <row r="5" spans="1:8" x14ac:dyDescent="0.25">
      <c r="A5" s="4">
        <v>3</v>
      </c>
      <c r="B5" s="5">
        <f t="shared" si="0"/>
        <v>43845</v>
      </c>
      <c r="C5" s="6">
        <v>8315.8070000000007</v>
      </c>
      <c r="D5" s="6">
        <v>7543.58</v>
      </c>
      <c r="E5" s="6">
        <v>772.22652000000005</v>
      </c>
    </row>
    <row r="6" spans="1:8" x14ac:dyDescent="0.25">
      <c r="A6" s="4">
        <v>4</v>
      </c>
      <c r="B6" s="5">
        <f t="shared" si="0"/>
        <v>43852</v>
      </c>
      <c r="C6" s="6">
        <v>8342.8739999999998</v>
      </c>
      <c r="D6" s="6">
        <v>7469.2979999999998</v>
      </c>
      <c r="E6" s="6">
        <v>873.57599000000005</v>
      </c>
    </row>
    <row r="7" spans="1:8" x14ac:dyDescent="0.25">
      <c r="A7" s="4">
        <v>5</v>
      </c>
      <c r="B7" s="5">
        <f t="shared" si="0"/>
        <v>43859</v>
      </c>
      <c r="C7" s="6">
        <v>9193.2999999999993</v>
      </c>
      <c r="D7" s="6">
        <v>8046.4340000000002</v>
      </c>
      <c r="E7" s="6">
        <v>1146.8662999999999</v>
      </c>
      <c r="H7" t="s">
        <v>27</v>
      </c>
    </row>
    <row r="8" spans="1:8" x14ac:dyDescent="0.25">
      <c r="A8" s="4">
        <v>6</v>
      </c>
      <c r="B8" s="5">
        <f t="shared" si="0"/>
        <v>43866</v>
      </c>
      <c r="C8" s="6">
        <v>8742.0679999999993</v>
      </c>
      <c r="D8" s="6">
        <v>7824.2820000000002</v>
      </c>
      <c r="E8" s="6">
        <v>917.78616999999997</v>
      </c>
    </row>
    <row r="9" spans="1:8" x14ac:dyDescent="0.25">
      <c r="A9" s="4">
        <v>7</v>
      </c>
      <c r="B9" s="5">
        <f t="shared" si="0"/>
        <v>43873</v>
      </c>
      <c r="C9" s="6">
        <v>8610.7489999999998</v>
      </c>
      <c r="D9" s="6">
        <v>7677.942</v>
      </c>
      <c r="E9" s="6">
        <v>932.80691000000002</v>
      </c>
    </row>
    <row r="10" spans="1:8" x14ac:dyDescent="0.25">
      <c r="A10" s="4">
        <v>8</v>
      </c>
      <c r="B10" s="5">
        <f t="shared" si="0"/>
        <v>43880</v>
      </c>
      <c r="C10" s="6">
        <v>8330.1668000000009</v>
      </c>
      <c r="D10" s="6">
        <v>7478.3609999999999</v>
      </c>
      <c r="E10" s="6">
        <v>851.80557999999996</v>
      </c>
    </row>
    <row r="11" spans="1:8" x14ac:dyDescent="0.25">
      <c r="A11" s="4">
        <v>9</v>
      </c>
      <c r="B11" s="5">
        <f t="shared" si="0"/>
        <v>43887</v>
      </c>
      <c r="C11" s="6">
        <v>8730.3790000000008</v>
      </c>
      <c r="D11" s="6">
        <v>7550.43</v>
      </c>
      <c r="E11" s="6">
        <v>1179.9490000000001</v>
      </c>
    </row>
    <row r="12" spans="1:8" x14ac:dyDescent="0.25">
      <c r="A12" s="4">
        <v>10</v>
      </c>
      <c r="B12" s="5">
        <f t="shared" si="0"/>
        <v>43894</v>
      </c>
      <c r="C12" s="6">
        <v>9081.7620000000006</v>
      </c>
      <c r="D12" s="6">
        <v>8022.2719999999999</v>
      </c>
      <c r="E12" s="6">
        <v>1059.49</v>
      </c>
    </row>
    <row r="13" spans="1:8" x14ac:dyDescent="0.25">
      <c r="A13" s="4">
        <v>11</v>
      </c>
      <c r="B13" s="5">
        <f t="shared" si="0"/>
        <v>43901</v>
      </c>
      <c r="C13" s="6">
        <v>8579.0769999999993</v>
      </c>
      <c r="D13" s="6">
        <v>7637.9949999999999</v>
      </c>
      <c r="E13" s="6">
        <v>941.08214999999996</v>
      </c>
    </row>
    <row r="14" spans="1:8" x14ac:dyDescent="0.25">
      <c r="A14" s="4">
        <v>12</v>
      </c>
      <c r="B14" s="5">
        <f t="shared" si="0"/>
        <v>43908</v>
      </c>
      <c r="C14" s="6">
        <v>8420.5190000000002</v>
      </c>
      <c r="D14" s="6">
        <v>7626.4049999999997</v>
      </c>
      <c r="E14" s="6">
        <v>794.11382900000001</v>
      </c>
    </row>
    <row r="15" spans="1:8" x14ac:dyDescent="0.25">
      <c r="A15" s="4">
        <v>13</v>
      </c>
      <c r="B15" s="5">
        <f t="shared" si="0"/>
        <v>43915</v>
      </c>
      <c r="C15" s="6">
        <v>8269.4907999999996</v>
      </c>
      <c r="D15" s="6">
        <v>7606.951</v>
      </c>
      <c r="E15" s="6">
        <v>662.53934000000004</v>
      </c>
    </row>
    <row r="16" spans="1:8" x14ac:dyDescent="0.25">
      <c r="A16" s="4">
        <v>14</v>
      </c>
      <c r="B16" s="5">
        <f t="shared" si="0"/>
        <v>43922</v>
      </c>
      <c r="C16" s="6">
        <v>8114.1980000000003</v>
      </c>
      <c r="D16" s="6">
        <v>7639.576</v>
      </c>
      <c r="E16" s="6">
        <v>474.62259</v>
      </c>
    </row>
    <row r="17" spans="1:5" x14ac:dyDescent="0.25">
      <c r="A17" s="4">
        <v>15</v>
      </c>
      <c r="B17" s="5">
        <f t="shared" si="0"/>
        <v>43929</v>
      </c>
      <c r="C17" s="6">
        <v>8176.5370000000003</v>
      </c>
      <c r="D17" s="6">
        <v>7727.817</v>
      </c>
      <c r="E17" s="6">
        <v>448.71980000000002</v>
      </c>
    </row>
    <row r="18" spans="1:5" x14ac:dyDescent="0.25">
      <c r="A18" s="4">
        <v>16</v>
      </c>
      <c r="B18" s="5">
        <f t="shared" si="0"/>
        <v>43936</v>
      </c>
      <c r="C18" s="6">
        <v>7989.1450000000004</v>
      </c>
      <c r="D18" s="6">
        <v>7511.7690000000002</v>
      </c>
      <c r="E18" s="6">
        <v>477.37597</v>
      </c>
    </row>
    <row r="19" spans="1:5" x14ac:dyDescent="0.25">
      <c r="A19" s="4">
        <v>17</v>
      </c>
      <c r="B19" s="5">
        <f t="shared" si="0"/>
        <v>43943</v>
      </c>
      <c r="C19" s="6">
        <v>7623.2150000000001</v>
      </c>
      <c r="D19" s="6">
        <v>7195.3280000000004</v>
      </c>
      <c r="E19" s="6">
        <v>427.88670999999999</v>
      </c>
    </row>
    <row r="20" spans="1:5" x14ac:dyDescent="0.25">
      <c r="A20" s="4">
        <v>18</v>
      </c>
      <c r="B20" s="5">
        <f t="shared" si="0"/>
        <v>43950</v>
      </c>
      <c r="C20" s="6">
        <v>8286.4959999999992</v>
      </c>
      <c r="D20" s="6">
        <v>7751.6220000000003</v>
      </c>
      <c r="E20" s="6">
        <v>534.87414000000001</v>
      </c>
    </row>
    <row r="21" spans="1:5" x14ac:dyDescent="0.25">
      <c r="A21" s="4">
        <v>19</v>
      </c>
      <c r="B21" s="5">
        <f t="shared" si="0"/>
        <v>43957</v>
      </c>
      <c r="C21" s="6">
        <v>8460.9779999999992</v>
      </c>
      <c r="D21" s="6">
        <v>7871.4030000000002</v>
      </c>
      <c r="E21" s="6">
        <v>589.57511999999997</v>
      </c>
    </row>
    <row r="22" spans="1:5" x14ac:dyDescent="0.25">
      <c r="A22" s="4">
        <v>20</v>
      </c>
      <c r="B22" s="5">
        <f t="shared" si="0"/>
        <v>43964</v>
      </c>
      <c r="C22" s="6">
        <v>8602.8719999999994</v>
      </c>
      <c r="D22" s="6">
        <v>8088.0050000000001</v>
      </c>
      <c r="E22" s="6">
        <v>514.86738000000003</v>
      </c>
    </row>
    <row r="23" spans="1:5" x14ac:dyDescent="0.25">
      <c r="A23" s="4">
        <v>21</v>
      </c>
      <c r="B23" s="5">
        <f t="shared" si="0"/>
        <v>43971</v>
      </c>
      <c r="C23" s="6">
        <v>8758.6239999999998</v>
      </c>
      <c r="D23" s="6">
        <v>8124.04</v>
      </c>
      <c r="E23" s="6">
        <v>634.58384999999998</v>
      </c>
    </row>
    <row r="24" spans="1:5" x14ac:dyDescent="0.25">
      <c r="A24" s="4">
        <v>22</v>
      </c>
      <c r="B24" s="5">
        <f t="shared" si="0"/>
        <v>43978</v>
      </c>
      <c r="C24" s="6">
        <v>9850.1820000000007</v>
      </c>
      <c r="D24" s="6">
        <v>9034.9009999999998</v>
      </c>
      <c r="E24" s="6">
        <v>815.28044</v>
      </c>
    </row>
    <row r="25" spans="1:5" x14ac:dyDescent="0.25">
      <c r="A25" s="4">
        <v>23</v>
      </c>
      <c r="B25" s="5">
        <f t="shared" si="0"/>
        <v>43985</v>
      </c>
      <c r="C25" s="6">
        <v>10101.33</v>
      </c>
      <c r="D25" s="6">
        <v>9042.0370000000003</v>
      </c>
      <c r="E25" s="6">
        <v>1059.2909999999999</v>
      </c>
    </row>
    <row r="26" spans="1:5" x14ac:dyDescent="0.25">
      <c r="A26" s="4">
        <v>24</v>
      </c>
      <c r="B26" s="5">
        <f t="shared" si="0"/>
        <v>43992</v>
      </c>
      <c r="C26" s="6">
        <v>10930.19</v>
      </c>
      <c r="D26" s="6">
        <v>10055.459999999999</v>
      </c>
      <c r="E26" s="6">
        <v>874.73159999999996</v>
      </c>
    </row>
    <row r="27" spans="1:5" x14ac:dyDescent="0.25">
      <c r="A27" s="4">
        <v>25</v>
      </c>
      <c r="B27" s="5">
        <f t="shared" si="0"/>
        <v>43999</v>
      </c>
      <c r="C27" s="6">
        <v>12023.04</v>
      </c>
      <c r="D27" s="6">
        <v>11155.16</v>
      </c>
      <c r="E27" s="6">
        <v>867.88103999999998</v>
      </c>
    </row>
    <row r="28" spans="1:5" x14ac:dyDescent="0.25">
      <c r="A28" s="27" t="s">
        <v>29</v>
      </c>
      <c r="B28" s="27"/>
      <c r="C28" s="13">
        <f>SUM(C3:C27)</f>
        <v>222199.65660000005</v>
      </c>
      <c r="D28" s="13">
        <f t="shared" ref="D28:E28" si="1">SUM(D3:D27)</f>
        <v>202247.785</v>
      </c>
      <c r="E28" s="13">
        <f t="shared" si="1"/>
        <v>19951.870402</v>
      </c>
    </row>
    <row r="33" spans="5:14" x14ac:dyDescent="0.25">
      <c r="E33" s="2"/>
      <c r="F33" s="2"/>
      <c r="G33" s="2"/>
      <c r="H33" s="2"/>
      <c r="I33" s="2"/>
      <c r="J33" s="2"/>
      <c r="K33" s="2"/>
      <c r="L33" s="2"/>
      <c r="M33" s="2"/>
      <c r="N33" s="2"/>
    </row>
    <row r="34" spans="5:14" x14ac:dyDescent="0.25">
      <c r="E34" s="1"/>
      <c r="F34" s="1"/>
      <c r="G34" s="1"/>
      <c r="H34" s="1"/>
      <c r="I34" s="1"/>
      <c r="J34" s="1"/>
      <c r="K34" s="1"/>
      <c r="L34" s="1"/>
      <c r="M34" s="1"/>
      <c r="N34" s="1"/>
    </row>
    <row r="35" spans="5:14" x14ac:dyDescent="0.25">
      <c r="E35" s="1"/>
      <c r="F35" s="1"/>
      <c r="G35" s="1"/>
      <c r="H35" s="1"/>
      <c r="I35" s="1"/>
      <c r="J35" s="1"/>
      <c r="K35" s="1"/>
      <c r="L35" s="1"/>
      <c r="M35" s="1"/>
      <c r="N35" s="1"/>
    </row>
    <row r="36" spans="5:14" x14ac:dyDescent="0.25">
      <c r="E36" s="1"/>
      <c r="F36" s="1"/>
      <c r="G36" s="1"/>
      <c r="H36" s="1"/>
      <c r="I36" s="1"/>
      <c r="J36" s="1"/>
      <c r="K36" s="1"/>
      <c r="L36" s="1"/>
      <c r="M36" s="1"/>
      <c r="N36" s="1"/>
    </row>
    <row r="37" spans="5:14" x14ac:dyDescent="0.25">
      <c r="E37" s="1"/>
      <c r="F37" s="1"/>
      <c r="G37" s="1"/>
      <c r="H37" s="1"/>
      <c r="I37" s="1"/>
      <c r="J37" s="1"/>
      <c r="K37" s="1"/>
      <c r="L37" s="1"/>
      <c r="M37" s="1"/>
      <c r="N37" s="1"/>
    </row>
    <row r="38" spans="5:14" x14ac:dyDescent="0.25">
      <c r="E38" s="1"/>
      <c r="F38" s="1"/>
      <c r="G38" s="1"/>
      <c r="H38" s="1"/>
      <c r="I38" s="1"/>
      <c r="J38" s="1"/>
      <c r="K38" s="1"/>
      <c r="L38" s="1"/>
      <c r="M38" s="1"/>
      <c r="N38" s="1"/>
    </row>
    <row r="39" spans="5:14" x14ac:dyDescent="0.25">
      <c r="E39" s="1"/>
      <c r="F39" s="1"/>
      <c r="G39" s="1"/>
      <c r="H39" s="1"/>
      <c r="I39" s="1"/>
      <c r="J39" s="1"/>
      <c r="K39" s="1"/>
      <c r="L39" s="1"/>
      <c r="M39" s="1"/>
      <c r="N39" s="1"/>
    </row>
    <row r="40" spans="5:14" x14ac:dyDescent="0.25">
      <c r="E40" s="1"/>
      <c r="F40" s="1"/>
      <c r="G40" s="1"/>
      <c r="H40" s="1"/>
      <c r="I40" s="1"/>
      <c r="J40" s="1"/>
      <c r="K40" s="1"/>
      <c r="L40" s="1"/>
      <c r="M40" s="1"/>
      <c r="N40" s="1"/>
    </row>
    <row r="41" spans="5:14" x14ac:dyDescent="0.25">
      <c r="E41" s="1"/>
      <c r="F41" s="1"/>
      <c r="G41" s="1"/>
      <c r="H41" s="1"/>
      <c r="I41" s="1"/>
      <c r="J41" s="1"/>
      <c r="K41" s="1"/>
      <c r="L41" s="1"/>
      <c r="M41" s="1"/>
      <c r="N41" s="1"/>
    </row>
    <row r="42" spans="5:14" x14ac:dyDescent="0.25">
      <c r="E42" s="1"/>
      <c r="F42" s="1"/>
      <c r="G42" s="1"/>
      <c r="H42" s="1"/>
      <c r="I42" s="1"/>
      <c r="J42" s="1"/>
      <c r="K42" s="1"/>
      <c r="L42" s="1"/>
      <c r="M42" s="1"/>
      <c r="N42" s="1"/>
    </row>
    <row r="43" spans="5:14" x14ac:dyDescent="0.25">
      <c r="E43" s="1"/>
      <c r="F43" s="1"/>
      <c r="G43" s="1"/>
      <c r="H43" s="1"/>
      <c r="I43" s="1"/>
      <c r="J43" s="1"/>
      <c r="K43" s="1"/>
      <c r="L43" s="1"/>
      <c r="M43" s="1"/>
      <c r="N43" s="1"/>
    </row>
    <row r="44" spans="5:14" x14ac:dyDescent="0.25">
      <c r="E44" s="1"/>
      <c r="F44" s="1"/>
      <c r="G44" s="1"/>
      <c r="H44" s="1"/>
      <c r="I44" s="1"/>
      <c r="J44" s="1"/>
      <c r="K44" s="1"/>
      <c r="L44" s="1"/>
      <c r="M44" s="1"/>
      <c r="N44" s="1"/>
    </row>
    <row r="45" spans="5:14" x14ac:dyDescent="0.25">
      <c r="E45" s="1"/>
      <c r="F45" s="1"/>
      <c r="G45" s="1"/>
      <c r="H45" s="1"/>
      <c r="I45" s="1"/>
      <c r="J45" s="1"/>
      <c r="K45" s="1"/>
      <c r="L45" s="1"/>
      <c r="M45" s="1"/>
      <c r="N45" s="1"/>
    </row>
    <row r="46" spans="5:14" x14ac:dyDescent="0.25">
      <c r="E46" s="1"/>
      <c r="F46" s="1"/>
      <c r="G46" s="1"/>
      <c r="H46" s="1"/>
      <c r="I46" s="1"/>
      <c r="J46" s="1"/>
      <c r="K46" s="1"/>
      <c r="L46" s="1"/>
      <c r="M46" s="1"/>
      <c r="N46" s="1"/>
    </row>
    <row r="47" spans="5:14" x14ac:dyDescent="0.25">
      <c r="E47" s="1"/>
      <c r="F47" s="1"/>
      <c r="G47" s="1"/>
      <c r="H47" s="1"/>
      <c r="I47" s="1"/>
      <c r="J47" s="1"/>
      <c r="K47" s="1"/>
      <c r="L47" s="1"/>
      <c r="M47" s="1"/>
      <c r="N47" s="1"/>
    </row>
    <row r="48" spans="5:14" x14ac:dyDescent="0.25">
      <c r="E48" s="1"/>
      <c r="F48" s="1"/>
      <c r="G48" s="1"/>
      <c r="H48" s="1"/>
      <c r="I48" s="1"/>
      <c r="J48" s="1"/>
      <c r="K48" s="1"/>
      <c r="L48" s="1"/>
      <c r="M48" s="1"/>
      <c r="N48" s="1"/>
    </row>
    <row r="49" spans="5:14" x14ac:dyDescent="0.25">
      <c r="E49" s="1"/>
      <c r="F49" s="1"/>
      <c r="G49" s="1"/>
      <c r="H49" s="1"/>
      <c r="I49" s="1"/>
      <c r="J49" s="1"/>
      <c r="K49" s="1"/>
      <c r="L49" s="1"/>
      <c r="M49" s="1"/>
      <c r="N49" s="1"/>
    </row>
    <row r="50" spans="5:14" x14ac:dyDescent="0.25">
      <c r="E50" s="1"/>
      <c r="F50" s="1"/>
      <c r="G50" s="1"/>
      <c r="H50" s="1"/>
      <c r="I50" s="1"/>
      <c r="J50" s="1"/>
      <c r="K50" s="1"/>
      <c r="L50" s="1"/>
      <c r="M50" s="1"/>
      <c r="N50" s="1"/>
    </row>
    <row r="51" spans="5:14" x14ac:dyDescent="0.25">
      <c r="E51" s="1"/>
      <c r="F51" s="1"/>
      <c r="G51" s="1"/>
      <c r="H51" s="1"/>
      <c r="I51" s="1"/>
      <c r="J51" s="1"/>
      <c r="K51" s="1"/>
      <c r="L51" s="1"/>
      <c r="M51" s="1"/>
      <c r="N51" s="1"/>
    </row>
    <row r="52" spans="5:14" x14ac:dyDescent="0.25">
      <c r="E52" s="1"/>
      <c r="F52" s="1"/>
      <c r="G52" s="1"/>
      <c r="H52" s="1"/>
      <c r="I52" s="1"/>
      <c r="J52" s="1"/>
      <c r="K52" s="1"/>
      <c r="L52" s="1"/>
      <c r="M52" s="1"/>
      <c r="N52" s="1"/>
    </row>
    <row r="53" spans="5:14" x14ac:dyDescent="0.25">
      <c r="E53" s="1"/>
      <c r="F53" s="1"/>
      <c r="G53" s="1"/>
      <c r="H53" s="1"/>
      <c r="I53" s="1"/>
      <c r="J53" s="1"/>
      <c r="K53" s="1"/>
      <c r="L53" s="1"/>
      <c r="M53" s="1"/>
      <c r="N53" s="1"/>
    </row>
    <row r="54" spans="5:14" x14ac:dyDescent="0.25">
      <c r="E54" s="1"/>
      <c r="F54" s="1"/>
      <c r="G54" s="1"/>
      <c r="H54" s="1"/>
      <c r="I54" s="1"/>
      <c r="J54" s="1"/>
      <c r="K54" s="1"/>
      <c r="L54" s="1"/>
      <c r="M54" s="1"/>
      <c r="N54" s="1"/>
    </row>
    <row r="55" spans="5:14" x14ac:dyDescent="0.25">
      <c r="E55" s="1"/>
      <c r="F55" s="1"/>
      <c r="G55" s="1"/>
      <c r="H55" s="1"/>
      <c r="I55" s="1"/>
      <c r="J55" s="1"/>
      <c r="K55" s="1"/>
      <c r="L55" s="1"/>
      <c r="M55" s="1"/>
      <c r="N55" s="1"/>
    </row>
    <row r="56" spans="5:14" x14ac:dyDescent="0.25">
      <c r="E56" s="1"/>
      <c r="F56" s="1"/>
      <c r="G56" s="1"/>
      <c r="H56" s="1"/>
      <c r="I56" s="1"/>
      <c r="J56" s="1"/>
      <c r="K56" s="1"/>
      <c r="L56" s="1"/>
      <c r="M56" s="1"/>
      <c r="N56" s="1"/>
    </row>
    <row r="57" spans="5:14" x14ac:dyDescent="0.25">
      <c r="E57" s="1"/>
      <c r="F57" s="1"/>
      <c r="G57" s="1"/>
      <c r="H57" s="1"/>
      <c r="I57" s="1"/>
      <c r="J57" s="1"/>
      <c r="K57" s="1"/>
      <c r="L57" s="1"/>
      <c r="M57" s="1"/>
      <c r="N57" s="1"/>
    </row>
    <row r="58" spans="5:14" x14ac:dyDescent="0.25">
      <c r="E58" s="1"/>
      <c r="F58" s="1"/>
      <c r="G58" s="1"/>
      <c r="H58" s="1"/>
      <c r="I58" s="1"/>
      <c r="J58" s="1"/>
      <c r="K58" s="1"/>
      <c r="L58" s="1"/>
      <c r="M58" s="1"/>
      <c r="N58" s="1"/>
    </row>
    <row r="60" spans="5:14" x14ac:dyDescent="0.25">
      <c r="E60" s="1"/>
    </row>
  </sheetData>
  <mergeCells count="3">
    <mergeCell ref="C1:E1"/>
    <mergeCell ref="A1:B2"/>
    <mergeCell ref="A28:B28"/>
  </mergeCells>
  <pageMargins left="0.7" right="0.7" top="0.75" bottom="0.75" header="0.3" footer="0.3"/>
  <pageSetup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5152AD-B9B1-46D6-AB21-D317FED065AD}">
  <dimension ref="A1:L30"/>
  <sheetViews>
    <sheetView tabSelected="1" topLeftCell="C1" workbookViewId="0">
      <selection activeCell="C1" sqref="C1:L1"/>
    </sheetView>
  </sheetViews>
  <sheetFormatPr defaultRowHeight="15" x14ac:dyDescent="0.25"/>
  <cols>
    <col min="1" max="1" width="5" customWidth="1"/>
    <col min="2" max="2" width="12.140625" customWidth="1"/>
    <col min="3" max="3" width="10.42578125" customWidth="1"/>
    <col min="4" max="4" width="11.5703125" customWidth="1"/>
    <col min="5" max="5" width="11.140625" customWidth="1"/>
    <col min="6" max="6" width="9.7109375" customWidth="1"/>
    <col min="8" max="8" width="11.42578125" customWidth="1"/>
    <col min="9" max="9" width="10.28515625" customWidth="1"/>
    <col min="10" max="10" width="10" customWidth="1"/>
    <col min="11" max="11" width="10.28515625" customWidth="1"/>
    <col min="12" max="12" width="11.140625" customWidth="1"/>
  </cols>
  <sheetData>
    <row r="1" spans="1:12" ht="17.45" customHeight="1" x14ac:dyDescent="0.25">
      <c r="A1" s="32" t="s">
        <v>22</v>
      </c>
      <c r="B1" s="33"/>
      <c r="C1" s="30" t="s">
        <v>23</v>
      </c>
      <c r="D1" s="31"/>
      <c r="E1" s="31"/>
      <c r="F1" s="31"/>
      <c r="G1" s="31"/>
      <c r="H1" s="31"/>
      <c r="I1" s="31"/>
      <c r="J1" s="31"/>
      <c r="K1" s="31"/>
      <c r="L1" s="31"/>
    </row>
    <row r="2" spans="1:12" ht="25.9" customHeight="1" x14ac:dyDescent="0.25">
      <c r="A2" s="34"/>
      <c r="B2" s="35"/>
      <c r="C2" s="12" t="s">
        <v>12</v>
      </c>
      <c r="D2" s="12" t="s">
        <v>13</v>
      </c>
      <c r="E2" s="12" t="s">
        <v>14</v>
      </c>
      <c r="F2" s="12" t="s">
        <v>15</v>
      </c>
      <c r="G2" s="12" t="s">
        <v>16</v>
      </c>
      <c r="H2" s="12" t="s">
        <v>17</v>
      </c>
      <c r="I2" s="12" t="s">
        <v>18</v>
      </c>
      <c r="J2" s="12" t="s">
        <v>19</v>
      </c>
      <c r="K2" s="12" t="s">
        <v>20</v>
      </c>
      <c r="L2" s="12" t="s">
        <v>21</v>
      </c>
    </row>
    <row r="3" spans="1:12" x14ac:dyDescent="0.25">
      <c r="A3" s="4">
        <v>1</v>
      </c>
      <c r="B3" s="5">
        <v>43831</v>
      </c>
      <c r="C3" s="6">
        <v>1625.6578999999999</v>
      </c>
      <c r="D3" s="6">
        <v>470.05326000000002</v>
      </c>
      <c r="E3" s="6">
        <v>1324.8889999999999</v>
      </c>
      <c r="F3" s="6">
        <v>1628.0630000000001</v>
      </c>
      <c r="G3" s="6">
        <v>1161.472</v>
      </c>
      <c r="H3" s="6">
        <v>814.71496999999999</v>
      </c>
      <c r="I3" s="6">
        <v>273.35879</v>
      </c>
      <c r="J3" s="6">
        <v>637.13157000000001</v>
      </c>
      <c r="K3" s="6">
        <v>784.00028999999995</v>
      </c>
      <c r="L3" s="6">
        <v>8669.0759999999991</v>
      </c>
    </row>
    <row r="4" spans="1:12" x14ac:dyDescent="0.25">
      <c r="A4" s="7">
        <v>2</v>
      </c>
      <c r="B4" s="8">
        <f t="shared" ref="B4:B27" si="0">B3+7</f>
        <v>43838</v>
      </c>
      <c r="C4" s="9">
        <v>1313.5340000000001</v>
      </c>
      <c r="D4" s="9">
        <v>440.28854000000001</v>
      </c>
      <c r="E4" s="9">
        <v>1301.8530000000001</v>
      </c>
      <c r="F4" s="9">
        <v>1557.2180000000001</v>
      </c>
      <c r="G4" s="9">
        <v>1017.1369999999999</v>
      </c>
      <c r="H4" s="9">
        <v>693.03431999999998</v>
      </c>
      <c r="I4" s="9">
        <v>220.63284999999999</v>
      </c>
      <c r="J4" s="9">
        <v>602.90286000000003</v>
      </c>
      <c r="K4" s="9">
        <v>795.59412999999995</v>
      </c>
      <c r="L4" s="6">
        <v>7897.6409999999996</v>
      </c>
    </row>
    <row r="5" spans="1:12" x14ac:dyDescent="0.25">
      <c r="A5" s="4">
        <v>3</v>
      </c>
      <c r="B5" s="5">
        <f t="shared" si="0"/>
        <v>43845</v>
      </c>
      <c r="C5" s="6">
        <v>1295.6310000000001</v>
      </c>
      <c r="D5" s="6">
        <v>422.59440999999998</v>
      </c>
      <c r="E5" s="6">
        <v>1208.4290000000001</v>
      </c>
      <c r="F5" s="6">
        <v>1515.8589999999999</v>
      </c>
      <c r="G5" s="6">
        <v>870.05296999999996</v>
      </c>
      <c r="H5" s="6">
        <v>658.94516999999996</v>
      </c>
      <c r="I5" s="6">
        <v>272.60728999999998</v>
      </c>
      <c r="J5" s="6">
        <v>535.14589000000001</v>
      </c>
      <c r="K5" s="6">
        <v>770.98631</v>
      </c>
      <c r="L5" s="6">
        <v>7543.58</v>
      </c>
    </row>
    <row r="6" spans="1:12" x14ac:dyDescent="0.25">
      <c r="A6" s="4">
        <v>4</v>
      </c>
      <c r="B6" s="5">
        <f t="shared" si="0"/>
        <v>43852</v>
      </c>
      <c r="C6" s="6">
        <v>1116.8977</v>
      </c>
      <c r="D6" s="6">
        <v>404.33276999999998</v>
      </c>
      <c r="E6" s="6">
        <v>1275.2570000000001</v>
      </c>
      <c r="F6" s="6">
        <v>1496.4870000000001</v>
      </c>
      <c r="G6" s="6">
        <v>934.33942000000002</v>
      </c>
      <c r="H6" s="6">
        <v>700.79539</v>
      </c>
      <c r="I6" s="6">
        <v>200.08001999999999</v>
      </c>
      <c r="J6" s="6">
        <v>549.72748000000001</v>
      </c>
      <c r="K6" s="6">
        <v>820.96176700000001</v>
      </c>
      <c r="L6" s="6">
        <v>7469.2979999999998</v>
      </c>
    </row>
    <row r="7" spans="1:12" x14ac:dyDescent="0.25">
      <c r="A7" s="4">
        <v>5</v>
      </c>
      <c r="B7" s="5">
        <f t="shared" si="0"/>
        <v>43859</v>
      </c>
      <c r="C7" s="6">
        <v>1439.1949999999999</v>
      </c>
      <c r="D7" s="6">
        <v>446.61052999999998</v>
      </c>
      <c r="E7" s="6">
        <v>1310.8217</v>
      </c>
      <c r="F7" s="6">
        <v>1506.93</v>
      </c>
      <c r="G7" s="6">
        <v>1050.729</v>
      </c>
      <c r="H7" s="6">
        <v>653.82502999999997</v>
      </c>
      <c r="I7" s="6">
        <v>264.71697</v>
      </c>
      <c r="J7" s="6">
        <v>572.61321999999996</v>
      </c>
      <c r="K7" s="6">
        <v>850.27110000000005</v>
      </c>
      <c r="L7" s="6">
        <v>8046.4340000000002</v>
      </c>
    </row>
    <row r="8" spans="1:12" x14ac:dyDescent="0.25">
      <c r="A8" s="4">
        <v>6</v>
      </c>
      <c r="B8" s="5">
        <f t="shared" si="0"/>
        <v>43866</v>
      </c>
      <c r="C8" s="6">
        <v>1292.597</v>
      </c>
      <c r="D8" s="6">
        <v>483.70814799999999</v>
      </c>
      <c r="E8" s="6">
        <v>1236.934</v>
      </c>
      <c r="F8" s="6">
        <v>1541.1010000000001</v>
      </c>
      <c r="G8" s="6">
        <v>993.42575999999997</v>
      </c>
      <c r="H8" s="6">
        <v>696.00331000000006</v>
      </c>
      <c r="I8" s="6">
        <v>237.51351</v>
      </c>
      <c r="J8" s="6">
        <v>492.89413999999999</v>
      </c>
      <c r="K8" s="6">
        <v>797.15049999999997</v>
      </c>
      <c r="L8" s="6">
        <v>7824.2820000000002</v>
      </c>
    </row>
    <row r="9" spans="1:12" x14ac:dyDescent="0.25">
      <c r="A9" s="4">
        <v>7</v>
      </c>
      <c r="B9" s="5">
        <f t="shared" si="0"/>
        <v>43873</v>
      </c>
      <c r="C9" s="6">
        <v>1178.1389999999999</v>
      </c>
      <c r="D9" s="6">
        <v>459.86237</v>
      </c>
      <c r="E9" s="6">
        <v>1247.4690000000001</v>
      </c>
      <c r="F9" s="6">
        <v>1557.424</v>
      </c>
      <c r="G9" s="6">
        <v>984.31494999999995</v>
      </c>
      <c r="H9" s="6">
        <v>672.72451000000001</v>
      </c>
      <c r="I9" s="6">
        <v>207.73955000000001</v>
      </c>
      <c r="J9" s="6">
        <v>509.61723000000001</v>
      </c>
      <c r="K9" s="6">
        <v>773.63652999999999</v>
      </c>
      <c r="L9" s="6">
        <v>7677.942</v>
      </c>
    </row>
    <row r="10" spans="1:12" x14ac:dyDescent="0.25">
      <c r="A10" s="4">
        <v>8</v>
      </c>
      <c r="B10" s="5">
        <f t="shared" si="0"/>
        <v>43880</v>
      </c>
      <c r="C10" s="6">
        <v>1180.9169999999999</v>
      </c>
      <c r="D10" s="6">
        <v>444.35631000000001</v>
      </c>
      <c r="E10" s="6">
        <v>1308.49</v>
      </c>
      <c r="F10" s="6">
        <v>1440.53</v>
      </c>
      <c r="G10" s="6">
        <v>939.17098999999996</v>
      </c>
      <c r="H10" s="6">
        <v>651.01909999999998</v>
      </c>
      <c r="I10" s="6">
        <v>220.64787999999999</v>
      </c>
      <c r="J10" s="6">
        <v>513.81638999999996</v>
      </c>
      <c r="K10" s="6">
        <v>741.20498999999995</v>
      </c>
      <c r="L10" s="6">
        <v>7478.3609999999999</v>
      </c>
    </row>
    <row r="11" spans="1:12" x14ac:dyDescent="0.25">
      <c r="A11" s="4">
        <v>9</v>
      </c>
      <c r="B11" s="5">
        <f t="shared" si="0"/>
        <v>43887</v>
      </c>
      <c r="C11" s="6">
        <v>1223.867</v>
      </c>
      <c r="D11" s="6">
        <v>438.52215000000001</v>
      </c>
      <c r="E11" s="6">
        <v>1289.528</v>
      </c>
      <c r="F11" s="6">
        <v>1461.539</v>
      </c>
      <c r="G11" s="6">
        <v>953.04336000000001</v>
      </c>
      <c r="H11" s="6">
        <v>717.43602999999996</v>
      </c>
      <c r="I11" s="6">
        <v>199.95426</v>
      </c>
      <c r="J11" s="6">
        <v>563.66539999999998</v>
      </c>
      <c r="K11" s="6">
        <v>760.11839999999995</v>
      </c>
      <c r="L11" s="6">
        <v>7550.43</v>
      </c>
    </row>
    <row r="12" spans="1:12" x14ac:dyDescent="0.25">
      <c r="A12" s="4">
        <v>10</v>
      </c>
      <c r="B12" s="5">
        <f t="shared" si="0"/>
        <v>43894</v>
      </c>
      <c r="C12" s="6">
        <v>1334.3242</v>
      </c>
      <c r="D12" s="6">
        <v>462.69314000000003</v>
      </c>
      <c r="E12" s="6">
        <v>1309.6220000000001</v>
      </c>
      <c r="F12" s="6">
        <v>1511.1769999999999</v>
      </c>
      <c r="G12" s="6">
        <v>1074.0590999999999</v>
      </c>
      <c r="H12" s="6">
        <v>722.75086499999998</v>
      </c>
      <c r="I12" s="6">
        <v>259.59375999999997</v>
      </c>
      <c r="J12" s="6">
        <v>494.37853999999999</v>
      </c>
      <c r="K12" s="6">
        <v>790.81524999999999</v>
      </c>
      <c r="L12" s="6">
        <v>8022.2719999999999</v>
      </c>
    </row>
    <row r="13" spans="1:12" x14ac:dyDescent="0.25">
      <c r="A13" s="4">
        <v>11</v>
      </c>
      <c r="B13" s="5">
        <f t="shared" si="0"/>
        <v>43901</v>
      </c>
      <c r="C13" s="6">
        <v>1125.8920000000001</v>
      </c>
      <c r="D13" s="6">
        <v>416.79979800000001</v>
      </c>
      <c r="E13" s="6">
        <v>1339.204</v>
      </c>
      <c r="F13" s="6">
        <v>1491.644</v>
      </c>
      <c r="G13" s="6">
        <v>979.94420000000002</v>
      </c>
      <c r="H13" s="6">
        <v>669.21064000000001</v>
      </c>
      <c r="I13" s="6">
        <v>226.55002999999999</v>
      </c>
      <c r="J13" s="6">
        <v>561.40108999999995</v>
      </c>
      <c r="K13" s="6">
        <v>792.04641000000004</v>
      </c>
      <c r="L13" s="6">
        <v>7637.9949999999999</v>
      </c>
    </row>
    <row r="14" spans="1:12" x14ac:dyDescent="0.25">
      <c r="A14" s="4">
        <v>12</v>
      </c>
      <c r="B14" s="5">
        <f t="shared" si="0"/>
        <v>43908</v>
      </c>
      <c r="C14" s="6">
        <v>1224.3430000000001</v>
      </c>
      <c r="D14" s="6">
        <v>464.66296</v>
      </c>
      <c r="E14" s="6">
        <v>1309.7629999999999</v>
      </c>
      <c r="F14" s="6">
        <v>1491.2771</v>
      </c>
      <c r="G14" s="6">
        <v>991.81347000000005</v>
      </c>
      <c r="H14" s="6">
        <v>643.44006999999999</v>
      </c>
      <c r="I14" s="6">
        <v>217.00328999999999</v>
      </c>
      <c r="J14" s="6">
        <v>591.12780999999995</v>
      </c>
      <c r="K14" s="6">
        <v>776.05358000000001</v>
      </c>
      <c r="L14" s="6">
        <v>7626.4049999999997</v>
      </c>
    </row>
    <row r="15" spans="1:12" x14ac:dyDescent="0.25">
      <c r="A15" s="4">
        <v>13</v>
      </c>
      <c r="B15" s="5">
        <f t="shared" si="0"/>
        <v>43915</v>
      </c>
      <c r="C15" s="6">
        <v>1257.7204999999999</v>
      </c>
      <c r="D15" s="6">
        <v>467.20920000000001</v>
      </c>
      <c r="E15" s="6">
        <v>1213.0730000000001</v>
      </c>
      <c r="F15" s="6">
        <v>1493.1510000000001</v>
      </c>
      <c r="G15" s="6">
        <v>919.50046999999995</v>
      </c>
      <c r="H15" s="6">
        <v>751.47329999999999</v>
      </c>
      <c r="I15" s="6">
        <v>212.94784000000001</v>
      </c>
      <c r="J15" s="6">
        <v>599.26684999999998</v>
      </c>
      <c r="K15" s="6">
        <v>774.42218000000003</v>
      </c>
      <c r="L15" s="6">
        <v>7606.951</v>
      </c>
    </row>
    <row r="16" spans="1:12" x14ac:dyDescent="0.25">
      <c r="A16" s="4">
        <v>14</v>
      </c>
      <c r="B16" s="5">
        <f t="shared" si="0"/>
        <v>43922</v>
      </c>
      <c r="C16" s="6">
        <v>1183.3820000000001</v>
      </c>
      <c r="D16" s="6">
        <v>454.75549999999998</v>
      </c>
      <c r="E16" s="6">
        <v>1310.3920000000001</v>
      </c>
      <c r="F16" s="6">
        <v>1428.61</v>
      </c>
      <c r="G16" s="6">
        <v>969.64410999999996</v>
      </c>
      <c r="H16" s="6">
        <v>742.20195999999999</v>
      </c>
      <c r="I16" s="6">
        <v>210.00317999999999</v>
      </c>
      <c r="J16" s="6">
        <v>548.54564000000005</v>
      </c>
      <c r="K16" s="6">
        <v>809.03918999999996</v>
      </c>
      <c r="L16" s="6">
        <v>7639.576</v>
      </c>
    </row>
    <row r="17" spans="1:12" x14ac:dyDescent="0.25">
      <c r="A17" s="4">
        <v>15</v>
      </c>
      <c r="B17" s="5">
        <f t="shared" si="0"/>
        <v>43929</v>
      </c>
      <c r="C17" s="6">
        <v>1243.7529999999999</v>
      </c>
      <c r="D17" s="6">
        <v>455.95184</v>
      </c>
      <c r="E17" s="6">
        <v>1295.3389999999999</v>
      </c>
      <c r="F17" s="6">
        <v>1424.6110000000001</v>
      </c>
      <c r="G17" s="6">
        <v>1009.409</v>
      </c>
      <c r="H17" s="6">
        <v>738.56363999999996</v>
      </c>
      <c r="I17" s="6">
        <v>213.27190999999999</v>
      </c>
      <c r="J17" s="6">
        <v>568.50464999999997</v>
      </c>
      <c r="K17" s="6">
        <v>790.23017000000004</v>
      </c>
      <c r="L17" s="6">
        <v>7727.817</v>
      </c>
    </row>
    <row r="18" spans="1:12" x14ac:dyDescent="0.25">
      <c r="A18" s="4">
        <v>16</v>
      </c>
      <c r="B18" s="5">
        <f t="shared" si="0"/>
        <v>43936</v>
      </c>
      <c r="C18" s="6">
        <v>1247.5129999999999</v>
      </c>
      <c r="D18" s="6">
        <v>430.038094</v>
      </c>
      <c r="E18" s="6">
        <v>1248.0737999999999</v>
      </c>
      <c r="F18" s="6">
        <v>1460.5889999999999</v>
      </c>
      <c r="G18" s="6">
        <v>896.28221699999995</v>
      </c>
      <c r="H18" s="6">
        <v>663.52832000000001</v>
      </c>
      <c r="I18" s="6">
        <v>232.23204999999999</v>
      </c>
      <c r="J18" s="6">
        <v>641.19606999999996</v>
      </c>
      <c r="K18" s="6">
        <v>757.21216000000004</v>
      </c>
      <c r="L18" s="6">
        <v>7511.7690000000002</v>
      </c>
    </row>
    <row r="19" spans="1:12" x14ac:dyDescent="0.25">
      <c r="A19" s="4">
        <v>17</v>
      </c>
      <c r="B19" s="5">
        <f t="shared" si="0"/>
        <v>43943</v>
      </c>
      <c r="C19" s="6">
        <v>1224.7539999999999</v>
      </c>
      <c r="D19" s="6">
        <v>414.75272999999999</v>
      </c>
      <c r="E19" s="6">
        <v>1172.4739999999999</v>
      </c>
      <c r="F19" s="6">
        <v>1309.193</v>
      </c>
      <c r="G19" s="6">
        <v>932.36917400000004</v>
      </c>
      <c r="H19" s="6">
        <v>653.78605000000005</v>
      </c>
      <c r="I19" s="6">
        <v>168.41633999999999</v>
      </c>
      <c r="J19" s="6">
        <v>680.10699</v>
      </c>
      <c r="K19" s="6">
        <v>801.02692000000002</v>
      </c>
      <c r="L19" s="6">
        <v>7195.3280000000004</v>
      </c>
    </row>
    <row r="20" spans="1:12" x14ac:dyDescent="0.25">
      <c r="A20" s="4">
        <v>18</v>
      </c>
      <c r="B20" s="5">
        <f t="shared" si="0"/>
        <v>43950</v>
      </c>
      <c r="C20" s="6">
        <v>1186.3620000000001</v>
      </c>
      <c r="D20" s="6">
        <v>470.56691000000001</v>
      </c>
      <c r="E20" s="6">
        <v>1372.289</v>
      </c>
      <c r="F20" s="6">
        <v>1464.0540000000001</v>
      </c>
      <c r="G20" s="6">
        <v>951.38616999999999</v>
      </c>
      <c r="H20" s="6">
        <v>730.81492000000003</v>
      </c>
      <c r="I20" s="6">
        <v>242.96702999999999</v>
      </c>
      <c r="J20" s="6">
        <v>680.33619999999996</v>
      </c>
      <c r="K20" s="6">
        <v>778.38243699999998</v>
      </c>
      <c r="L20" s="6">
        <v>7751.6220000000003</v>
      </c>
    </row>
    <row r="21" spans="1:12" x14ac:dyDescent="0.25">
      <c r="A21" s="4">
        <v>19</v>
      </c>
      <c r="B21" s="5">
        <f t="shared" si="0"/>
        <v>43957</v>
      </c>
      <c r="C21" s="6">
        <v>1288.596</v>
      </c>
      <c r="D21" s="6">
        <v>458.94958000000003</v>
      </c>
      <c r="E21" s="6">
        <v>1350.9849999999999</v>
      </c>
      <c r="F21" s="6">
        <v>1459.508</v>
      </c>
      <c r="G21" s="6">
        <v>990.76754000000005</v>
      </c>
      <c r="H21" s="6">
        <v>715.94093999999996</v>
      </c>
      <c r="I21" s="6">
        <v>228.22226000000001</v>
      </c>
      <c r="J21" s="6">
        <v>691.01221999999996</v>
      </c>
      <c r="K21" s="6">
        <v>836.86573099999998</v>
      </c>
      <c r="L21" s="6">
        <v>7871.4030000000002</v>
      </c>
    </row>
    <row r="22" spans="1:12" x14ac:dyDescent="0.25">
      <c r="A22" s="4">
        <v>20</v>
      </c>
      <c r="B22" s="5">
        <f t="shared" si="0"/>
        <v>43964</v>
      </c>
      <c r="C22" s="6">
        <v>1292.471</v>
      </c>
      <c r="D22" s="6">
        <v>478.82576</v>
      </c>
      <c r="E22" s="6">
        <v>1349.4</v>
      </c>
      <c r="F22" s="6">
        <v>1456.39</v>
      </c>
      <c r="G22" s="6">
        <v>1004.537</v>
      </c>
      <c r="H22" s="6">
        <v>743.11357999999996</v>
      </c>
      <c r="I22" s="6">
        <v>214.54258999999999</v>
      </c>
      <c r="J22" s="6">
        <v>663.57870000000003</v>
      </c>
      <c r="K22" s="6">
        <v>966.94204999999999</v>
      </c>
      <c r="L22" s="6">
        <v>8088.0050000000001</v>
      </c>
    </row>
    <row r="23" spans="1:12" x14ac:dyDescent="0.25">
      <c r="A23" s="4">
        <v>21</v>
      </c>
      <c r="B23" s="5">
        <f t="shared" si="0"/>
        <v>43971</v>
      </c>
      <c r="C23" s="6">
        <v>1405.5309999999999</v>
      </c>
      <c r="D23" s="6">
        <v>453.75866000000002</v>
      </c>
      <c r="E23" s="6">
        <v>1398.0682999999999</v>
      </c>
      <c r="F23" s="6">
        <v>1436.335</v>
      </c>
      <c r="G23" s="6">
        <v>940.93886999999995</v>
      </c>
      <c r="H23" s="6">
        <v>647.55983000000003</v>
      </c>
      <c r="I23" s="6">
        <v>208.62791999999999</v>
      </c>
      <c r="J23" s="6">
        <v>747.26960999999994</v>
      </c>
      <c r="K23" s="6">
        <v>1102.442</v>
      </c>
      <c r="L23" s="6">
        <v>8124.04</v>
      </c>
    </row>
    <row r="24" spans="1:12" x14ac:dyDescent="0.25">
      <c r="A24" s="4">
        <v>22</v>
      </c>
      <c r="B24" s="5">
        <f t="shared" si="0"/>
        <v>43978</v>
      </c>
      <c r="C24" s="6">
        <v>1559.61</v>
      </c>
      <c r="D24" s="6">
        <v>529.89882</v>
      </c>
      <c r="E24" s="6">
        <v>1495.877</v>
      </c>
      <c r="F24" s="6">
        <v>1575.7739999999999</v>
      </c>
      <c r="G24" s="6">
        <v>1030.0350000000001</v>
      </c>
      <c r="H24" s="6">
        <v>759.05895999999996</v>
      </c>
      <c r="I24" s="6">
        <v>251.332165</v>
      </c>
      <c r="J24" s="6">
        <v>769.78881000000001</v>
      </c>
      <c r="K24" s="6">
        <v>1207.1038000000001</v>
      </c>
      <c r="L24" s="6">
        <v>9034.9009999999998</v>
      </c>
    </row>
    <row r="25" spans="1:12" x14ac:dyDescent="0.25">
      <c r="A25" s="4">
        <v>23</v>
      </c>
      <c r="B25" s="5">
        <f t="shared" si="0"/>
        <v>43985</v>
      </c>
      <c r="C25" s="6">
        <v>1560.9849999999999</v>
      </c>
      <c r="D25" s="6">
        <v>566.20226000000002</v>
      </c>
      <c r="E25" s="6">
        <v>1428.296</v>
      </c>
      <c r="F25" s="6">
        <v>1576.2159999999999</v>
      </c>
      <c r="G25" s="6">
        <v>1022.909</v>
      </c>
      <c r="H25" s="6">
        <v>768.61680999999999</v>
      </c>
      <c r="I25" s="6">
        <v>247.26016000000001</v>
      </c>
      <c r="J25" s="6">
        <v>847.29358999999999</v>
      </c>
      <c r="K25" s="6">
        <v>1310.6959999999999</v>
      </c>
      <c r="L25" s="6">
        <v>9042.0370000000003</v>
      </c>
    </row>
    <row r="26" spans="1:12" x14ac:dyDescent="0.25">
      <c r="A26" s="4">
        <v>24</v>
      </c>
      <c r="B26" s="5">
        <f t="shared" si="0"/>
        <v>43992</v>
      </c>
      <c r="C26" s="6">
        <v>1849.864</v>
      </c>
      <c r="D26" s="6">
        <v>563.99886000000004</v>
      </c>
      <c r="E26" s="6">
        <v>1741.9010000000001</v>
      </c>
      <c r="F26" s="6">
        <v>1655.3240000000001</v>
      </c>
      <c r="G26" s="6">
        <v>1128.433</v>
      </c>
      <c r="H26" s="6">
        <v>721.75229000000002</v>
      </c>
      <c r="I26" s="6">
        <v>285.93695000000002</v>
      </c>
      <c r="J26" s="6">
        <v>865.22324000000003</v>
      </c>
      <c r="K26" s="6">
        <v>1429.1849999999999</v>
      </c>
      <c r="L26" s="6">
        <v>10055.459999999999</v>
      </c>
    </row>
    <row r="27" spans="1:12" x14ac:dyDescent="0.25">
      <c r="A27" s="4">
        <v>25</v>
      </c>
      <c r="B27" s="5">
        <f t="shared" si="0"/>
        <v>43999</v>
      </c>
      <c r="C27" s="6">
        <v>2028.3040000000001</v>
      </c>
      <c r="D27" s="6">
        <v>586.34707000000003</v>
      </c>
      <c r="E27" s="6">
        <v>2207.2289999999998</v>
      </c>
      <c r="F27" s="6">
        <v>1822.6709000000001</v>
      </c>
      <c r="G27" s="6">
        <v>1153.963</v>
      </c>
      <c r="H27" s="6">
        <v>877.24190999999996</v>
      </c>
      <c r="I27" s="6">
        <v>289.90782000000002</v>
      </c>
      <c r="J27" s="6">
        <v>724.04444000000001</v>
      </c>
      <c r="K27" s="6">
        <v>1477.7090000000001</v>
      </c>
      <c r="L27" s="6">
        <v>11155.16</v>
      </c>
    </row>
    <row r="28" spans="1:12" x14ac:dyDescent="0.25">
      <c r="A28" s="36" t="s">
        <v>30</v>
      </c>
      <c r="B28" s="37"/>
      <c r="C28" s="14">
        <f>SUM(C3:C27)</f>
        <v>33679.840300000011</v>
      </c>
      <c r="D28" s="14">
        <f t="shared" ref="D28:L28" si="1">SUM(D3:D27)</f>
        <v>11685.739669999999</v>
      </c>
      <c r="E28" s="14">
        <f t="shared" si="1"/>
        <v>34045.656799999997</v>
      </c>
      <c r="F28" s="14">
        <f t="shared" si="1"/>
        <v>37761.674999999996</v>
      </c>
      <c r="G28" s="14">
        <f t="shared" si="1"/>
        <v>24899.676771000002</v>
      </c>
      <c r="H28" s="14">
        <f t="shared" si="1"/>
        <v>17807.551915</v>
      </c>
      <c r="I28" s="14">
        <f t="shared" si="1"/>
        <v>5806.0664150000002</v>
      </c>
      <c r="J28" s="14">
        <f t="shared" si="1"/>
        <v>15650.588629999998</v>
      </c>
      <c r="K28" s="14">
        <f t="shared" si="1"/>
        <v>22494.095894999999</v>
      </c>
      <c r="L28" s="14">
        <f t="shared" si="1"/>
        <v>202247.785</v>
      </c>
    </row>
    <row r="29" spans="1:12" ht="16.149999999999999" customHeight="1" x14ac:dyDescent="0.25">
      <c r="A29" s="28" t="s">
        <v>11</v>
      </c>
      <c r="B29" s="29"/>
      <c r="C29" s="29"/>
      <c r="D29" s="29"/>
      <c r="E29" s="29"/>
      <c r="F29" s="29"/>
      <c r="G29" s="29"/>
      <c r="H29" s="29"/>
      <c r="I29" s="29"/>
      <c r="J29" s="29"/>
      <c r="K29" s="29"/>
      <c r="L29" s="29"/>
    </row>
    <row r="30" spans="1:12" x14ac:dyDescent="0.25">
      <c r="A30" s="4" t="s">
        <v>0</v>
      </c>
      <c r="B30" s="5"/>
      <c r="C30" s="6">
        <v>1303</v>
      </c>
      <c r="D30" s="10">
        <v>69</v>
      </c>
      <c r="E30" s="6">
        <v>295</v>
      </c>
      <c r="F30" s="6">
        <v>351</v>
      </c>
      <c r="G30" s="10">
        <v>82</v>
      </c>
      <c r="H30" s="10" t="s">
        <v>10</v>
      </c>
      <c r="I30" s="10" t="s">
        <v>10</v>
      </c>
      <c r="J30" s="10" t="s">
        <v>10</v>
      </c>
      <c r="K30" s="6">
        <v>2366</v>
      </c>
      <c r="L30" s="6">
        <v>4039</v>
      </c>
    </row>
  </sheetData>
  <mergeCells count="4">
    <mergeCell ref="A29:L29"/>
    <mergeCell ref="C1:L1"/>
    <mergeCell ref="A1:B2"/>
    <mergeCell ref="A28:B28"/>
  </mergeCells>
  <pageMargins left="0.7" right="0.7" top="0.75" bottom="0.75" header="0.3" footer="0.3"/>
  <pageSetup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38EB19-BB4E-48EC-8EEB-2F6B27956139}">
  <dimension ref="A1:J30"/>
  <sheetViews>
    <sheetView workbookViewId="0">
      <selection sqref="A1:J31"/>
    </sheetView>
  </sheetViews>
  <sheetFormatPr defaultRowHeight="15" x14ac:dyDescent="0.25"/>
  <cols>
    <col min="1" max="1" width="4.28515625" customWidth="1"/>
    <col min="2" max="2" width="10.7109375" customWidth="1"/>
    <col min="4" max="4" width="10.28515625" customWidth="1"/>
    <col min="5" max="5" width="9.7109375" customWidth="1"/>
    <col min="6" max="6" width="10" customWidth="1"/>
    <col min="7" max="7" width="12.140625" customWidth="1"/>
    <col min="8" max="8" width="11.28515625" customWidth="1"/>
    <col min="9" max="9" width="11.7109375" customWidth="1"/>
    <col min="10" max="10" width="11.42578125" customWidth="1"/>
  </cols>
  <sheetData>
    <row r="1" spans="1:10" ht="17.45" customHeight="1" x14ac:dyDescent="0.25">
      <c r="A1" s="23" t="s">
        <v>9</v>
      </c>
      <c r="B1" s="24"/>
      <c r="C1" s="41" t="s">
        <v>23</v>
      </c>
      <c r="D1" s="42"/>
      <c r="E1" s="42"/>
      <c r="F1" s="42"/>
      <c r="G1" s="42"/>
      <c r="H1" s="42"/>
      <c r="I1" s="42"/>
      <c r="J1" s="43"/>
    </row>
    <row r="2" spans="1:10" ht="24" customHeight="1" x14ac:dyDescent="0.25">
      <c r="A2" s="25"/>
      <c r="B2" s="26"/>
      <c r="C2" s="3" t="s">
        <v>4</v>
      </c>
      <c r="D2" s="3" t="s">
        <v>5</v>
      </c>
      <c r="E2" s="3" t="s">
        <v>6</v>
      </c>
      <c r="F2" s="3" t="s">
        <v>7</v>
      </c>
      <c r="G2" s="3" t="s">
        <v>8</v>
      </c>
      <c r="H2" s="3" t="s">
        <v>1</v>
      </c>
      <c r="I2" s="3" t="s">
        <v>2</v>
      </c>
      <c r="J2" s="3" t="s">
        <v>3</v>
      </c>
    </row>
    <row r="3" spans="1:10" x14ac:dyDescent="0.25">
      <c r="A3" s="4">
        <v>1</v>
      </c>
      <c r="B3" s="5">
        <v>43831</v>
      </c>
      <c r="C3" s="6">
        <v>162.24307999999999</v>
      </c>
      <c r="D3" s="6">
        <v>466.83416</v>
      </c>
      <c r="E3" s="6">
        <v>390.503129</v>
      </c>
      <c r="F3" s="6">
        <v>321.85721999999998</v>
      </c>
      <c r="G3" s="6">
        <v>388.27301</v>
      </c>
      <c r="H3" s="6">
        <v>133.39447000000001</v>
      </c>
      <c r="I3" s="6">
        <v>199.3349</v>
      </c>
      <c r="J3" s="6">
        <v>338.56932999999998</v>
      </c>
    </row>
    <row r="4" spans="1:10" x14ac:dyDescent="0.25">
      <c r="A4" s="7">
        <v>2</v>
      </c>
      <c r="B4" s="8">
        <f t="shared" ref="B4:B27" si="0">B3+7</f>
        <v>43838</v>
      </c>
      <c r="C4" s="9">
        <v>127.21317000000001</v>
      </c>
      <c r="D4" s="9">
        <v>500.69000999999997</v>
      </c>
      <c r="E4" s="9">
        <v>372.80435</v>
      </c>
      <c r="F4" s="9">
        <v>307.23178000000001</v>
      </c>
      <c r="G4" s="9">
        <v>385.89873</v>
      </c>
      <c r="H4" s="9">
        <v>121.32572</v>
      </c>
      <c r="I4" s="9">
        <v>163.92456000000001</v>
      </c>
      <c r="J4" s="9">
        <v>315.69265999999999</v>
      </c>
    </row>
    <row r="5" spans="1:10" x14ac:dyDescent="0.25">
      <c r="A5" s="4">
        <v>3</v>
      </c>
      <c r="B5" s="5">
        <f t="shared" si="0"/>
        <v>43845</v>
      </c>
      <c r="C5" s="6">
        <v>137.77877000000001</v>
      </c>
      <c r="D5" s="6">
        <v>474.93045000000001</v>
      </c>
      <c r="E5" s="6">
        <v>365.32218</v>
      </c>
      <c r="F5" s="6">
        <v>289.81725999999998</v>
      </c>
      <c r="G5" s="6">
        <v>378.80072999999999</v>
      </c>
      <c r="H5" s="6">
        <v>117.26076999999999</v>
      </c>
      <c r="I5" s="6">
        <v>200.11117999999999</v>
      </c>
      <c r="J5" s="6">
        <v>286.87153000000001</v>
      </c>
    </row>
    <row r="6" spans="1:10" x14ac:dyDescent="0.25">
      <c r="A6" s="4">
        <v>4</v>
      </c>
      <c r="B6" s="5">
        <f t="shared" si="0"/>
        <v>43852</v>
      </c>
      <c r="C6" s="6">
        <v>135.78236000000001</v>
      </c>
      <c r="D6" s="6">
        <v>510.96931999999998</v>
      </c>
      <c r="E6" s="6">
        <v>392.77118999999999</v>
      </c>
      <c r="F6" s="6">
        <v>278.16374999999999</v>
      </c>
      <c r="G6" s="6">
        <v>411.65216400000003</v>
      </c>
      <c r="H6" s="6">
        <v>93.322168000000005</v>
      </c>
      <c r="I6" s="6">
        <v>162.28625</v>
      </c>
      <c r="J6" s="6">
        <v>283.71370000000002</v>
      </c>
    </row>
    <row r="7" spans="1:10" x14ac:dyDescent="0.25">
      <c r="A7" s="4">
        <v>5</v>
      </c>
      <c r="B7" s="5">
        <f t="shared" si="0"/>
        <v>43859</v>
      </c>
      <c r="C7" s="6">
        <v>141.13686999999999</v>
      </c>
      <c r="D7" s="6">
        <v>550.20073000000002</v>
      </c>
      <c r="E7" s="6">
        <v>383.48383000000001</v>
      </c>
      <c r="F7" s="6">
        <v>289.74385000000001</v>
      </c>
      <c r="G7" s="6">
        <v>393.88794000000001</v>
      </c>
      <c r="H7" s="6">
        <v>123.75305</v>
      </c>
      <c r="I7" s="6">
        <v>181.10435000000001</v>
      </c>
      <c r="J7" s="6">
        <v>318.14598999999998</v>
      </c>
    </row>
    <row r="8" spans="1:10" x14ac:dyDescent="0.25">
      <c r="A8" s="4">
        <v>6</v>
      </c>
      <c r="B8" s="5">
        <f t="shared" si="0"/>
        <v>43866</v>
      </c>
      <c r="C8" s="6">
        <v>160.23743999999999</v>
      </c>
      <c r="D8" s="6">
        <v>486.78976699999998</v>
      </c>
      <c r="E8" s="6">
        <v>372.30610000000001</v>
      </c>
      <c r="F8" s="6">
        <v>322.21688699999999</v>
      </c>
      <c r="G8" s="6">
        <v>353.13367</v>
      </c>
      <c r="H8" s="6">
        <v>147.20070999999999</v>
      </c>
      <c r="I8" s="6">
        <v>192.32989499999999</v>
      </c>
      <c r="J8" s="6">
        <v>307.04392000000001</v>
      </c>
    </row>
    <row r="9" spans="1:10" x14ac:dyDescent="0.25">
      <c r="A9" s="4">
        <v>7</v>
      </c>
      <c r="B9" s="5">
        <f t="shared" si="0"/>
        <v>43873</v>
      </c>
      <c r="C9" s="6">
        <v>148.16184999999999</v>
      </c>
      <c r="D9" s="6">
        <v>461.400012</v>
      </c>
      <c r="E9" s="6">
        <v>373.60021999999998</v>
      </c>
      <c r="F9" s="6">
        <v>287.09557000000001</v>
      </c>
      <c r="G9" s="6">
        <v>347.79038000000003</v>
      </c>
      <c r="H9" s="6">
        <v>139.17311000000001</v>
      </c>
      <c r="I9" s="6">
        <v>158.35217</v>
      </c>
      <c r="J9" s="6">
        <v>336.36401000000001</v>
      </c>
    </row>
    <row r="10" spans="1:10" x14ac:dyDescent="0.25">
      <c r="A10" s="4">
        <v>8</v>
      </c>
      <c r="B10" s="5">
        <f t="shared" si="0"/>
        <v>43880</v>
      </c>
      <c r="C10" s="6">
        <v>113.824991</v>
      </c>
      <c r="D10" s="6">
        <v>458.44421</v>
      </c>
      <c r="E10" s="6">
        <v>373.88547999999997</v>
      </c>
      <c r="F10" s="6">
        <v>303.60365000000002</v>
      </c>
      <c r="G10" s="6">
        <v>372.35467</v>
      </c>
      <c r="H10" s="6">
        <v>121.18482</v>
      </c>
      <c r="I10" s="6">
        <v>161.41614999999999</v>
      </c>
      <c r="J10" s="6">
        <v>361.84618999999998</v>
      </c>
    </row>
    <row r="11" spans="1:10" x14ac:dyDescent="0.25">
      <c r="A11" s="4">
        <v>9</v>
      </c>
      <c r="B11" s="5">
        <f t="shared" si="0"/>
        <v>43887</v>
      </c>
      <c r="C11" s="6">
        <v>129.40781000000001</v>
      </c>
      <c r="D11" s="6">
        <v>465.62482999999997</v>
      </c>
      <c r="E11" s="6">
        <v>367.53640000000001</v>
      </c>
      <c r="F11" s="6">
        <v>319.82846000000001</v>
      </c>
      <c r="G11" s="6">
        <v>399.58397000000002</v>
      </c>
      <c r="H11" s="6">
        <v>117.40509</v>
      </c>
      <c r="I11" s="6">
        <v>174.20688999999999</v>
      </c>
      <c r="J11" s="6">
        <v>323.78845999999999</v>
      </c>
    </row>
    <row r="12" spans="1:10" x14ac:dyDescent="0.25">
      <c r="A12" s="4">
        <v>10</v>
      </c>
      <c r="B12" s="5">
        <f t="shared" si="0"/>
        <v>43894</v>
      </c>
      <c r="C12" s="6">
        <v>140.35801000000001</v>
      </c>
      <c r="D12" s="6">
        <v>479.58067999999997</v>
      </c>
      <c r="E12" s="6">
        <v>364.45334000000003</v>
      </c>
      <c r="F12" s="6">
        <v>292.71573999999998</v>
      </c>
      <c r="G12" s="6">
        <v>389.63873599999999</v>
      </c>
      <c r="H12" s="6">
        <v>129.71977999999999</v>
      </c>
      <c r="I12" s="6">
        <v>179.233217</v>
      </c>
      <c r="J12" s="6">
        <v>355.18808000000001</v>
      </c>
    </row>
    <row r="13" spans="1:10" x14ac:dyDescent="0.25">
      <c r="A13" s="4">
        <v>11</v>
      </c>
      <c r="B13" s="5">
        <f t="shared" si="0"/>
        <v>43901</v>
      </c>
      <c r="C13" s="6">
        <v>103.34563</v>
      </c>
      <c r="D13" s="6">
        <v>489.60712999999998</v>
      </c>
      <c r="E13" s="6">
        <v>377.05547999999999</v>
      </c>
      <c r="F13" s="6">
        <v>266.01623999999998</v>
      </c>
      <c r="G13" s="6">
        <v>407.78505000000001</v>
      </c>
      <c r="H13" s="6">
        <v>117.659719</v>
      </c>
      <c r="I13" s="6">
        <v>146.80199999999999</v>
      </c>
      <c r="J13" s="6">
        <v>347.82215000000002</v>
      </c>
    </row>
    <row r="14" spans="1:10" x14ac:dyDescent="0.25">
      <c r="A14" s="4">
        <v>12</v>
      </c>
      <c r="B14" s="5">
        <f t="shared" si="0"/>
        <v>43908</v>
      </c>
      <c r="C14" s="6">
        <v>126.61123000000001</v>
      </c>
      <c r="D14" s="6">
        <v>494.58211</v>
      </c>
      <c r="E14" s="6">
        <v>382.94663000000003</v>
      </c>
      <c r="F14" s="6">
        <v>301.25571000000002</v>
      </c>
      <c r="G14" s="6">
        <v>389.64620000000002</v>
      </c>
      <c r="H14" s="6">
        <v>121.71391</v>
      </c>
      <c r="I14" s="6">
        <v>162.02396999999999</v>
      </c>
      <c r="J14" s="6">
        <v>333.39979</v>
      </c>
    </row>
    <row r="15" spans="1:10" x14ac:dyDescent="0.25">
      <c r="A15" s="4">
        <v>13</v>
      </c>
      <c r="B15" s="5">
        <f t="shared" si="0"/>
        <v>43915</v>
      </c>
      <c r="C15" s="6">
        <v>124.46</v>
      </c>
      <c r="D15" s="6">
        <v>492.64362999999997</v>
      </c>
      <c r="E15" s="6">
        <v>378.44734</v>
      </c>
      <c r="F15" s="6">
        <v>279.75759299999999</v>
      </c>
      <c r="G15" s="6">
        <v>327.27312000000001</v>
      </c>
      <c r="H15" s="6">
        <v>130.49401</v>
      </c>
      <c r="I15" s="6">
        <v>175.41695000000001</v>
      </c>
      <c r="J15" s="6">
        <v>300.87074000000001</v>
      </c>
    </row>
    <row r="16" spans="1:10" x14ac:dyDescent="0.25">
      <c r="A16" s="4">
        <v>14</v>
      </c>
      <c r="B16" s="5">
        <f t="shared" si="0"/>
        <v>43922</v>
      </c>
      <c r="C16" s="6">
        <v>113.10395</v>
      </c>
      <c r="D16" s="6">
        <v>509.08665000000002</v>
      </c>
      <c r="E16" s="6">
        <v>376.83908000000002</v>
      </c>
      <c r="F16" s="6">
        <v>278.42860999999999</v>
      </c>
      <c r="G16" s="6">
        <v>395.96240999999998</v>
      </c>
      <c r="H16" s="6">
        <v>104.23412</v>
      </c>
      <c r="I16" s="6">
        <v>171.96523999999999</v>
      </c>
      <c r="J16" s="6">
        <v>312.90514000000002</v>
      </c>
    </row>
    <row r="17" spans="1:10" x14ac:dyDescent="0.25">
      <c r="A17" s="4">
        <v>15</v>
      </c>
      <c r="B17" s="5">
        <f t="shared" si="0"/>
        <v>43929</v>
      </c>
      <c r="C17" s="6">
        <v>130.98140000000001</v>
      </c>
      <c r="D17" s="6">
        <v>496.89319</v>
      </c>
      <c r="E17" s="6">
        <v>396.5883</v>
      </c>
      <c r="F17" s="6">
        <v>286.69486000000001</v>
      </c>
      <c r="G17" s="6">
        <v>401.74673999999999</v>
      </c>
      <c r="H17" s="6">
        <v>157.03419</v>
      </c>
      <c r="I17" s="6">
        <v>188.10999000000001</v>
      </c>
      <c r="J17" s="6">
        <v>289.64878900000002</v>
      </c>
    </row>
    <row r="18" spans="1:10" x14ac:dyDescent="0.25">
      <c r="A18" s="4">
        <v>16</v>
      </c>
      <c r="B18" s="5">
        <f t="shared" si="0"/>
        <v>43936</v>
      </c>
      <c r="C18" s="6">
        <v>129.86421999999999</v>
      </c>
      <c r="D18" s="6">
        <v>490.75738000000001</v>
      </c>
      <c r="E18" s="6">
        <v>357.96237000000002</v>
      </c>
      <c r="F18" s="6">
        <v>280.51794000000001</v>
      </c>
      <c r="G18" s="6">
        <v>403.14710000000002</v>
      </c>
      <c r="H18" s="6">
        <v>110.38401</v>
      </c>
      <c r="I18" s="6">
        <v>191.3329</v>
      </c>
      <c r="J18" s="6">
        <v>280.07972999999998</v>
      </c>
    </row>
    <row r="19" spans="1:10" x14ac:dyDescent="0.25">
      <c r="A19" s="4">
        <v>17</v>
      </c>
      <c r="B19" s="5">
        <f t="shared" si="0"/>
        <v>43943</v>
      </c>
      <c r="C19" s="6">
        <v>130.96800999999999</v>
      </c>
      <c r="D19" s="6">
        <v>480.69495000000001</v>
      </c>
      <c r="E19" s="6">
        <v>341.90575000000001</v>
      </c>
      <c r="F19" s="6">
        <v>258.70211999999998</v>
      </c>
      <c r="G19" s="6">
        <v>338.68450000000001</v>
      </c>
      <c r="H19" s="6">
        <v>108.06883999999999</v>
      </c>
      <c r="I19" s="6">
        <v>161.04849999999999</v>
      </c>
      <c r="J19" s="6">
        <v>293.42268999999999</v>
      </c>
    </row>
    <row r="20" spans="1:10" x14ac:dyDescent="0.25">
      <c r="A20" s="4">
        <v>18</v>
      </c>
      <c r="B20" s="5">
        <f t="shared" si="0"/>
        <v>43950</v>
      </c>
      <c r="C20" s="6">
        <v>110.8329</v>
      </c>
      <c r="D20" s="6">
        <v>486.28703000000002</v>
      </c>
      <c r="E20" s="6">
        <v>366.47514999999999</v>
      </c>
      <c r="F20" s="6">
        <v>287.18254999999999</v>
      </c>
      <c r="G20" s="6">
        <v>406.99025</v>
      </c>
      <c r="H20" s="6">
        <v>97.870570999999998</v>
      </c>
      <c r="I20" s="6">
        <v>158.35813999999999</v>
      </c>
      <c r="J20" s="6">
        <v>352.39262000000002</v>
      </c>
    </row>
    <row r="21" spans="1:10" x14ac:dyDescent="0.25">
      <c r="A21" s="4">
        <v>19</v>
      </c>
      <c r="B21" s="5">
        <f t="shared" si="0"/>
        <v>43957</v>
      </c>
      <c r="C21" s="6">
        <v>97.97587</v>
      </c>
      <c r="D21" s="6">
        <v>536.11039000000005</v>
      </c>
      <c r="E21" s="6">
        <v>354.83582999999999</v>
      </c>
      <c r="F21" s="6">
        <v>311.01972000000001</v>
      </c>
      <c r="G21" s="6">
        <v>428.77035000000001</v>
      </c>
      <c r="H21" s="6">
        <v>121.0855</v>
      </c>
      <c r="I21" s="6">
        <v>158.66397000000001</v>
      </c>
      <c r="J21" s="6">
        <v>319.07481999999999</v>
      </c>
    </row>
    <row r="22" spans="1:10" x14ac:dyDescent="0.25">
      <c r="A22" s="4">
        <v>20</v>
      </c>
      <c r="B22" s="5">
        <f t="shared" si="0"/>
        <v>43964</v>
      </c>
      <c r="C22" s="6">
        <v>93.476353000000003</v>
      </c>
      <c r="D22" s="6">
        <v>656.10597900000005</v>
      </c>
      <c r="E22" s="6">
        <v>403.48993999999999</v>
      </c>
      <c r="F22" s="6">
        <v>299.89472899999998</v>
      </c>
      <c r="G22" s="6">
        <v>404.46003000000002</v>
      </c>
      <c r="H22" s="6">
        <v>111.15665</v>
      </c>
      <c r="I22" s="6">
        <v>194.79666</v>
      </c>
      <c r="J22" s="6">
        <v>323.13968</v>
      </c>
    </row>
    <row r="23" spans="1:10" x14ac:dyDescent="0.25">
      <c r="A23" s="4">
        <v>21</v>
      </c>
      <c r="B23" s="5">
        <f t="shared" si="0"/>
        <v>43971</v>
      </c>
      <c r="C23" s="6">
        <v>90.601887000000005</v>
      </c>
      <c r="D23" s="6">
        <v>785.24051999999995</v>
      </c>
      <c r="E23" s="6">
        <v>416.90868999999998</v>
      </c>
      <c r="F23" s="6">
        <v>249.01018999999999</v>
      </c>
      <c r="G23" s="6">
        <v>419.53021999999999</v>
      </c>
      <c r="H23" s="6">
        <v>135.97910300000001</v>
      </c>
      <c r="I23" s="6">
        <v>190.06483</v>
      </c>
      <c r="J23" s="6">
        <v>356.99104</v>
      </c>
    </row>
    <row r="24" spans="1:10" x14ac:dyDescent="0.25">
      <c r="A24" s="4">
        <v>22</v>
      </c>
      <c r="B24" s="5">
        <f t="shared" si="0"/>
        <v>43978</v>
      </c>
      <c r="C24" s="6">
        <v>119.21286000000001</v>
      </c>
      <c r="D24" s="6">
        <v>804.88336000000004</v>
      </c>
      <c r="E24" s="6">
        <v>400.37795999999997</v>
      </c>
      <c r="F24" s="6">
        <v>284.25315999999998</v>
      </c>
      <c r="G24" s="6">
        <v>464.32673</v>
      </c>
      <c r="H24" s="6">
        <v>117.05728999999999</v>
      </c>
      <c r="I24" s="6">
        <v>233.37627000000001</v>
      </c>
      <c r="J24" s="6">
        <v>383.98432100000002</v>
      </c>
    </row>
    <row r="25" spans="1:10" x14ac:dyDescent="0.25">
      <c r="A25" s="4">
        <v>23</v>
      </c>
      <c r="B25" s="5">
        <f t="shared" si="0"/>
        <v>43985</v>
      </c>
      <c r="C25" s="6">
        <v>115.36906999999999</v>
      </c>
      <c r="D25" s="6">
        <v>918.82389000000001</v>
      </c>
      <c r="E25" s="6">
        <v>409.82607000000002</v>
      </c>
      <c r="F25" s="6">
        <v>307.99543</v>
      </c>
      <c r="G25" s="6">
        <v>416.78759000000002</v>
      </c>
      <c r="H25" s="6">
        <v>161.54004</v>
      </c>
      <c r="I25" s="6">
        <v>253.81858700000001</v>
      </c>
      <c r="J25" s="6">
        <v>338.44418999999999</v>
      </c>
    </row>
    <row r="26" spans="1:10" x14ac:dyDescent="0.25">
      <c r="A26" s="4">
        <v>24</v>
      </c>
      <c r="B26" s="5">
        <f t="shared" si="0"/>
        <v>43992</v>
      </c>
      <c r="C26" s="6">
        <v>155.44318999999999</v>
      </c>
      <c r="D26" s="6">
        <v>951.59491000000003</v>
      </c>
      <c r="E26" s="6">
        <v>493.60341</v>
      </c>
      <c r="F26" s="6">
        <v>295.37621000000001</v>
      </c>
      <c r="G26" s="6">
        <v>560.15138000000002</v>
      </c>
      <c r="H26" s="6">
        <v>168.74803</v>
      </c>
      <c r="I26" s="6">
        <v>292.14249000000001</v>
      </c>
      <c r="J26" s="6">
        <v>406.13730600000002</v>
      </c>
    </row>
    <row r="27" spans="1:10" x14ac:dyDescent="0.25">
      <c r="A27" s="4">
        <v>25</v>
      </c>
      <c r="B27" s="5">
        <f t="shared" si="0"/>
        <v>43999</v>
      </c>
      <c r="C27" s="6">
        <v>203.35776000000001</v>
      </c>
      <c r="D27" s="6">
        <v>1003.49</v>
      </c>
      <c r="E27" s="6">
        <v>601.79981999999995</v>
      </c>
      <c r="F27" s="6">
        <v>366.86153000000002</v>
      </c>
      <c r="G27" s="6">
        <v>759.52606000000003</v>
      </c>
      <c r="H27" s="6">
        <v>157.15244000000001</v>
      </c>
      <c r="I27" s="6">
        <v>381.25101000000001</v>
      </c>
      <c r="J27" s="6">
        <v>458.84548999999998</v>
      </c>
    </row>
    <row r="28" spans="1:10" x14ac:dyDescent="0.25">
      <c r="A28" s="27" t="s">
        <v>31</v>
      </c>
      <c r="B28" s="27"/>
      <c r="C28" s="13">
        <f>SUM(C3:C27)</f>
        <v>3241.748681</v>
      </c>
      <c r="D28" s="13">
        <f t="shared" ref="D28:E28" si="1">SUM(D3:D27)</f>
        <v>14452.265287999999</v>
      </c>
      <c r="E28" s="13">
        <f t="shared" si="1"/>
        <v>9815.7280389999996</v>
      </c>
      <c r="F28" s="13">
        <f t="shared" ref="F28" si="2">SUM(F3:F27)</f>
        <v>7365.2407590000003</v>
      </c>
      <c r="G28" s="13">
        <f t="shared" ref="G28" si="3">SUM(G3:G27)</f>
        <v>10345.801729999999</v>
      </c>
      <c r="H28" s="13">
        <f t="shared" ref="H28" si="4">SUM(H3:H27)</f>
        <v>3163.918111</v>
      </c>
      <c r="I28" s="13">
        <f t="shared" ref="I28" si="5">SUM(I3:I27)</f>
        <v>4831.4710689999993</v>
      </c>
      <c r="J28" s="13">
        <f t="shared" ref="J28" si="6">SUM(J3:J27)</f>
        <v>8324.3823659999998</v>
      </c>
    </row>
    <row r="29" spans="1:10" ht="18" customHeight="1" x14ac:dyDescent="0.25">
      <c r="A29" s="38" t="s">
        <v>11</v>
      </c>
      <c r="B29" s="39"/>
      <c r="C29" s="39"/>
      <c r="D29" s="39"/>
      <c r="E29" s="39"/>
      <c r="F29" s="39"/>
      <c r="G29" s="39"/>
      <c r="H29" s="39"/>
      <c r="I29" s="39"/>
      <c r="J29" s="40"/>
    </row>
    <row r="30" spans="1:10" x14ac:dyDescent="0.25">
      <c r="A30" s="4" t="s">
        <v>0</v>
      </c>
      <c r="B30" s="4"/>
      <c r="C30" s="10">
        <v>202</v>
      </c>
      <c r="D30" s="11">
        <v>2167</v>
      </c>
      <c r="E30" s="10">
        <v>111</v>
      </c>
      <c r="F30" s="10" t="s">
        <v>10</v>
      </c>
      <c r="G30" s="11">
        <v>115</v>
      </c>
      <c r="H30" s="10" t="s">
        <v>10</v>
      </c>
      <c r="I30" s="11">
        <v>455</v>
      </c>
      <c r="J30" s="11">
        <v>202</v>
      </c>
    </row>
  </sheetData>
  <mergeCells count="4">
    <mergeCell ref="A29:J29"/>
    <mergeCell ref="C1:J1"/>
    <mergeCell ref="A1:B2"/>
    <mergeCell ref="A28:B28"/>
  </mergeCells>
  <pageMargins left="0.7" right="0.7" top="0.75" bottom="0.75" header="0.3" footer="0.3"/>
  <pageSetup orientation="portrait" horizontalDpi="4294967295" verticalDpi="4294967295"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9E191F464CAF954DBD2B43398249EB13" ma:contentTypeVersion="9" ma:contentTypeDescription="Create a new document." ma:contentTypeScope="" ma:versionID="eebe30353eb7c52e27f8c087f5b59ece">
  <xsd:schema xmlns:xsd="http://www.w3.org/2001/XMLSchema" xmlns:xs="http://www.w3.org/2001/XMLSchema" xmlns:p="http://schemas.microsoft.com/office/2006/metadata/properties" xmlns:ns3="fc588859-1d3c-4f9f-9cf5-b2625664132d" targetNamespace="http://schemas.microsoft.com/office/2006/metadata/properties" ma:root="true" ma:fieldsID="28ea19f305ddc977029e3f81b74a547a" ns3:_="">
    <xsd:import namespace="fc588859-1d3c-4f9f-9cf5-b2625664132d"/>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AutoTags" minOccurs="0"/>
                <xsd:element ref="ns3:MediaServiceGenerationTime" minOccurs="0"/>
                <xsd:element ref="ns3:MediaServiceEventHashCode" minOccurs="0"/>
                <xsd:element ref="ns3:MediaServiceAutoKeyPoints" minOccurs="0"/>
                <xsd:element ref="ns3:MediaServiceKeyPoints" minOccurs="0"/>
                <xsd:element ref="ns3: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c588859-1d3c-4f9f-9cf5-b2625664132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OCR" ma:index="16" nillable="true" ma:displayName="Extracted Text" ma:internalName="MediaServiceOCR"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4166FFB-0F2D-4EAD-8035-533D42B736B6}">
  <ds:schemaRefs>
    <ds:schemaRef ds:uri="http://schemas.microsoft.com/sharepoint/v3/contenttype/forms"/>
  </ds:schemaRefs>
</ds:datastoreItem>
</file>

<file path=customXml/itemProps2.xml><?xml version="1.0" encoding="utf-8"?>
<ds:datastoreItem xmlns:ds="http://schemas.openxmlformats.org/officeDocument/2006/customXml" ds:itemID="{0C6FD93F-A152-466C-8E85-C23D05CAF21E}">
  <ds:schemaRefs>
    <ds:schemaRef ds:uri="http://purl.org/dc/elements/1.1/"/>
    <ds:schemaRef ds:uri="http://schemas.microsoft.com/office/2006/metadata/propertie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fc588859-1d3c-4f9f-9cf5-b2625664132d"/>
    <ds:schemaRef ds:uri="http://www.w3.org/XML/1998/namespace"/>
    <ds:schemaRef ds:uri="http://purl.org/dc/dcmitype/"/>
  </ds:schemaRefs>
</ds:datastoreItem>
</file>

<file path=customXml/itemProps3.xml><?xml version="1.0" encoding="utf-8"?>
<ds:datastoreItem xmlns:ds="http://schemas.openxmlformats.org/officeDocument/2006/customXml" ds:itemID="{9A3CF2C4-7648-424F-ADB5-B012DB6C60F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c588859-1d3c-4f9f-9cf5-b2625664132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Information</vt:lpstr>
      <vt:lpstr>Total deaths 1+yr</vt:lpstr>
      <vt:lpstr>Province natural 1+yr</vt:lpstr>
      <vt:lpstr>Metro natural 1+yr </vt:lpstr>
      <vt:lpstr>Information!Print_Area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Debbie Bradshaw</dc:creator>
  <cp:lastModifiedBy>Elmarie van Wyk</cp:lastModifiedBy>
  <dcterms:created xsi:type="dcterms:W3CDTF">2020-06-29T18:46:32Z</dcterms:created>
  <dcterms:modified xsi:type="dcterms:W3CDTF">2020-07-01T13:28:23Z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0x0101009E191F464CAF954DBD2B43398249EB13</vt:lpwstr>
  </property>
</Properties>
</file>