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2123/Downloads/For Carlos/Data for Graphs/"/>
    </mc:Choice>
  </mc:AlternateContent>
  <xr:revisionPtr revIDLastSave="0" documentId="13_ncr:1_{DB30540F-C39F-044E-A240-50EF23DAB195}" xr6:coauthVersionLast="45" xr6:coauthVersionMax="45" xr10:uidLastSave="{00000000-0000-0000-0000-000000000000}"/>
  <bookViews>
    <workbookView xWindow="2980" yWindow="6960" windowWidth="27640" windowHeight="16940" activeTab="1" xr2:uid="{3B437E1C-8702-A344-A3C6-F60E936A9407}"/>
  </bookViews>
  <sheets>
    <sheet name="For Graph" sheetId="2" r:id="rId1"/>
    <sheet name="Tota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C78" i="1" s="1"/>
  <c r="B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<sst xmlns="http://schemas.openxmlformats.org/spreadsheetml/2006/main" count="11" uniqueCount="6">
  <si>
    <t>display_year</t>
  </si>
  <si>
    <t>freq_still_life</t>
  </si>
  <si>
    <t>total_art_by_men</t>
  </si>
  <si>
    <t xml:space="preserve">percentage of art by men that is still life </t>
  </si>
  <si>
    <t xml:space="preserve">percentage of art by women that is still life </t>
  </si>
  <si>
    <t>total_art_by_women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</si>
</sst>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371D-47F7-7B48-9E21-B93392479B52}">
  <dimension ref="A1:C76"/>
  <sheetViews>
    <sheetView workbookViewId="0">
      <selection activeCell="I67" sqref="I67"/>
    </sheetView>
  </sheetViews>
  <sheetFormatPr baseColWidth="10" defaultRowHeight="16" x14ac:dyDescent="0.2"/>
  <cols>
    <col min="2" max="2" width="35.33203125" bestFit="1" customWidth="1"/>
    <col min="3" max="3" width="38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1826</v>
      </c>
      <c r="B2">
        <v>4.3165467625899279</v>
      </c>
      <c r="C2">
        <v>0</v>
      </c>
    </row>
    <row r="3" spans="1:3" x14ac:dyDescent="0.2">
      <c r="A3">
        <v>1827</v>
      </c>
      <c r="B3">
        <v>3.8461538461538463</v>
      </c>
      <c r="C3">
        <v>0</v>
      </c>
    </row>
    <row r="4" spans="1:3" x14ac:dyDescent="0.2">
      <c r="A4">
        <v>1828</v>
      </c>
      <c r="B4">
        <v>7.0512820512820511</v>
      </c>
      <c r="C4">
        <v>0</v>
      </c>
    </row>
    <row r="5" spans="1:3" x14ac:dyDescent="0.2">
      <c r="A5">
        <v>1829</v>
      </c>
      <c r="B5">
        <v>0.69444444444444442</v>
      </c>
      <c r="C5">
        <v>0</v>
      </c>
    </row>
    <row r="6" spans="1:3" x14ac:dyDescent="0.2">
      <c r="A6">
        <v>1830</v>
      </c>
      <c r="B6">
        <v>5.8823529411764701</v>
      </c>
      <c r="C6">
        <v>0</v>
      </c>
    </row>
    <row r="7" spans="1:3" x14ac:dyDescent="0.2">
      <c r="A7">
        <v>1831</v>
      </c>
      <c r="B7">
        <v>5.3571428571428568</v>
      </c>
      <c r="C7">
        <v>0</v>
      </c>
    </row>
    <row r="8" spans="1:3" x14ac:dyDescent="0.2">
      <c r="A8">
        <v>1832</v>
      </c>
      <c r="B8">
        <v>3.0612244897959182</v>
      </c>
      <c r="C8">
        <v>0</v>
      </c>
    </row>
    <row r="9" spans="1:3" x14ac:dyDescent="0.2">
      <c r="A9">
        <v>1833</v>
      </c>
      <c r="B9">
        <v>4.6875</v>
      </c>
      <c r="C9">
        <v>25</v>
      </c>
    </row>
    <row r="10" spans="1:3" x14ac:dyDescent="0.2">
      <c r="A10">
        <v>1834</v>
      </c>
      <c r="B10">
        <v>3.2679738562091507</v>
      </c>
      <c r="C10">
        <v>33.333333333333329</v>
      </c>
    </row>
    <row r="11" spans="1:3" x14ac:dyDescent="0.2">
      <c r="A11">
        <v>1835</v>
      </c>
      <c r="B11">
        <v>3.1531531531531529</v>
      </c>
      <c r="C11">
        <v>33.333333333333329</v>
      </c>
    </row>
    <row r="12" spans="1:3" x14ac:dyDescent="0.2">
      <c r="A12">
        <v>1836</v>
      </c>
      <c r="B12">
        <v>3.1674208144796379</v>
      </c>
      <c r="C12">
        <v>50</v>
      </c>
    </row>
    <row r="13" spans="1:3" x14ac:dyDescent="0.2">
      <c r="A13">
        <v>1837</v>
      </c>
      <c r="B13">
        <v>3.5714285714285712</v>
      </c>
      <c r="C13">
        <v>0</v>
      </c>
    </row>
    <row r="14" spans="1:3" x14ac:dyDescent="0.2">
      <c r="A14">
        <v>1838</v>
      </c>
      <c r="B14">
        <v>2.4137931034482758</v>
      </c>
      <c r="C14">
        <v>0</v>
      </c>
    </row>
    <row r="15" spans="1:3" x14ac:dyDescent="0.2">
      <c r="A15">
        <v>1839</v>
      </c>
      <c r="B15">
        <v>2.7027027027027026</v>
      </c>
      <c r="C15">
        <v>0</v>
      </c>
    </row>
    <row r="16" spans="1:3" x14ac:dyDescent="0.2">
      <c r="A16">
        <v>1840</v>
      </c>
      <c r="B16">
        <v>5.7692307692307692</v>
      </c>
      <c r="C16">
        <v>0</v>
      </c>
    </row>
    <row r="17" spans="1:3" x14ac:dyDescent="0.2">
      <c r="A17">
        <v>1841</v>
      </c>
      <c r="B17">
        <v>1.8115942028985508</v>
      </c>
      <c r="C17">
        <v>0</v>
      </c>
    </row>
    <row r="18" spans="1:3" x14ac:dyDescent="0.2">
      <c r="A18">
        <v>1842</v>
      </c>
      <c r="B18">
        <v>6.1488673139158578</v>
      </c>
      <c r="C18">
        <v>0</v>
      </c>
    </row>
    <row r="19" spans="1:3" x14ac:dyDescent="0.2">
      <c r="A19">
        <v>1843</v>
      </c>
      <c r="B19">
        <v>2.4615384615384617</v>
      </c>
      <c r="C19">
        <v>0</v>
      </c>
    </row>
    <row r="20" spans="1:3" x14ac:dyDescent="0.2">
      <c r="A20">
        <v>1844</v>
      </c>
      <c r="B20">
        <v>2.8409090909090908</v>
      </c>
      <c r="C20">
        <v>0</v>
      </c>
    </row>
    <row r="21" spans="1:3" x14ac:dyDescent="0.2">
      <c r="A21">
        <v>1845</v>
      </c>
      <c r="B21">
        <v>2.1212121212121215</v>
      </c>
      <c r="C21">
        <v>0</v>
      </c>
    </row>
    <row r="22" spans="1:3" x14ac:dyDescent="0.2">
      <c r="A22">
        <v>1846</v>
      </c>
      <c r="B22">
        <v>4.9822064056939501</v>
      </c>
      <c r="C22">
        <v>0</v>
      </c>
    </row>
    <row r="23" spans="1:3" x14ac:dyDescent="0.2">
      <c r="A23">
        <v>1847</v>
      </c>
      <c r="B23">
        <v>4</v>
      </c>
      <c r="C23">
        <v>0</v>
      </c>
    </row>
    <row r="24" spans="1:3" x14ac:dyDescent="0.2">
      <c r="A24">
        <v>1848</v>
      </c>
      <c r="B24">
        <v>6.1688311688311686</v>
      </c>
      <c r="C24">
        <v>0</v>
      </c>
    </row>
    <row r="25" spans="1:3" x14ac:dyDescent="0.2">
      <c r="A25">
        <v>1849</v>
      </c>
      <c r="B25">
        <v>4</v>
      </c>
      <c r="C25">
        <v>25</v>
      </c>
    </row>
    <row r="26" spans="1:3" x14ac:dyDescent="0.2">
      <c r="A26">
        <v>1850</v>
      </c>
      <c r="B26">
        <v>2.735562310030395</v>
      </c>
      <c r="C26">
        <v>12.5</v>
      </c>
    </row>
    <row r="27" spans="1:3" x14ac:dyDescent="0.2">
      <c r="A27">
        <v>1851</v>
      </c>
      <c r="B27">
        <v>2.7548209366391188</v>
      </c>
      <c r="C27">
        <v>0</v>
      </c>
    </row>
    <row r="28" spans="1:3" x14ac:dyDescent="0.2">
      <c r="A28">
        <v>1852</v>
      </c>
      <c r="B28">
        <v>1.7326732673267329</v>
      </c>
      <c r="C28">
        <v>7.1428571428571423</v>
      </c>
    </row>
    <row r="29" spans="1:3" x14ac:dyDescent="0.2">
      <c r="A29">
        <v>1853</v>
      </c>
      <c r="B29">
        <v>3.2345013477088949</v>
      </c>
      <c r="C29">
        <v>6.25</v>
      </c>
    </row>
    <row r="30" spans="1:3" x14ac:dyDescent="0.2">
      <c r="A30">
        <v>1854</v>
      </c>
      <c r="B30">
        <v>3.293413173652695</v>
      </c>
      <c r="C30">
        <v>0</v>
      </c>
    </row>
    <row r="31" spans="1:3" x14ac:dyDescent="0.2">
      <c r="A31">
        <v>1855</v>
      </c>
      <c r="B31">
        <v>3.8793103448275863</v>
      </c>
      <c r="C31">
        <v>0</v>
      </c>
    </row>
    <row r="32" spans="1:3" x14ac:dyDescent="0.2">
      <c r="A32">
        <v>1856</v>
      </c>
      <c r="B32">
        <v>6.8702290076335881</v>
      </c>
      <c r="C32">
        <v>0</v>
      </c>
    </row>
    <row r="33" spans="1:3" x14ac:dyDescent="0.2">
      <c r="A33">
        <v>1857</v>
      </c>
      <c r="B33">
        <v>4.0899795501022496</v>
      </c>
      <c r="C33">
        <v>9.0909090909090917</v>
      </c>
    </row>
    <row r="34" spans="1:3" x14ac:dyDescent="0.2">
      <c r="A34">
        <v>1858</v>
      </c>
      <c r="B34">
        <v>4.7016274864376131</v>
      </c>
      <c r="C34">
        <v>0</v>
      </c>
    </row>
    <row r="35" spans="1:3" x14ac:dyDescent="0.2">
      <c r="A35">
        <v>1859</v>
      </c>
      <c r="B35">
        <v>5.6231003039513681</v>
      </c>
      <c r="C35">
        <v>11.428571428571429</v>
      </c>
    </row>
    <row r="36" spans="1:3" x14ac:dyDescent="0.2">
      <c r="A36">
        <v>1860</v>
      </c>
      <c r="B36">
        <v>6.8052930056710776</v>
      </c>
      <c r="C36">
        <v>28.571428571428569</v>
      </c>
    </row>
    <row r="37" spans="1:3" x14ac:dyDescent="0.2">
      <c r="A37">
        <v>1861</v>
      </c>
      <c r="B37">
        <v>7.1216617210682491</v>
      </c>
      <c r="C37">
        <v>27.941176470588236</v>
      </c>
    </row>
    <row r="38" spans="1:3" x14ac:dyDescent="0.2">
      <c r="A38">
        <v>1862</v>
      </c>
      <c r="B38">
        <v>12.006319115323855</v>
      </c>
      <c r="C38">
        <v>28.571428571428569</v>
      </c>
    </row>
    <row r="39" spans="1:3" x14ac:dyDescent="0.2">
      <c r="A39">
        <v>1863</v>
      </c>
      <c r="B39">
        <v>10.21505376344086</v>
      </c>
      <c r="C39">
        <v>31.343283582089555</v>
      </c>
    </row>
    <row r="40" spans="1:3" x14ac:dyDescent="0.2">
      <c r="A40">
        <v>1864</v>
      </c>
      <c r="B40">
        <v>9.8398169336384438</v>
      </c>
      <c r="C40">
        <v>38.356164383561641</v>
      </c>
    </row>
    <row r="41" spans="1:3" x14ac:dyDescent="0.2">
      <c r="A41">
        <v>1865</v>
      </c>
      <c r="B41">
        <v>10.513141426783479</v>
      </c>
      <c r="C41">
        <v>28.749999999999996</v>
      </c>
    </row>
    <row r="42" spans="1:3" x14ac:dyDescent="0.2">
      <c r="A42">
        <v>1866</v>
      </c>
      <c r="B42">
        <v>9.5008051529790674</v>
      </c>
      <c r="C42">
        <v>40.776699029126213</v>
      </c>
    </row>
    <row r="43" spans="1:3" x14ac:dyDescent="0.2">
      <c r="A43">
        <v>1867</v>
      </c>
      <c r="B43">
        <v>11.047345767575322</v>
      </c>
      <c r="C43">
        <v>31.111111111111111</v>
      </c>
    </row>
    <row r="44" spans="1:3" x14ac:dyDescent="0.2">
      <c r="A44">
        <v>1868</v>
      </c>
      <c r="B44">
        <v>8.520900321543408</v>
      </c>
      <c r="C44">
        <v>26.666666666666668</v>
      </c>
    </row>
    <row r="45" spans="1:3" x14ac:dyDescent="0.2">
      <c r="A45">
        <v>1869</v>
      </c>
      <c r="B45">
        <v>9.9337748344370862</v>
      </c>
      <c r="C45">
        <v>45.098039215686278</v>
      </c>
    </row>
    <row r="46" spans="1:3" x14ac:dyDescent="0.2">
      <c r="A46">
        <v>1870</v>
      </c>
      <c r="B46">
        <v>7.2438162544169611</v>
      </c>
      <c r="C46">
        <v>40.425531914893611</v>
      </c>
    </row>
    <row r="47" spans="1:3" x14ac:dyDescent="0.2">
      <c r="A47">
        <v>1871</v>
      </c>
      <c r="B47">
        <v>6.3736263736263732</v>
      </c>
      <c r="C47">
        <v>25.714285714285712</v>
      </c>
    </row>
    <row r="48" spans="1:3" x14ac:dyDescent="0.2">
      <c r="A48">
        <v>1872</v>
      </c>
      <c r="B48">
        <v>5.8426966292134832</v>
      </c>
      <c r="C48">
        <v>30.76923076923077</v>
      </c>
    </row>
    <row r="49" spans="1:3" x14ac:dyDescent="0.2">
      <c r="A49">
        <v>1873</v>
      </c>
      <c r="B49">
        <v>8.8825214899713476</v>
      </c>
      <c r="C49">
        <v>29.807692307692307</v>
      </c>
    </row>
    <row r="50" spans="1:3" x14ac:dyDescent="0.2">
      <c r="A50">
        <v>1874</v>
      </c>
      <c r="B50">
        <v>10.043668122270741</v>
      </c>
      <c r="C50">
        <v>25.287356321839084</v>
      </c>
    </row>
    <row r="51" spans="1:3" x14ac:dyDescent="0.2">
      <c r="A51">
        <v>1875</v>
      </c>
      <c r="B51">
        <v>11.586452762923351</v>
      </c>
      <c r="C51">
        <v>24.840764331210192</v>
      </c>
    </row>
    <row r="52" spans="1:3" x14ac:dyDescent="0.2">
      <c r="A52">
        <v>1876</v>
      </c>
      <c r="B52">
        <v>9.183673469387756</v>
      </c>
      <c r="C52">
        <v>25.443786982248522</v>
      </c>
    </row>
    <row r="53" spans="1:3" x14ac:dyDescent="0.2">
      <c r="A53">
        <v>1877</v>
      </c>
      <c r="B53">
        <v>7.6607387140902876</v>
      </c>
      <c r="C53">
        <v>27.044025157232703</v>
      </c>
    </row>
    <row r="54" spans="1:3" x14ac:dyDescent="0.2">
      <c r="A54">
        <v>1878</v>
      </c>
      <c r="B54">
        <v>7.2559366754617409</v>
      </c>
      <c r="C54">
        <v>29.533678756476682</v>
      </c>
    </row>
    <row r="55" spans="1:3" x14ac:dyDescent="0.2">
      <c r="A55">
        <v>1879</v>
      </c>
      <c r="B55">
        <v>9.5310136157337375</v>
      </c>
      <c r="C55">
        <v>36.283185840707965</v>
      </c>
    </row>
    <row r="56" spans="1:3" x14ac:dyDescent="0.2">
      <c r="A56">
        <v>1880</v>
      </c>
      <c r="B56">
        <v>7.7403245942571779</v>
      </c>
      <c r="C56">
        <v>22.58064516129032</v>
      </c>
    </row>
    <row r="57" spans="1:3" x14ac:dyDescent="0.2">
      <c r="A57">
        <v>1881</v>
      </c>
      <c r="B57">
        <v>9.2345078979343871</v>
      </c>
      <c r="C57">
        <v>30.136986301369863</v>
      </c>
    </row>
    <row r="58" spans="1:3" x14ac:dyDescent="0.2">
      <c r="A58">
        <v>1882</v>
      </c>
      <c r="B58">
        <v>11.573033707865168</v>
      </c>
      <c r="C58">
        <v>35</v>
      </c>
    </row>
    <row r="59" spans="1:3" x14ac:dyDescent="0.2">
      <c r="A59">
        <v>1883</v>
      </c>
      <c r="B59">
        <v>12.549537648612946</v>
      </c>
      <c r="C59">
        <v>32.584269662921351</v>
      </c>
    </row>
    <row r="60" spans="1:3" x14ac:dyDescent="0.2">
      <c r="A60">
        <v>1884</v>
      </c>
      <c r="B60">
        <v>9.8265895953757223</v>
      </c>
      <c r="C60">
        <v>37.696335078534034</v>
      </c>
    </row>
    <row r="61" spans="1:3" x14ac:dyDescent="0.2">
      <c r="A61">
        <v>1885</v>
      </c>
      <c r="B61">
        <v>10.014513788098693</v>
      </c>
      <c r="C61">
        <v>29.054054054054053</v>
      </c>
    </row>
    <row r="62" spans="1:3" x14ac:dyDescent="0.2">
      <c r="A62">
        <v>1886</v>
      </c>
      <c r="B62">
        <v>11.200000000000001</v>
      </c>
      <c r="C62">
        <v>31.862745098039213</v>
      </c>
    </row>
    <row r="63" spans="1:3" x14ac:dyDescent="0.2">
      <c r="A63">
        <v>1887</v>
      </c>
      <c r="B63">
        <v>10.507246376811594</v>
      </c>
      <c r="C63">
        <v>25</v>
      </c>
    </row>
    <row r="64" spans="1:3" x14ac:dyDescent="0.2">
      <c r="A64">
        <v>1888</v>
      </c>
      <c r="B64">
        <v>9.4656488549618327</v>
      </c>
      <c r="C64">
        <v>33.333333333333329</v>
      </c>
    </row>
    <row r="65" spans="1:3" x14ac:dyDescent="0.2">
      <c r="A65">
        <v>1889</v>
      </c>
      <c r="B65">
        <v>6.8791946308724832</v>
      </c>
      <c r="C65">
        <v>25.225225225225223</v>
      </c>
    </row>
    <row r="66" spans="1:3" x14ac:dyDescent="0.2">
      <c r="A66">
        <v>1890</v>
      </c>
      <c r="B66">
        <v>11.748251748251748</v>
      </c>
      <c r="C66">
        <v>18.181818181818183</v>
      </c>
    </row>
    <row r="67" spans="1:3" x14ac:dyDescent="0.2">
      <c r="A67">
        <v>1891</v>
      </c>
      <c r="B67">
        <v>8.1560283687943276</v>
      </c>
      <c r="C67">
        <v>21.008403361344538</v>
      </c>
    </row>
    <row r="68" spans="1:3" x14ac:dyDescent="0.2">
      <c r="A68">
        <v>1892</v>
      </c>
      <c r="B68">
        <v>5.1181102362204722</v>
      </c>
      <c r="C68">
        <v>20.27972027972028</v>
      </c>
    </row>
    <row r="69" spans="1:3" x14ac:dyDescent="0.2">
      <c r="A69">
        <v>1893</v>
      </c>
      <c r="B69">
        <v>5.1391862955032117</v>
      </c>
      <c r="C69">
        <v>19.672131147540984</v>
      </c>
    </row>
    <row r="70" spans="1:3" x14ac:dyDescent="0.2">
      <c r="A70">
        <v>1894</v>
      </c>
      <c r="B70">
        <v>4.5951859956236323</v>
      </c>
      <c r="C70">
        <v>8.6021505376344098</v>
      </c>
    </row>
    <row r="71" spans="1:3" x14ac:dyDescent="0.2">
      <c r="A71">
        <v>1895</v>
      </c>
      <c r="B71">
        <v>6.0077519379844961</v>
      </c>
      <c r="C71">
        <v>15.384615384615385</v>
      </c>
    </row>
    <row r="72" spans="1:3" x14ac:dyDescent="0.2">
      <c r="A72">
        <v>1896</v>
      </c>
      <c r="B72">
        <v>6.9716775599128544</v>
      </c>
      <c r="C72">
        <v>7.0175438596491224</v>
      </c>
    </row>
    <row r="73" spans="1:3" x14ac:dyDescent="0.2">
      <c r="A73">
        <v>1897</v>
      </c>
      <c r="B73">
        <v>7.3991031390134534</v>
      </c>
      <c r="C73">
        <v>8.9887640449438209</v>
      </c>
    </row>
    <row r="74" spans="1:3" x14ac:dyDescent="0.2">
      <c r="A74">
        <v>1898</v>
      </c>
      <c r="B74">
        <v>7.1078431372549016</v>
      </c>
      <c r="C74">
        <v>13.698630136986301</v>
      </c>
    </row>
    <row r="75" spans="1:3" x14ac:dyDescent="0.2">
      <c r="A75">
        <v>1899</v>
      </c>
      <c r="B75">
        <v>6.7204301075268811</v>
      </c>
      <c r="C75">
        <v>8</v>
      </c>
    </row>
    <row r="76" spans="1:3" x14ac:dyDescent="0.2">
      <c r="A76">
        <v>1900</v>
      </c>
      <c r="B76">
        <v>3.3132530120481931</v>
      </c>
      <c r="C76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B6EB-9296-AC4D-A5B4-55E2FBB18E8A}">
  <dimension ref="A1:H78"/>
  <sheetViews>
    <sheetView tabSelected="1" workbookViewId="0">
      <selection activeCell="B1" sqref="B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5</v>
      </c>
      <c r="H1" t="s">
        <v>4</v>
      </c>
    </row>
    <row r="2" spans="1:8" x14ac:dyDescent="0.2">
      <c r="A2">
        <v>1826</v>
      </c>
      <c r="B2">
        <v>6</v>
      </c>
      <c r="C2">
        <v>139</v>
      </c>
      <c r="D2">
        <f>(B2/C2)*100</f>
        <v>4.3165467625899279</v>
      </c>
      <c r="E2">
        <v>1826</v>
      </c>
      <c r="F2">
        <v>0</v>
      </c>
      <c r="G2">
        <v>1</v>
      </c>
      <c r="H2">
        <v>0</v>
      </c>
    </row>
    <row r="3" spans="1:8" x14ac:dyDescent="0.2">
      <c r="A3">
        <v>1827</v>
      </c>
      <c r="B3">
        <v>4</v>
      </c>
      <c r="C3">
        <v>104</v>
      </c>
      <c r="D3">
        <f t="shared" ref="D3:D66" si="0">(B3/C3)*100</f>
        <v>3.8461538461538463</v>
      </c>
      <c r="E3">
        <v>1827</v>
      </c>
      <c r="F3">
        <v>0</v>
      </c>
      <c r="G3">
        <v>0</v>
      </c>
      <c r="H3">
        <v>0</v>
      </c>
    </row>
    <row r="4" spans="1:8" x14ac:dyDescent="0.2">
      <c r="A4">
        <v>1828</v>
      </c>
      <c r="B4">
        <v>11</v>
      </c>
      <c r="C4">
        <v>156</v>
      </c>
      <c r="D4">
        <f t="shared" si="0"/>
        <v>7.0512820512820511</v>
      </c>
      <c r="E4">
        <v>1828</v>
      </c>
      <c r="F4">
        <v>0</v>
      </c>
      <c r="G4">
        <v>5</v>
      </c>
      <c r="H4">
        <v>0</v>
      </c>
    </row>
    <row r="5" spans="1:8" x14ac:dyDescent="0.2">
      <c r="A5">
        <v>1829</v>
      </c>
      <c r="B5">
        <v>1</v>
      </c>
      <c r="C5">
        <v>144</v>
      </c>
      <c r="D5">
        <f t="shared" si="0"/>
        <v>0.69444444444444442</v>
      </c>
      <c r="E5">
        <v>1829</v>
      </c>
      <c r="F5">
        <v>0</v>
      </c>
      <c r="G5">
        <v>5</v>
      </c>
      <c r="H5">
        <v>0</v>
      </c>
    </row>
    <row r="6" spans="1:8" x14ac:dyDescent="0.2">
      <c r="A6">
        <v>1830</v>
      </c>
      <c r="B6">
        <v>9</v>
      </c>
      <c r="C6">
        <v>153</v>
      </c>
      <c r="D6">
        <f t="shared" si="0"/>
        <v>5.8823529411764701</v>
      </c>
      <c r="E6">
        <v>1830</v>
      </c>
      <c r="F6">
        <v>0</v>
      </c>
      <c r="G6">
        <v>1</v>
      </c>
      <c r="H6">
        <v>0</v>
      </c>
    </row>
    <row r="7" spans="1:8" x14ac:dyDescent="0.2">
      <c r="A7">
        <v>1831</v>
      </c>
      <c r="B7">
        <v>9</v>
      </c>
      <c r="C7">
        <v>168</v>
      </c>
      <c r="D7">
        <f t="shared" si="0"/>
        <v>5.3571428571428568</v>
      </c>
      <c r="E7">
        <v>1831</v>
      </c>
      <c r="F7">
        <v>0</v>
      </c>
      <c r="G7">
        <v>1</v>
      </c>
      <c r="H7">
        <v>0</v>
      </c>
    </row>
    <row r="8" spans="1:8" x14ac:dyDescent="0.2">
      <c r="A8">
        <v>1832</v>
      </c>
      <c r="B8">
        <v>6</v>
      </c>
      <c r="C8">
        <v>196</v>
      </c>
      <c r="D8">
        <f t="shared" si="0"/>
        <v>3.0612244897959182</v>
      </c>
      <c r="E8">
        <v>1832</v>
      </c>
      <c r="F8">
        <v>0</v>
      </c>
      <c r="G8">
        <v>1</v>
      </c>
      <c r="H8">
        <v>0</v>
      </c>
    </row>
    <row r="9" spans="1:8" x14ac:dyDescent="0.2">
      <c r="A9">
        <v>1833</v>
      </c>
      <c r="B9">
        <v>9</v>
      </c>
      <c r="C9">
        <v>192</v>
      </c>
      <c r="D9">
        <f t="shared" si="0"/>
        <v>4.6875</v>
      </c>
      <c r="E9">
        <v>1833</v>
      </c>
      <c r="F9">
        <v>2</v>
      </c>
      <c r="G9">
        <v>8</v>
      </c>
      <c r="H9">
        <v>25</v>
      </c>
    </row>
    <row r="10" spans="1:8" x14ac:dyDescent="0.2">
      <c r="A10">
        <v>1834</v>
      </c>
      <c r="B10">
        <v>5</v>
      </c>
      <c r="C10">
        <v>153</v>
      </c>
      <c r="D10">
        <f t="shared" si="0"/>
        <v>3.2679738562091507</v>
      </c>
      <c r="E10">
        <v>1834</v>
      </c>
      <c r="F10">
        <v>1</v>
      </c>
      <c r="G10">
        <v>3</v>
      </c>
      <c r="H10">
        <v>33.333333333333329</v>
      </c>
    </row>
    <row r="11" spans="1:8" x14ac:dyDescent="0.2">
      <c r="A11">
        <v>1835</v>
      </c>
      <c r="B11">
        <v>7</v>
      </c>
      <c r="C11">
        <v>222</v>
      </c>
      <c r="D11">
        <f t="shared" si="0"/>
        <v>3.1531531531531529</v>
      </c>
      <c r="E11">
        <v>1835</v>
      </c>
      <c r="F11">
        <v>1</v>
      </c>
      <c r="G11">
        <v>3</v>
      </c>
      <c r="H11">
        <v>33.333333333333329</v>
      </c>
    </row>
    <row r="12" spans="1:8" x14ac:dyDescent="0.2">
      <c r="A12">
        <v>1836</v>
      </c>
      <c r="B12">
        <v>7</v>
      </c>
      <c r="C12">
        <v>221</v>
      </c>
      <c r="D12">
        <f t="shared" si="0"/>
        <v>3.1674208144796379</v>
      </c>
      <c r="E12">
        <v>1836</v>
      </c>
      <c r="F12">
        <v>1</v>
      </c>
      <c r="G12">
        <v>2</v>
      </c>
      <c r="H12">
        <v>50</v>
      </c>
    </row>
    <row r="13" spans="1:8" x14ac:dyDescent="0.2">
      <c r="A13">
        <v>1837</v>
      </c>
      <c r="B13">
        <v>9</v>
      </c>
      <c r="C13">
        <v>252</v>
      </c>
      <c r="D13">
        <f t="shared" si="0"/>
        <v>3.5714285714285712</v>
      </c>
      <c r="E13">
        <v>1837</v>
      </c>
      <c r="F13">
        <v>0</v>
      </c>
      <c r="G13">
        <v>10</v>
      </c>
      <c r="H13">
        <v>0</v>
      </c>
    </row>
    <row r="14" spans="1:8" x14ac:dyDescent="0.2">
      <c r="A14">
        <v>1838</v>
      </c>
      <c r="B14">
        <v>7</v>
      </c>
      <c r="C14">
        <v>290</v>
      </c>
      <c r="D14">
        <f t="shared" si="0"/>
        <v>2.4137931034482758</v>
      </c>
      <c r="E14">
        <v>1838</v>
      </c>
      <c r="F14">
        <v>0</v>
      </c>
      <c r="G14">
        <v>19</v>
      </c>
      <c r="H14">
        <v>0</v>
      </c>
    </row>
    <row r="15" spans="1:8" x14ac:dyDescent="0.2">
      <c r="A15">
        <v>1839</v>
      </c>
      <c r="B15">
        <v>7</v>
      </c>
      <c r="C15">
        <v>259</v>
      </c>
      <c r="D15">
        <f t="shared" si="0"/>
        <v>2.7027027027027026</v>
      </c>
      <c r="E15">
        <v>1839</v>
      </c>
      <c r="F15">
        <v>0</v>
      </c>
      <c r="G15">
        <v>9</v>
      </c>
      <c r="H15">
        <v>0</v>
      </c>
    </row>
    <row r="16" spans="1:8" x14ac:dyDescent="0.2">
      <c r="A16">
        <v>1840</v>
      </c>
      <c r="B16">
        <v>15</v>
      </c>
      <c r="C16">
        <v>260</v>
      </c>
      <c r="D16">
        <f t="shared" si="0"/>
        <v>5.7692307692307692</v>
      </c>
      <c r="E16">
        <v>1840</v>
      </c>
      <c r="F16">
        <v>0</v>
      </c>
      <c r="G16">
        <v>10</v>
      </c>
      <c r="H16">
        <v>0</v>
      </c>
    </row>
    <row r="17" spans="1:8" x14ac:dyDescent="0.2">
      <c r="A17">
        <v>1841</v>
      </c>
      <c r="B17">
        <v>5</v>
      </c>
      <c r="C17">
        <v>276</v>
      </c>
      <c r="D17">
        <f t="shared" si="0"/>
        <v>1.8115942028985508</v>
      </c>
      <c r="E17">
        <v>1841</v>
      </c>
      <c r="F17">
        <v>0</v>
      </c>
      <c r="G17">
        <v>9</v>
      </c>
      <c r="H17">
        <v>0</v>
      </c>
    </row>
    <row r="18" spans="1:8" x14ac:dyDescent="0.2">
      <c r="A18">
        <v>1842</v>
      </c>
      <c r="B18">
        <v>19</v>
      </c>
      <c r="C18">
        <v>309</v>
      </c>
      <c r="D18">
        <f t="shared" si="0"/>
        <v>6.1488673139158578</v>
      </c>
      <c r="E18">
        <v>1842</v>
      </c>
      <c r="F18">
        <v>0</v>
      </c>
      <c r="G18">
        <v>10</v>
      </c>
      <c r="H18">
        <v>0</v>
      </c>
    </row>
    <row r="19" spans="1:8" x14ac:dyDescent="0.2">
      <c r="A19">
        <v>1843</v>
      </c>
      <c r="B19">
        <v>8</v>
      </c>
      <c r="C19">
        <v>325</v>
      </c>
      <c r="D19">
        <f t="shared" si="0"/>
        <v>2.4615384615384617</v>
      </c>
      <c r="E19">
        <v>1843</v>
      </c>
      <c r="F19">
        <v>0</v>
      </c>
      <c r="G19">
        <v>7</v>
      </c>
      <c r="H19">
        <v>0</v>
      </c>
    </row>
    <row r="20" spans="1:8" x14ac:dyDescent="0.2">
      <c r="A20">
        <v>1844</v>
      </c>
      <c r="B20">
        <v>10</v>
      </c>
      <c r="C20">
        <v>352</v>
      </c>
      <c r="D20">
        <f t="shared" si="0"/>
        <v>2.8409090909090908</v>
      </c>
      <c r="E20">
        <v>1844</v>
      </c>
      <c r="F20">
        <v>0</v>
      </c>
      <c r="G20">
        <v>17</v>
      </c>
      <c r="H20">
        <v>0</v>
      </c>
    </row>
    <row r="21" spans="1:8" x14ac:dyDescent="0.2">
      <c r="A21">
        <v>1845</v>
      </c>
      <c r="B21">
        <v>7</v>
      </c>
      <c r="C21">
        <v>330</v>
      </c>
      <c r="D21">
        <f t="shared" si="0"/>
        <v>2.1212121212121215</v>
      </c>
      <c r="E21">
        <v>1845</v>
      </c>
      <c r="F21">
        <v>0</v>
      </c>
      <c r="G21">
        <v>8</v>
      </c>
      <c r="H21">
        <v>0</v>
      </c>
    </row>
    <row r="22" spans="1:8" x14ac:dyDescent="0.2">
      <c r="A22">
        <v>1846</v>
      </c>
      <c r="B22">
        <v>14</v>
      </c>
      <c r="C22">
        <v>281</v>
      </c>
      <c r="D22">
        <f t="shared" si="0"/>
        <v>4.9822064056939501</v>
      </c>
      <c r="E22">
        <v>1846</v>
      </c>
      <c r="F22">
        <v>0</v>
      </c>
      <c r="G22">
        <v>3</v>
      </c>
      <c r="H22">
        <v>0</v>
      </c>
    </row>
    <row r="23" spans="1:8" x14ac:dyDescent="0.2">
      <c r="A23">
        <v>1847</v>
      </c>
      <c r="B23">
        <v>13</v>
      </c>
      <c r="C23">
        <v>325</v>
      </c>
      <c r="D23">
        <f t="shared" si="0"/>
        <v>4</v>
      </c>
      <c r="E23">
        <v>1847</v>
      </c>
      <c r="F23">
        <v>0</v>
      </c>
      <c r="G23">
        <v>5</v>
      </c>
      <c r="H23">
        <v>0</v>
      </c>
    </row>
    <row r="24" spans="1:8" x14ac:dyDescent="0.2">
      <c r="A24">
        <v>1848</v>
      </c>
      <c r="B24">
        <v>19</v>
      </c>
      <c r="C24">
        <v>308</v>
      </c>
      <c r="D24">
        <f t="shared" si="0"/>
        <v>6.1688311688311686</v>
      </c>
      <c r="E24">
        <v>1848</v>
      </c>
      <c r="F24">
        <v>0</v>
      </c>
      <c r="G24">
        <v>9</v>
      </c>
      <c r="H24">
        <v>0</v>
      </c>
    </row>
    <row r="25" spans="1:8" x14ac:dyDescent="0.2">
      <c r="A25">
        <v>1849</v>
      </c>
      <c r="B25">
        <v>12</v>
      </c>
      <c r="C25">
        <v>300</v>
      </c>
      <c r="D25">
        <f t="shared" si="0"/>
        <v>4</v>
      </c>
      <c r="E25">
        <v>1849</v>
      </c>
      <c r="F25">
        <v>2</v>
      </c>
      <c r="G25">
        <v>8</v>
      </c>
      <c r="H25">
        <v>25</v>
      </c>
    </row>
    <row r="26" spans="1:8" x14ac:dyDescent="0.2">
      <c r="A26">
        <v>1850</v>
      </c>
      <c r="B26">
        <v>9</v>
      </c>
      <c r="C26">
        <v>329</v>
      </c>
      <c r="D26">
        <f t="shared" si="0"/>
        <v>2.735562310030395</v>
      </c>
      <c r="E26">
        <v>1850</v>
      </c>
      <c r="F26">
        <v>1</v>
      </c>
      <c r="G26">
        <v>8</v>
      </c>
      <c r="H26">
        <v>12.5</v>
      </c>
    </row>
    <row r="27" spans="1:8" x14ac:dyDescent="0.2">
      <c r="A27">
        <v>1851</v>
      </c>
      <c r="B27">
        <v>10</v>
      </c>
      <c r="C27">
        <v>363</v>
      </c>
      <c r="D27">
        <f t="shared" si="0"/>
        <v>2.7548209366391188</v>
      </c>
      <c r="E27">
        <v>1851</v>
      </c>
      <c r="F27">
        <v>0</v>
      </c>
      <c r="G27">
        <v>9</v>
      </c>
      <c r="H27">
        <v>0</v>
      </c>
    </row>
    <row r="28" spans="1:8" x14ac:dyDescent="0.2">
      <c r="A28">
        <v>1852</v>
      </c>
      <c r="B28">
        <v>7</v>
      </c>
      <c r="C28">
        <v>404</v>
      </c>
      <c r="D28">
        <f t="shared" si="0"/>
        <v>1.7326732673267329</v>
      </c>
      <c r="E28">
        <v>1852</v>
      </c>
      <c r="F28">
        <v>1</v>
      </c>
      <c r="G28">
        <v>14</v>
      </c>
      <c r="H28">
        <v>7.1428571428571423</v>
      </c>
    </row>
    <row r="29" spans="1:8" x14ac:dyDescent="0.2">
      <c r="A29">
        <v>1853</v>
      </c>
      <c r="B29">
        <v>12</v>
      </c>
      <c r="C29">
        <v>371</v>
      </c>
      <c r="D29">
        <f t="shared" si="0"/>
        <v>3.2345013477088949</v>
      </c>
      <c r="E29">
        <v>1853</v>
      </c>
      <c r="F29">
        <v>1</v>
      </c>
      <c r="G29">
        <v>16</v>
      </c>
      <c r="H29">
        <v>6.25</v>
      </c>
    </row>
    <row r="30" spans="1:8" x14ac:dyDescent="0.2">
      <c r="A30">
        <v>1854</v>
      </c>
      <c r="B30">
        <v>11</v>
      </c>
      <c r="C30">
        <v>334</v>
      </c>
      <c r="D30">
        <f t="shared" si="0"/>
        <v>3.293413173652695</v>
      </c>
      <c r="E30">
        <v>1854</v>
      </c>
      <c r="F30">
        <v>0</v>
      </c>
      <c r="G30">
        <v>20</v>
      </c>
      <c r="H30">
        <v>0</v>
      </c>
    </row>
    <row r="31" spans="1:8" x14ac:dyDescent="0.2">
      <c r="A31">
        <v>1855</v>
      </c>
      <c r="B31">
        <v>9</v>
      </c>
      <c r="C31">
        <v>232</v>
      </c>
      <c r="D31">
        <f t="shared" si="0"/>
        <v>3.8793103448275863</v>
      </c>
      <c r="E31">
        <v>1855</v>
      </c>
      <c r="F31">
        <v>0</v>
      </c>
      <c r="G31">
        <v>14</v>
      </c>
      <c r="H31">
        <v>0</v>
      </c>
    </row>
    <row r="32" spans="1:8" x14ac:dyDescent="0.2">
      <c r="A32">
        <v>1856</v>
      </c>
      <c r="B32">
        <v>18</v>
      </c>
      <c r="C32">
        <v>262</v>
      </c>
      <c r="D32">
        <f t="shared" si="0"/>
        <v>6.8702290076335881</v>
      </c>
      <c r="E32">
        <v>1856</v>
      </c>
      <c r="F32">
        <v>0</v>
      </c>
      <c r="G32">
        <v>9</v>
      </c>
      <c r="H32">
        <v>0</v>
      </c>
    </row>
    <row r="33" spans="1:8" x14ac:dyDescent="0.2">
      <c r="A33">
        <v>1857</v>
      </c>
      <c r="B33">
        <v>20</v>
      </c>
      <c r="C33">
        <v>489</v>
      </c>
      <c r="D33">
        <f t="shared" si="0"/>
        <v>4.0899795501022496</v>
      </c>
      <c r="E33">
        <v>1857</v>
      </c>
      <c r="F33">
        <v>1</v>
      </c>
      <c r="G33">
        <v>11</v>
      </c>
      <c r="H33">
        <v>9.0909090909090917</v>
      </c>
    </row>
    <row r="34" spans="1:8" x14ac:dyDescent="0.2">
      <c r="A34">
        <v>1858</v>
      </c>
      <c r="B34">
        <v>26</v>
      </c>
      <c r="C34">
        <v>553</v>
      </c>
      <c r="D34">
        <f t="shared" si="0"/>
        <v>4.7016274864376131</v>
      </c>
      <c r="E34">
        <v>1858</v>
      </c>
      <c r="F34">
        <v>0</v>
      </c>
      <c r="G34">
        <v>19</v>
      </c>
      <c r="H34">
        <v>0</v>
      </c>
    </row>
    <row r="35" spans="1:8" x14ac:dyDescent="0.2">
      <c r="A35">
        <v>1859</v>
      </c>
      <c r="B35">
        <v>37</v>
      </c>
      <c r="C35">
        <v>658</v>
      </c>
      <c r="D35">
        <f t="shared" si="0"/>
        <v>5.6231003039513681</v>
      </c>
      <c r="E35">
        <v>1859</v>
      </c>
      <c r="F35">
        <v>4</v>
      </c>
      <c r="G35">
        <v>35</v>
      </c>
      <c r="H35">
        <v>11.428571428571429</v>
      </c>
    </row>
    <row r="36" spans="1:8" x14ac:dyDescent="0.2">
      <c r="A36">
        <v>1860</v>
      </c>
      <c r="B36">
        <v>36</v>
      </c>
      <c r="C36">
        <v>529</v>
      </c>
      <c r="D36">
        <f t="shared" si="0"/>
        <v>6.8052930056710776</v>
      </c>
      <c r="E36">
        <v>1860</v>
      </c>
      <c r="F36">
        <v>8</v>
      </c>
      <c r="G36">
        <v>28</v>
      </c>
      <c r="H36">
        <v>28.571428571428569</v>
      </c>
    </row>
    <row r="37" spans="1:8" x14ac:dyDescent="0.2">
      <c r="A37">
        <v>1861</v>
      </c>
      <c r="B37">
        <v>48</v>
      </c>
      <c r="C37">
        <v>674</v>
      </c>
      <c r="D37">
        <f t="shared" si="0"/>
        <v>7.1216617210682491</v>
      </c>
      <c r="E37">
        <v>1861</v>
      </c>
      <c r="F37">
        <v>19</v>
      </c>
      <c r="G37">
        <v>68</v>
      </c>
      <c r="H37">
        <v>27.941176470588236</v>
      </c>
    </row>
    <row r="38" spans="1:8" x14ac:dyDescent="0.2">
      <c r="A38">
        <v>1862</v>
      </c>
      <c r="B38">
        <v>76</v>
      </c>
      <c r="C38">
        <v>633</v>
      </c>
      <c r="D38">
        <f t="shared" si="0"/>
        <v>12.006319115323855</v>
      </c>
      <c r="E38">
        <v>1862</v>
      </c>
      <c r="F38">
        <v>22</v>
      </c>
      <c r="G38">
        <v>77</v>
      </c>
      <c r="H38">
        <v>28.571428571428569</v>
      </c>
    </row>
    <row r="39" spans="1:8" x14ac:dyDescent="0.2">
      <c r="A39">
        <v>1863</v>
      </c>
      <c r="B39">
        <v>57</v>
      </c>
      <c r="C39">
        <v>558</v>
      </c>
      <c r="D39">
        <f t="shared" si="0"/>
        <v>10.21505376344086</v>
      </c>
      <c r="E39">
        <v>1863</v>
      </c>
      <c r="F39">
        <v>21</v>
      </c>
      <c r="G39">
        <v>67</v>
      </c>
      <c r="H39">
        <v>31.343283582089555</v>
      </c>
    </row>
    <row r="40" spans="1:8" x14ac:dyDescent="0.2">
      <c r="A40">
        <v>1864</v>
      </c>
      <c r="B40">
        <v>43</v>
      </c>
      <c r="C40">
        <v>437</v>
      </c>
      <c r="D40">
        <f t="shared" si="0"/>
        <v>9.8398169336384438</v>
      </c>
      <c r="E40">
        <v>1864</v>
      </c>
      <c r="F40">
        <v>28</v>
      </c>
      <c r="G40">
        <v>73</v>
      </c>
      <c r="H40">
        <v>38.356164383561641</v>
      </c>
    </row>
    <row r="41" spans="1:8" x14ac:dyDescent="0.2">
      <c r="A41">
        <v>1865</v>
      </c>
      <c r="B41">
        <v>84</v>
      </c>
      <c r="C41">
        <v>799</v>
      </c>
      <c r="D41">
        <f t="shared" si="0"/>
        <v>10.513141426783479</v>
      </c>
      <c r="E41">
        <v>1865</v>
      </c>
      <c r="F41">
        <v>23</v>
      </c>
      <c r="G41">
        <v>80</v>
      </c>
      <c r="H41">
        <v>28.749999999999996</v>
      </c>
    </row>
    <row r="42" spans="1:8" x14ac:dyDescent="0.2">
      <c r="A42">
        <v>1866</v>
      </c>
      <c r="B42">
        <v>59</v>
      </c>
      <c r="C42">
        <v>621</v>
      </c>
      <c r="D42">
        <f t="shared" si="0"/>
        <v>9.5008051529790674</v>
      </c>
      <c r="E42">
        <v>1866</v>
      </c>
      <c r="F42">
        <v>42</v>
      </c>
      <c r="G42">
        <v>103</v>
      </c>
      <c r="H42">
        <v>40.776699029126213</v>
      </c>
    </row>
    <row r="43" spans="1:8" x14ac:dyDescent="0.2">
      <c r="A43">
        <v>1867</v>
      </c>
      <c r="B43">
        <v>77</v>
      </c>
      <c r="C43">
        <v>697</v>
      </c>
      <c r="D43">
        <f t="shared" si="0"/>
        <v>11.047345767575322</v>
      </c>
      <c r="E43">
        <v>1867</v>
      </c>
      <c r="F43">
        <v>42</v>
      </c>
      <c r="G43">
        <v>135</v>
      </c>
      <c r="H43">
        <v>31.111111111111111</v>
      </c>
    </row>
    <row r="44" spans="1:8" x14ac:dyDescent="0.2">
      <c r="A44">
        <v>1868</v>
      </c>
      <c r="B44">
        <v>53</v>
      </c>
      <c r="C44">
        <v>622</v>
      </c>
      <c r="D44">
        <f t="shared" si="0"/>
        <v>8.520900321543408</v>
      </c>
      <c r="E44">
        <v>1868</v>
      </c>
      <c r="F44">
        <v>28</v>
      </c>
      <c r="G44">
        <v>105</v>
      </c>
      <c r="H44">
        <v>26.666666666666668</v>
      </c>
    </row>
    <row r="45" spans="1:8" x14ac:dyDescent="0.2">
      <c r="A45">
        <v>1869</v>
      </c>
      <c r="B45">
        <v>45</v>
      </c>
      <c r="C45">
        <v>453</v>
      </c>
      <c r="D45">
        <f t="shared" si="0"/>
        <v>9.9337748344370862</v>
      </c>
      <c r="E45">
        <v>1869</v>
      </c>
      <c r="F45">
        <v>46</v>
      </c>
      <c r="G45">
        <v>102</v>
      </c>
      <c r="H45">
        <v>45.098039215686278</v>
      </c>
    </row>
    <row r="46" spans="1:8" x14ac:dyDescent="0.2">
      <c r="A46">
        <v>1870</v>
      </c>
      <c r="B46">
        <v>41</v>
      </c>
      <c r="C46">
        <v>566</v>
      </c>
      <c r="D46">
        <f t="shared" si="0"/>
        <v>7.2438162544169611</v>
      </c>
      <c r="E46">
        <v>1870</v>
      </c>
      <c r="F46">
        <v>38</v>
      </c>
      <c r="G46">
        <v>94</v>
      </c>
      <c r="H46">
        <v>40.425531914893611</v>
      </c>
    </row>
    <row r="47" spans="1:8" x14ac:dyDescent="0.2">
      <c r="A47">
        <v>1871</v>
      </c>
      <c r="B47">
        <v>29</v>
      </c>
      <c r="C47">
        <v>455</v>
      </c>
      <c r="D47">
        <f t="shared" si="0"/>
        <v>6.3736263736263732</v>
      </c>
      <c r="E47">
        <v>1871</v>
      </c>
      <c r="F47">
        <v>27</v>
      </c>
      <c r="G47">
        <v>105</v>
      </c>
      <c r="H47">
        <v>25.714285714285712</v>
      </c>
    </row>
    <row r="48" spans="1:8" x14ac:dyDescent="0.2">
      <c r="A48">
        <v>1872</v>
      </c>
      <c r="B48">
        <v>26</v>
      </c>
      <c r="C48">
        <v>445</v>
      </c>
      <c r="D48">
        <f t="shared" si="0"/>
        <v>5.8426966292134832</v>
      </c>
      <c r="E48">
        <v>1872</v>
      </c>
      <c r="F48">
        <v>20</v>
      </c>
      <c r="G48">
        <v>65</v>
      </c>
      <c r="H48">
        <v>30.76923076923077</v>
      </c>
    </row>
    <row r="49" spans="1:8" x14ac:dyDescent="0.2">
      <c r="A49">
        <v>1873</v>
      </c>
      <c r="B49">
        <v>31</v>
      </c>
      <c r="C49">
        <v>349</v>
      </c>
      <c r="D49">
        <f t="shared" si="0"/>
        <v>8.8825214899713476</v>
      </c>
      <c r="E49">
        <v>1873</v>
      </c>
      <c r="F49">
        <v>31</v>
      </c>
      <c r="G49">
        <v>104</v>
      </c>
      <c r="H49">
        <v>29.807692307692307</v>
      </c>
    </row>
    <row r="50" spans="1:8" x14ac:dyDescent="0.2">
      <c r="A50">
        <v>1874</v>
      </c>
      <c r="B50">
        <v>46</v>
      </c>
      <c r="C50">
        <v>458</v>
      </c>
      <c r="D50">
        <f t="shared" si="0"/>
        <v>10.043668122270741</v>
      </c>
      <c r="E50">
        <v>1874</v>
      </c>
      <c r="F50">
        <v>22</v>
      </c>
      <c r="G50">
        <v>87</v>
      </c>
      <c r="H50">
        <v>25.287356321839084</v>
      </c>
    </row>
    <row r="51" spans="1:8" x14ac:dyDescent="0.2">
      <c r="A51">
        <v>1875</v>
      </c>
      <c r="B51">
        <v>65</v>
      </c>
      <c r="C51">
        <v>561</v>
      </c>
      <c r="D51">
        <f t="shared" si="0"/>
        <v>11.586452762923351</v>
      </c>
      <c r="E51">
        <v>1875</v>
      </c>
      <c r="F51">
        <v>39</v>
      </c>
      <c r="G51">
        <v>157</v>
      </c>
      <c r="H51">
        <v>24.840764331210192</v>
      </c>
    </row>
    <row r="52" spans="1:8" x14ac:dyDescent="0.2">
      <c r="A52">
        <v>1876</v>
      </c>
      <c r="B52">
        <v>54</v>
      </c>
      <c r="C52">
        <v>588</v>
      </c>
      <c r="D52">
        <f t="shared" si="0"/>
        <v>9.183673469387756</v>
      </c>
      <c r="E52">
        <v>1876</v>
      </c>
      <c r="F52">
        <v>43</v>
      </c>
      <c r="G52">
        <v>169</v>
      </c>
      <c r="H52">
        <v>25.443786982248522</v>
      </c>
    </row>
    <row r="53" spans="1:8" x14ac:dyDescent="0.2">
      <c r="A53">
        <v>1877</v>
      </c>
      <c r="B53">
        <v>56</v>
      </c>
      <c r="C53">
        <v>731</v>
      </c>
      <c r="D53">
        <f t="shared" si="0"/>
        <v>7.6607387140902876</v>
      </c>
      <c r="E53">
        <v>1877</v>
      </c>
      <c r="F53">
        <v>43</v>
      </c>
      <c r="G53">
        <v>159</v>
      </c>
      <c r="H53">
        <v>27.044025157232703</v>
      </c>
    </row>
    <row r="54" spans="1:8" x14ac:dyDescent="0.2">
      <c r="A54">
        <v>1878</v>
      </c>
      <c r="B54">
        <v>55</v>
      </c>
      <c r="C54">
        <v>758</v>
      </c>
      <c r="D54">
        <f t="shared" si="0"/>
        <v>7.2559366754617409</v>
      </c>
      <c r="E54">
        <v>1878</v>
      </c>
      <c r="F54">
        <v>57</v>
      </c>
      <c r="G54">
        <v>193</v>
      </c>
      <c r="H54">
        <v>29.533678756476682</v>
      </c>
    </row>
    <row r="55" spans="1:8" x14ac:dyDescent="0.2">
      <c r="A55">
        <v>1879</v>
      </c>
      <c r="B55">
        <v>63</v>
      </c>
      <c r="C55">
        <v>661</v>
      </c>
      <c r="D55">
        <f t="shared" si="0"/>
        <v>9.5310136157337375</v>
      </c>
      <c r="E55">
        <v>1879</v>
      </c>
      <c r="F55">
        <v>41</v>
      </c>
      <c r="G55">
        <v>113</v>
      </c>
      <c r="H55">
        <v>36.283185840707965</v>
      </c>
    </row>
    <row r="56" spans="1:8" x14ac:dyDescent="0.2">
      <c r="A56">
        <v>1880</v>
      </c>
      <c r="B56">
        <v>62</v>
      </c>
      <c r="C56">
        <v>801</v>
      </c>
      <c r="D56">
        <f t="shared" si="0"/>
        <v>7.7403245942571779</v>
      </c>
      <c r="E56">
        <v>1880</v>
      </c>
      <c r="F56">
        <v>28</v>
      </c>
      <c r="G56">
        <v>124</v>
      </c>
      <c r="H56">
        <v>22.58064516129032</v>
      </c>
    </row>
    <row r="57" spans="1:8" x14ac:dyDescent="0.2">
      <c r="A57">
        <v>1881</v>
      </c>
      <c r="B57">
        <v>76</v>
      </c>
      <c r="C57">
        <v>823</v>
      </c>
      <c r="D57">
        <f t="shared" si="0"/>
        <v>9.2345078979343871</v>
      </c>
      <c r="E57">
        <v>1881</v>
      </c>
      <c r="F57">
        <v>44</v>
      </c>
      <c r="G57">
        <v>146</v>
      </c>
      <c r="H57">
        <v>30.136986301369863</v>
      </c>
    </row>
    <row r="58" spans="1:8" x14ac:dyDescent="0.2">
      <c r="A58">
        <v>1882</v>
      </c>
      <c r="B58">
        <v>103</v>
      </c>
      <c r="C58">
        <v>890</v>
      </c>
      <c r="D58">
        <f t="shared" si="0"/>
        <v>11.573033707865168</v>
      </c>
      <c r="E58">
        <v>1882</v>
      </c>
      <c r="F58">
        <v>70</v>
      </c>
      <c r="G58">
        <v>200</v>
      </c>
      <c r="H58">
        <v>35</v>
      </c>
    </row>
    <row r="59" spans="1:8" x14ac:dyDescent="0.2">
      <c r="A59">
        <v>1883</v>
      </c>
      <c r="B59">
        <v>95</v>
      </c>
      <c r="C59">
        <v>757</v>
      </c>
      <c r="D59">
        <f t="shared" si="0"/>
        <v>12.549537648612946</v>
      </c>
      <c r="E59">
        <v>1883</v>
      </c>
      <c r="F59">
        <v>58</v>
      </c>
      <c r="G59">
        <v>178</v>
      </c>
      <c r="H59">
        <v>32.584269662921351</v>
      </c>
    </row>
    <row r="60" spans="1:8" x14ac:dyDescent="0.2">
      <c r="A60">
        <v>1884</v>
      </c>
      <c r="B60">
        <v>68</v>
      </c>
      <c r="C60">
        <v>692</v>
      </c>
      <c r="D60">
        <f t="shared" si="0"/>
        <v>9.8265895953757223</v>
      </c>
      <c r="E60">
        <v>1884</v>
      </c>
      <c r="F60">
        <v>72</v>
      </c>
      <c r="G60">
        <v>191</v>
      </c>
      <c r="H60">
        <v>37.696335078534034</v>
      </c>
    </row>
    <row r="61" spans="1:8" x14ac:dyDescent="0.2">
      <c r="A61">
        <v>1885</v>
      </c>
      <c r="B61">
        <v>69</v>
      </c>
      <c r="C61">
        <v>689</v>
      </c>
      <c r="D61">
        <f t="shared" si="0"/>
        <v>10.014513788098693</v>
      </c>
      <c r="E61">
        <v>1885</v>
      </c>
      <c r="F61">
        <v>43</v>
      </c>
      <c r="G61">
        <v>148</v>
      </c>
      <c r="H61">
        <v>29.054054054054053</v>
      </c>
    </row>
    <row r="62" spans="1:8" x14ac:dyDescent="0.2">
      <c r="A62">
        <v>1886</v>
      </c>
      <c r="B62">
        <v>98</v>
      </c>
      <c r="C62">
        <v>875</v>
      </c>
      <c r="D62">
        <f t="shared" si="0"/>
        <v>11.200000000000001</v>
      </c>
      <c r="E62">
        <v>1886</v>
      </c>
      <c r="F62">
        <v>65</v>
      </c>
      <c r="G62">
        <v>204</v>
      </c>
      <c r="H62">
        <v>31.862745098039213</v>
      </c>
    </row>
    <row r="63" spans="1:8" x14ac:dyDescent="0.2">
      <c r="A63">
        <v>1887</v>
      </c>
      <c r="B63">
        <v>58</v>
      </c>
      <c r="C63">
        <v>552</v>
      </c>
      <c r="D63">
        <f t="shared" si="0"/>
        <v>10.507246376811594</v>
      </c>
      <c r="E63">
        <v>1887</v>
      </c>
      <c r="F63">
        <v>24</v>
      </c>
      <c r="G63">
        <v>96</v>
      </c>
      <c r="H63">
        <v>25</v>
      </c>
    </row>
    <row r="64" spans="1:8" x14ac:dyDescent="0.2">
      <c r="A64">
        <v>1888</v>
      </c>
      <c r="B64">
        <v>62</v>
      </c>
      <c r="C64">
        <v>655</v>
      </c>
      <c r="D64">
        <f t="shared" si="0"/>
        <v>9.4656488549618327</v>
      </c>
      <c r="E64">
        <v>1888</v>
      </c>
      <c r="F64">
        <v>38</v>
      </c>
      <c r="G64">
        <v>114</v>
      </c>
      <c r="H64">
        <v>33.333333333333329</v>
      </c>
    </row>
    <row r="65" spans="1:8" x14ac:dyDescent="0.2">
      <c r="A65">
        <v>1889</v>
      </c>
      <c r="B65">
        <v>41</v>
      </c>
      <c r="C65">
        <v>596</v>
      </c>
      <c r="D65">
        <f t="shared" si="0"/>
        <v>6.8791946308724832</v>
      </c>
      <c r="E65">
        <v>1889</v>
      </c>
      <c r="F65">
        <v>28</v>
      </c>
      <c r="G65">
        <v>111</v>
      </c>
      <c r="H65">
        <v>25.225225225225223</v>
      </c>
    </row>
    <row r="66" spans="1:8" x14ac:dyDescent="0.2">
      <c r="A66">
        <v>1890</v>
      </c>
      <c r="B66">
        <v>84</v>
      </c>
      <c r="C66">
        <v>715</v>
      </c>
      <c r="D66">
        <f t="shared" si="0"/>
        <v>11.748251748251748</v>
      </c>
      <c r="E66">
        <v>1890</v>
      </c>
      <c r="F66">
        <v>28</v>
      </c>
      <c r="G66">
        <v>154</v>
      </c>
      <c r="H66">
        <v>18.181818181818183</v>
      </c>
    </row>
    <row r="67" spans="1:8" x14ac:dyDescent="0.2">
      <c r="A67">
        <v>1891</v>
      </c>
      <c r="B67">
        <v>46</v>
      </c>
      <c r="C67">
        <v>564</v>
      </c>
      <c r="D67">
        <f t="shared" ref="D67:D76" si="1">(B67/C67)*100</f>
        <v>8.1560283687943276</v>
      </c>
      <c r="E67">
        <v>1891</v>
      </c>
      <c r="F67">
        <v>25</v>
      </c>
      <c r="G67">
        <v>119</v>
      </c>
      <c r="H67">
        <v>21.008403361344538</v>
      </c>
    </row>
    <row r="68" spans="1:8" x14ac:dyDescent="0.2">
      <c r="A68">
        <v>1892</v>
      </c>
      <c r="B68">
        <v>26</v>
      </c>
      <c r="C68">
        <v>508</v>
      </c>
      <c r="D68">
        <f t="shared" si="1"/>
        <v>5.1181102362204722</v>
      </c>
      <c r="E68">
        <v>1892</v>
      </c>
      <c r="F68">
        <v>29</v>
      </c>
      <c r="G68">
        <v>143</v>
      </c>
      <c r="H68">
        <v>20.27972027972028</v>
      </c>
    </row>
    <row r="69" spans="1:8" x14ac:dyDescent="0.2">
      <c r="A69">
        <v>1893</v>
      </c>
      <c r="B69">
        <v>24</v>
      </c>
      <c r="C69">
        <v>467</v>
      </c>
      <c r="D69">
        <f t="shared" si="1"/>
        <v>5.1391862955032117</v>
      </c>
      <c r="E69">
        <v>1893</v>
      </c>
      <c r="F69">
        <v>24</v>
      </c>
      <c r="G69">
        <v>122</v>
      </c>
      <c r="H69">
        <v>19.672131147540984</v>
      </c>
    </row>
    <row r="70" spans="1:8" x14ac:dyDescent="0.2">
      <c r="A70">
        <v>1894</v>
      </c>
      <c r="B70">
        <v>21</v>
      </c>
      <c r="C70">
        <v>457</v>
      </c>
      <c r="D70">
        <f t="shared" si="1"/>
        <v>4.5951859956236323</v>
      </c>
      <c r="E70">
        <v>1894</v>
      </c>
      <c r="F70">
        <v>8</v>
      </c>
      <c r="G70">
        <v>93</v>
      </c>
      <c r="H70">
        <v>8.6021505376344098</v>
      </c>
    </row>
    <row r="71" spans="1:8" x14ac:dyDescent="0.2">
      <c r="A71">
        <v>1895</v>
      </c>
      <c r="B71">
        <v>31</v>
      </c>
      <c r="C71">
        <v>516</v>
      </c>
      <c r="D71">
        <f t="shared" si="1"/>
        <v>6.0077519379844961</v>
      </c>
      <c r="E71">
        <v>1895</v>
      </c>
      <c r="F71">
        <v>14</v>
      </c>
      <c r="G71">
        <v>91</v>
      </c>
      <c r="H71">
        <v>15.384615384615385</v>
      </c>
    </row>
    <row r="72" spans="1:8" x14ac:dyDescent="0.2">
      <c r="A72">
        <v>1896</v>
      </c>
      <c r="B72">
        <v>32</v>
      </c>
      <c r="C72">
        <v>459</v>
      </c>
      <c r="D72">
        <f t="shared" si="1"/>
        <v>6.9716775599128544</v>
      </c>
      <c r="E72">
        <v>1896</v>
      </c>
      <c r="F72">
        <v>4</v>
      </c>
      <c r="G72">
        <v>57</v>
      </c>
      <c r="H72">
        <v>7.0175438596491224</v>
      </c>
    </row>
    <row r="73" spans="1:8" x14ac:dyDescent="0.2">
      <c r="A73">
        <v>1897</v>
      </c>
      <c r="B73">
        <v>33</v>
      </c>
      <c r="C73">
        <v>446</v>
      </c>
      <c r="D73">
        <f t="shared" si="1"/>
        <v>7.3991031390134534</v>
      </c>
      <c r="E73">
        <v>1897</v>
      </c>
      <c r="F73">
        <v>8</v>
      </c>
      <c r="G73">
        <v>89</v>
      </c>
      <c r="H73">
        <v>8.9887640449438209</v>
      </c>
    </row>
    <row r="74" spans="1:8" x14ac:dyDescent="0.2">
      <c r="A74">
        <v>1898</v>
      </c>
      <c r="B74">
        <v>29</v>
      </c>
      <c r="C74">
        <v>408</v>
      </c>
      <c r="D74">
        <f t="shared" si="1"/>
        <v>7.1078431372549016</v>
      </c>
      <c r="E74">
        <v>1898</v>
      </c>
      <c r="F74">
        <v>10</v>
      </c>
      <c r="G74">
        <v>73</v>
      </c>
      <c r="H74">
        <v>13.698630136986301</v>
      </c>
    </row>
    <row r="75" spans="1:8" x14ac:dyDescent="0.2">
      <c r="A75">
        <v>1899</v>
      </c>
      <c r="B75">
        <v>25</v>
      </c>
      <c r="C75">
        <v>372</v>
      </c>
      <c r="D75">
        <f t="shared" si="1"/>
        <v>6.7204301075268811</v>
      </c>
      <c r="E75">
        <v>1899</v>
      </c>
      <c r="F75">
        <v>4</v>
      </c>
      <c r="G75">
        <v>50</v>
      </c>
      <c r="H75">
        <v>8</v>
      </c>
    </row>
    <row r="76" spans="1:8" x14ac:dyDescent="0.2">
      <c r="A76">
        <v>1900</v>
      </c>
      <c r="B76">
        <v>11</v>
      </c>
      <c r="C76">
        <v>332</v>
      </c>
      <c r="D76">
        <f t="shared" si="1"/>
        <v>3.3132530120481931</v>
      </c>
      <c r="E76">
        <v>1900</v>
      </c>
      <c r="F76">
        <v>3</v>
      </c>
      <c r="G76">
        <v>48</v>
      </c>
      <c r="H76">
        <v>6.25</v>
      </c>
    </row>
    <row r="77" spans="1:8" x14ac:dyDescent="0.2">
      <c r="B77">
        <f>SUM(B2:B76)</f>
        <v>2516</v>
      </c>
      <c r="C77">
        <f>SUM(C2:C76)</f>
        <v>33879</v>
      </c>
    </row>
    <row r="78" spans="1:8" x14ac:dyDescent="0.2">
      <c r="C78">
        <f>C77+4944</f>
        <v>38823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Graph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Greenwald</dc:creator>
  <cp:lastModifiedBy>Diana Greenwald</cp:lastModifiedBy>
  <dcterms:created xsi:type="dcterms:W3CDTF">2020-01-29T19:28:55Z</dcterms:created>
  <dcterms:modified xsi:type="dcterms:W3CDTF">2020-02-21T23:36:30Z</dcterms:modified>
</cp:coreProperties>
</file>