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sghrg/workarea/work/zhaw_repos/s8/ba/releo/db/db_analysis/results/"/>
    </mc:Choice>
  </mc:AlternateContent>
  <xr:revisionPtr revIDLastSave="0" documentId="13_ncr:1_{804CACEC-B982-F74A-906A-315054AB1FE0}" xr6:coauthVersionLast="36" xr6:coauthVersionMax="36" xr10:uidLastSave="{00000000-0000-0000-0000-000000000000}"/>
  <bookViews>
    <workbookView xWindow="0" yWindow="500" windowWidth="28800" windowHeight="17500" activeTab="4" xr2:uid="{00000000-000D-0000-FFFF-FFFF00000000}"/>
  </bookViews>
  <sheets>
    <sheet name="query_execution_times_4-8-2021-" sheetId="1" r:id="rId1"/>
    <sheet name="4" sheetId="2" r:id="rId2"/>
    <sheet name="5" sheetId="3" r:id="rId3"/>
    <sheet name="6" sheetId="4" r:id="rId4"/>
    <sheet name="7" sheetId="5" r:id="rId5"/>
    <sheet name="8" sheetId="6" r:id="rId6"/>
  </sheets>
  <calcPr calcId="181029"/>
</workbook>
</file>

<file path=xl/calcChain.xml><?xml version="1.0" encoding="utf-8"?>
<calcChain xmlns="http://schemas.openxmlformats.org/spreadsheetml/2006/main"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2" i="6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2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2" i="3"/>
  <c r="J3" i="2"/>
  <c r="J4" i="2"/>
  <c r="J5" i="2"/>
  <c r="J6" i="2"/>
  <c r="J7" i="2"/>
  <c r="J8" i="2"/>
  <c r="J9" i="2"/>
  <c r="J2" i="2"/>
</calcChain>
</file>

<file path=xl/sharedStrings.xml><?xml version="1.0" encoding="utf-8"?>
<sst xmlns="http://schemas.openxmlformats.org/spreadsheetml/2006/main" count="2148" uniqueCount="644">
  <si>
    <t>8f30001f9d8fbdd12cf2c549c1d18aecb5179c6e93b134408aa10e6e5133a61c</t>
  </si>
  <si>
    <t>BEGIN;
SET LOCAL join_collapse_limit = 1;
SELECT count(*) FROM discount as dis
JOIN "order" as ord
ON ord.discount_id = dis.id
JOIN order_details as ord_det
ON ord_det.order_id = ord.id
JOIN product as prod
ON prod.id = ord_det.product_id;
COMMIT;</t>
  </si>
  <si>
    <t>('discount', 'order', 'order_details', 'product')</t>
  </si>
  <si>
    <t>652b46f08f4c6cc6d7b742e8f29459ef3aa3e4c0eb082a373ea5ac576ab37132</t>
  </si>
  <si>
    <t>BEGIN;
SET LOCAL join_collapse_limit = 1;
SELECT count(*) FROM "order" as ord
JOIN discount as dis
ON dis.id = ord.discount_id
JOIN order_details as ord_det
ON ord_det.order_id = ord.id
JOIN product as prod
ON prod.id = ord_det.product_id;
COMMIT;</t>
  </si>
  <si>
    <t>0c4e4892d51909b640663cb014ff89490427b88a64fe3e3848d56e9c4cdfd3c9</t>
  </si>
  <si>
    <t>BEGIN;
SET LOCAL join_collapse_limit = 1;
SELECT count(*) FROM "order" as ord
JOIN order_details as ord_det
ON ord_det.order_id = ord.id
JOIN discount as dis
ON dis.id = ord.discount_id
JOIN product as prod
ON prod.id = ord_det.product_id;
COMMIT;</t>
  </si>
  <si>
    <t>ab1490adb86d539f4c916619286fffcf48087bf9084603c553281e639dd2b8ad</t>
  </si>
  <si>
    <t>BEGIN;
SET LOCAL join_collapse_limit = 1;
SELECT count(*) FROM "order" as ord
JOIN order_details as ord_det
ON ord_det.order_id = ord.id
JOIN product as prod
ON prod.id = ord_det.product_id
JOIN discount as dis
ON dis.id = ord.discount_id;
COMMIT;</t>
  </si>
  <si>
    <t>ab6585bb00d680d795643570c68a52e31c9dc36f40f704e71a50bf9ea860abf8</t>
  </si>
  <si>
    <t>BEGIN;
SET LOCAL join_collapse_limit = 1;
SELECT count(*) FROM order_details as ord_det
JOIN "order" as ord
ON ord.id = ord_det.order_id
JOIN discount as dis
ON dis.id = ord.discount_id
JOIN product as prod
ON prod.id = ord_det.product_id;
COMMIT;</t>
  </si>
  <si>
    <t>ec9f3267bef17cdb2116d641fbdc1d3ce5189681fc588665e572a4cdc24f096c</t>
  </si>
  <si>
    <t>BEGIN;
SET LOCAL join_collapse_limit = 1;
SELECT count(*) FROM order_details as ord_det
JOIN "order" as ord
ON ord.id = ord_det.order_id
JOIN product as prod
ON prod.id = ord_det.product_id
JOIN discount as dis
ON dis.id = ord.discount_id;
COMMIT;</t>
  </si>
  <si>
    <t>50f81af9dfccc2caa06fe5fd06cbf814761957b0aa6405c98dca15049adcdd4c</t>
  </si>
  <si>
    <t>BEGIN;
SET LOCAL join_collapse_limit = 1;
SELECT count(*) FROM order_details as ord_det
JOIN product as prod
ON prod.id = ord_det.product_id
JOIN "order" as ord
ON ord.id = ord_det.order_id
JOIN discount as dis
ON dis.id = ord.discount_id;
COMMIT;</t>
  </si>
  <si>
    <t>12c65286e8b03931df67052563d4ba9f418ee9607f05eb2057299249f06677b4</t>
  </si>
  <si>
    <t>BEGIN;
SET LOCAL join_collapse_limit = 1;
SELECT count(*) FROM product as prod
JOIN order_details as ord_det
ON ord_det.product_id = prod.id
JOIN "order" as ord
ON ord.id = ord_det.order_id
JOIN discount as dis
ON dis.id = ord.discount_id;
COMMIT;</t>
  </si>
  <si>
    <t>f28315ff5ffc08d4d8cff107838f821a40bc7e618a320cd5b84c46257d8fd1e9</t>
  </si>
  <si>
    <t>BEGIN;
SET LOCAL join_collapse_limit = 1;
SELECT count(*) FROM discount as dis
JOIN "order" as ord
ON ord.discount_id = dis.id
JOIN order_details as ord_det
ON ord_det.order_id = ord.id
JOIN product as prod
ON prod.id = ord_det.product_id
JOIN subcategory as sub
ON sub.id = prod.subcategory_id;
COMMIT;</t>
  </si>
  <si>
    <t>('discount', 'order', 'order_details', 'product', 'subcategory')</t>
  </si>
  <si>
    <t>cf341684d863585b94327abd3fdfd8e9c1eb94c57448cd50fb4b7c8dbb9211ba</t>
  </si>
  <si>
    <t>BEGIN;
SET LOCAL join_collapse_limit = 1;
SELECT count(*) FROM "order" as ord
JOIN discount as dis
ON dis.id = ord.discount_id
JOIN order_details as ord_det
ON ord_det.order_id = ord.id
JOIN product as prod
ON prod.id = ord_det.product_id
JOIN subcategory as sub
ON sub.id = prod.subcategory_id;
COMMIT;</t>
  </si>
  <si>
    <t>a2e9a614368e936b90f61cfd02962808c0d626d969a9f265b97475a59b2e8fba</t>
  </si>
  <si>
    <t>BEGIN;
SET LOCAL join_collapse_limit = 1;
SELECT count(*) FROM "order" as ord
JOIN order_details as ord_det
ON ord_det.order_id = ord.id
JOIN discount as dis
ON dis.id = ord.discount_id
JOIN product as prod
ON prod.id = ord_det.product_id
JOIN subcategory as sub
ON sub.id = prod.subcategory_id;
COMMIT;</t>
  </si>
  <si>
    <t>1f887eed8186e575ebaf78fa892440513d0314a9c8353b6b4b8d8623f77074b2</t>
  </si>
  <si>
    <t>BEGIN;
SET LOCAL join_collapse_limit = 1;
SELECT count(*) FROM "order" as ord
JOIN order_details as ord_det
ON ord_det.order_id = ord.id
JOIN product as prod
ON prod.id = ord_det.product_id
JOIN discount as dis
ON dis.id = ord.discount_id
JOIN subcategory as sub
ON sub.id = prod.subcategory_id;
COMMIT;</t>
  </si>
  <si>
    <t>2acfd6475eadc4da62742292da774d452611936c286f1522095f595f9619361e</t>
  </si>
  <si>
    <t>BEGIN;
SET LOCAL join_collapse_limit = 1;
SELECT count(*) FROM "order" as ord
JOIN order_details as ord_det
ON ord_det.order_id = ord.id
JOIN product as prod
ON prod.id = ord_det.product_id
JOIN subcategory as sub
ON sub.id = prod.subcategory_id
JOIN discount as dis
ON dis.id = ord.discount_id;
COMMIT;</t>
  </si>
  <si>
    <t>9cb3090b8753b0a6d5ec093b46b3d4dd17520983a1a579a0b9d1c333b47284f1</t>
  </si>
  <si>
    <t>BEGIN;
SET LOCAL join_collapse_limit = 1;
SELECT count(*) FROM order_details as ord_det
JOIN "order" as ord
ON ord.id = ord_det.order_id
JOIN discount as dis
ON dis.id = ord.discount_id
JOIN product as prod
ON prod.id = ord_det.product_id
JOIN subcategory as sub
ON sub.id = prod.subcategory_id;
COMMIT;</t>
  </si>
  <si>
    <t>0ba777a41a767b04fabd62b416f06064c400d9d99ca520caac7716b74fc98286</t>
  </si>
  <si>
    <t>BEGIN;
SET LOCAL join_collapse_limit = 1;
SELECT count(*) FROM order_details as ord_det
JOIN "order" as ord
ON ord.id = ord_det.order_id
JOIN product as prod
ON prod.id = ord_det.product_id
JOIN discount as dis
ON dis.id = ord.discount_id
JOIN subcategory as sub
ON sub.id = prod.subcategory_id;
COMMIT;</t>
  </si>
  <si>
    <t>7c7399631fd819e1d9bbe513409f9039fea8b7724a555884b132969dc410af11</t>
  </si>
  <si>
    <t>BEGIN;
SET LOCAL join_collapse_limit = 1;
SELECT count(*) FROM order_details as ord_det
JOIN "order" as ord
ON ord.id = ord_det.order_id
JOIN product as prod
ON prod.id = ord_det.product_id
JOIN subcategory as sub
ON sub.id = prod.subcategory_id
JOIN discount as dis
ON dis.id = ord.discount_id;
COMMIT;</t>
  </si>
  <si>
    <t>919d1383d03e9c19ecee8878c500bd2c3d876bd9c4ab83cf8c6e02d9ec5ca6d2</t>
  </si>
  <si>
    <t>BEGIN;
SET LOCAL join_collapse_limit = 1;
SELECT count(*) FROM order_details as ord_det
JOIN product as prod
ON prod.id = ord_det.product_id
JOIN "order" as ord
ON ord.id = ord_det.order_id
JOIN discount as dis
ON dis.id = ord.discount_id
JOIN subcategory as sub
ON sub.id = prod.subcategory_id;
COMMIT;</t>
  </si>
  <si>
    <t>3d7797f4d1374509b6b03a67a864ce02f29c94f5d4a3cd4342096f3eac062b1c</t>
  </si>
  <si>
    <t>BEGIN;
SET LOCAL join_collapse_limit = 1;
SELECT count(*) FROM order_details as ord_det
JOIN product as prod
ON prod.id = ord_det.product_id
JOIN "order" as ord
ON ord.id = ord_det.order_id
JOIN subcategory as sub
ON sub.id = prod.subcategory_id
JOIN discount as dis
ON dis.id = ord.discount_id;
COMMIT;</t>
  </si>
  <si>
    <t>ab893842cd382679bf52e33d52fbecbe7e72ab5db3e00c62dc87e5e26f8f39a9</t>
  </si>
  <si>
    <t>BEGIN;
SET LOCAL join_collapse_limit = 1;
SELECT count(*) FROM order_details as ord_det
JOIN product as prod
ON prod.id = ord_det.product_id
JOIN subcategory as sub
ON sub.id = prod.subcategory_id
JOIN "order" as ord
ON ord.id = ord_det.order_id
JOIN discount as dis
ON dis.id = ord.discount_id;
COMMIT;</t>
  </si>
  <si>
    <t>d736530cc82fe3f9903bcf081b8449de06130429aefe1649fbe919068d309271</t>
  </si>
  <si>
    <t>BEGIN;
SET LOCAL join_collapse_limit = 1;
SELECT count(*) FROM product as prod
JOIN order_details as ord_det
ON ord_det.product_id = prod.id
JOIN "order" as ord
ON ord.id = ord_det.order_id
JOIN discount as dis
ON dis.id = ord.discount_id
JOIN subcategory as sub
ON sub.id = prod.subcategory_id;
COMMIT;</t>
  </si>
  <si>
    <t>0fd07bb8755143af479803a9ebaf3f5cfc4652069036ebac20dc81afb2fff9f5</t>
  </si>
  <si>
    <t>BEGIN;
SET LOCAL join_collapse_limit = 1;
SELECT count(*) FROM product as prod
JOIN order_details as ord_det
ON ord_det.product_id = prod.id
JOIN "order" as ord
ON ord.id = ord_det.order_id
JOIN subcategory as sub
ON sub.id = prod.subcategory_id
JOIN discount as dis
ON dis.id = ord.discount_id;
COMMIT;</t>
  </si>
  <si>
    <t>3be7bafa995d93210217b414e136fc6530c718adf48a6e6437d9cc0cc91ff674</t>
  </si>
  <si>
    <t>BEGIN;
SET LOCAL join_collapse_limit = 1;
SELECT count(*) FROM product as prod
JOIN order_details as ord_det
ON ord_det.product_id = prod.id
JOIN subcategory as sub
ON sub.id = prod.subcategory_id
JOIN "order" as ord
ON ord.id = ord_det.order_id
JOIN discount as dis
ON dis.id = ord.discount_id;
COMMIT;</t>
  </si>
  <si>
    <t>05ec0ef37c93e164d58761ab8ab72471d5c218ccf33bac0b737974bea24d04bf</t>
  </si>
  <si>
    <t>BEGIN;
SET LOCAL join_collapse_limit = 1;
SELECT count(*) FROM product as prod
JOIN subcategory as sub
ON sub.id = prod.subcategory_id
JOIN order_details as ord_det
ON ord_det.product_id = prod.id
JOIN "order" as ord
ON ord.id = ord_det.order_id
JOIN discount as dis
ON dis.id = ord.discount_id;
COMMIT;</t>
  </si>
  <si>
    <t>234dfdd6ebaea5f0c1586f16352ec8928466a0823410de552e1f7792e07549a5</t>
  </si>
  <si>
    <t>BEGIN;
SET LOCAL join_collapse_limit = 1;
SELECT count(*) FROM subcategory as sub
JOIN product as prod
ON prod.subcategory_id = sub.id
JOIN order_details as ord_det
ON ord_det.product_id = prod.id
JOIN "order" as ord
ON ord.id = ord_det.order_id
JOIN discount as dis
ON dis.id = ord.discount_id;
COMMIT;</t>
  </si>
  <si>
    <t>492cee559b298e7ecb3ff1a51b9a200b8b4baaa814d2c97f35599f15e1d6fe14</t>
  </si>
  <si>
    <t>BEGIN;
SET LOCAL join_collapse_limit = 1;
SELECT count(*) FROM discount as dis
JOIN "order" as ord
ON ord.discount_id = dis.id
JOIN order_details as ord_det
ON ord_det.order_id = ord.id
JOIN customer as cus
ON cus.id = ord.customer_id
JOIN deliverer as del
ON del.id = ord.deliverer_id
JOIN product as prod
ON prod.id = ord_det.product_id;
COMMIT;</t>
  </si>
  <si>
    <t>('customer', 'deliverer', 'discount', 'order', 'order_details', 'product')</t>
  </si>
  <si>
    <t>41f628a3bd51e4c6635884d9d8a151b54ff9ea19a1ce1bb28d72502d3a981834</t>
  </si>
  <si>
    <t>BEGIN;
SET LOCAL join_collapse_limit = 1;
SELECT count(*) FROM "order" as ord
JOIN discount as dis
ON dis.id = ord.discount_id
JOIN order_details as ord_det
ON ord_det.order_id = ord.id
JOIN deliverer as del
ON del.id = ord.deliverer_id
JOIN product as prod
ON prod.id = ord_det.product_id
JOIN customer as cus
ON cus.id = ord.customer_id;
COMMIT;</t>
  </si>
  <si>
    <t>528a183e23c9fa9dab684fd693617cd1bcf56596e6ad606eb4891b8fd0444cf3</t>
  </si>
  <si>
    <t>BEGIN;
SET LOCAL join_collapse_limit = 1;
SELECT count(*) FROM order_details as ord_det
JOIN "order" as ord
ON ord.id = ord_det.order_id
JOIN deliverer as del
ON del.id = ord.deliverer_id
JOIN product as prod
ON prod.id = ord_det.product_id
JOIN discount as dis
ON dis.id = ord.discount_id
JOIN customer as cus
ON cus.id = ord.customer_id;
COMMIT;</t>
  </si>
  <si>
    <t>68a0f9c4a7f8e84d84c094db1f3392fc4f412d2ca39cfe4dcf29b3e5502d2e89</t>
  </si>
  <si>
    <t>BEGIN;
SET LOCAL join_collapse_limit = 1;
SELECT count(*) FROM discount as dis
JOIN "order" as ord
ON ord.discount_id = dis.id
JOIN order_details as ord_det
ON ord_det.order_id = ord.id
JOIN deliverer as del
ON del.id = ord.deliverer_id
JOIN customer as cus
ON cus.id = ord.customer_id
JOIN product as prod
ON prod.id = ord_det.product_id;
COMMIT;</t>
  </si>
  <si>
    <t>51ee3ee4a3df8f02ed481ca38041c556d2db2733585e36169691e132cf50efeb</t>
  </si>
  <si>
    <t>BEGIN;
SET LOCAL join_collapse_limit = 1;
SELECT count(*) FROM "order" as ord
JOIN deliverer as del
ON del.id = ord.deliverer_id
JOIN order_details as ord_det
ON ord_det.order_id = ord.id
JOIN customer as cus
ON cus.id = ord.customer_id
JOIN product as prod
ON prod.id = ord_det.product_id
JOIN discount as dis
ON dis.id = ord.discount_id;
COMMIT;</t>
  </si>
  <si>
    <t>d28e4501beb5d2014a3709b734e09dccfb396aae3871b204abe9542f3320e418</t>
  </si>
  <si>
    <t>BEGIN;
SET LOCAL join_collapse_limit = 1;
SELECT count(*) FROM deliverer as del
JOIN "order" as ord
ON ord.deliverer_id = del.id
JOIN customer as cus
ON cus.id = ord.customer_id
JOIN order_details as ord_det
ON ord_det.order_id = ord.id
JOIN discount as dis
ON dis.id = ord.discount_id
JOIN product as prod
ON prod.id = ord_det.product_id;
COMMIT;</t>
  </si>
  <si>
    <t>df7da1b4b83b16977d5cd8a2414370b0fcf5f79110c3a8456cdb10bbb0066946</t>
  </si>
  <si>
    <t>BEGIN;
SET LOCAL join_collapse_limit = 1;
SELECT count(*) FROM deliverer as del
JOIN "order" as ord
ON ord.deliverer_id = del.id
JOIN order_details as ord_det
ON ord_det.order_id = ord.id
JOIN product as prod
ON prod.id = ord_det.product_id
JOIN discount as dis
ON dis.id = ord.discount_id
JOIN customer as cus
ON cus.id = ord.customer_id;
COMMIT;</t>
  </si>
  <si>
    <t>987f4a779d1cb9653f567118cd28028fdfc24a73501a345eab867c40952b800c</t>
  </si>
  <si>
    <t>BEGIN;
SET LOCAL join_collapse_limit = 1;
SELECT count(*) FROM order_details as ord_det
JOIN "order" as ord
ON ord.id = ord_det.order_id
JOIN deliverer as del
ON del.id = ord.deliverer_id
JOIN customer as cus
ON cus.id = ord.customer_id
JOIN discount as dis
ON dis.id = ord.discount_id
JOIN product as prod
ON prod.id = ord_det.product_id;
COMMIT;</t>
  </si>
  <si>
    <t>68dec29e138714d274a9ba7dd680a44e0ab0efc800de6cee1f4e2813af15401d</t>
  </si>
  <si>
    <t>BEGIN;
SET LOCAL join_collapse_limit = 1;
SELECT count(*) FROM discount as dis
JOIN "order" as ord
ON ord.discount_id = dis.id
JOIN order_details as ord_det
ON ord_det.order_id = ord.id
JOIN product as prod
ON prod.id = ord_det.product_id
JOIN customer as cus
ON cus.id = ord.customer_id
JOIN deliverer as del
ON del.id = ord.deliverer_id;
COMMIT;</t>
  </si>
  <si>
    <t>3b08395185d65a0beedb98db1d4af9f2686151eadce4af548125e56339f07c44</t>
  </si>
  <si>
    <t>BEGIN;
SET LOCAL join_collapse_limit = 1;
SELECT count(*) FROM deliverer as del
JOIN "order" as ord
ON ord.deliverer_id = del.id
JOIN order_details as ord_det
ON ord_det.order_id = ord.id
JOIN discount as dis
ON dis.id = ord.discount_id
JOIN product as prod
ON prod.id = ord_det.product_id
JOIN customer as cus
ON cus.id = ord.customer_id;
COMMIT;</t>
  </si>
  <si>
    <t>ff341f917f48c351dafc3b9ef5922c48ec4d6341a874ce86a67df8e1ab2d1995</t>
  </si>
  <si>
    <t>BEGIN;
SET LOCAL join_collapse_limit = 1;
SELECT count(*) FROM "order" as ord
JOIN deliverer as del
ON del.id = ord.deliverer_id
JOIN order_details as ord_det
ON ord_det.order_id = ord.id
JOIN discount as dis
ON dis.id = ord.discount_id
JOIN customer as cus
ON cus.id = ord.customer_id
JOIN product as prod
ON prod.id = ord_det.product_id;
COMMIT;</t>
  </si>
  <si>
    <t>9673ee481bf779ba1530dcc6997b2ceb314120a6bad443d4da87ddaf502e2640</t>
  </si>
  <si>
    <t>BEGIN;
SET LOCAL join_collapse_limit = 1;
SELECT count(*) FROM deliverer as del
JOIN "order" as ord
ON ord.deliverer_id = del.id
JOIN discount as dis
ON dis.id = ord.discount_id
JOIN customer as cus
ON cus.id = ord.customer_id
JOIN order_details as ord_det
ON ord_det.order_id = ord.id
JOIN product as prod
ON prod.id = ord_det.product_id;
COMMIT;</t>
  </si>
  <si>
    <t>ce72cb7aed6eba01dfe5244695727d00ea94279728e05bf1bd7e9c9ea341877c</t>
  </si>
  <si>
    <t>BEGIN;
SET LOCAL join_collapse_limit = 1;
SELECT count(*) FROM "order" as ord
JOIN deliverer as del
ON del.id = ord.deliverer_id
JOIN order_details as ord_det
ON ord_det.order_id = ord.id
JOIN customer as cus
ON cus.id = ord.customer_id
JOIN discount as dis
ON dis.id = ord.discount_id
JOIN product as prod
ON prod.id = ord_det.product_id;
COMMIT;</t>
  </si>
  <si>
    <t>8ebef2a9ae18170506ee05f198c0eabaf96b56865ba42f96b5e5b81f135d02b8</t>
  </si>
  <si>
    <t>BEGIN;
SET LOCAL join_collapse_limit = 1;
SELECT count(*) FROM "order" as ord
JOIN customer as cus
ON cus.id = ord.customer_id
JOIN order_details as ord_det
ON ord_det.order_id = ord.id
JOIN deliverer as del
ON del.id = ord.deliverer_id
JOIN discount as dis
ON dis.id = ord.discount_id
JOIN product as prod
ON prod.id = ord_det.product_id;
COMMIT;</t>
  </si>
  <si>
    <t>e79d7238a9a2fd1297bfa3326b63beef0a65f19d029785f9404951926f1563b3</t>
  </si>
  <si>
    <t>BEGIN;
SET LOCAL join_collapse_limit = 1;
SELECT count(*) FROM order_details as ord_det
JOIN "order" as ord
ON ord.id = ord_det.order_id
JOIN discount as dis
ON dis.id = ord.discount_id
JOIN deliverer as del
ON del.id = ord.deliverer_id
JOIN customer as cus
ON cus.id = ord.customer_id
JOIN product as prod
ON prod.id = ord_det.product_id;
COMMIT;</t>
  </si>
  <si>
    <t>3f24262aa04c6b78d736bdd9e89efae256f3339edb30b8228b22ded18005c71e</t>
  </si>
  <si>
    <t>BEGIN;
SET LOCAL join_collapse_limit = 1;
SELECT count(*) FROM "order" as ord
JOIN order_details as ord_det
ON ord_det.order_id = ord.id
JOIN product as prod
ON prod.id = ord_det.product_id
JOIN deliverer as del
ON del.id = ord.deliverer_id
JOIN discount as dis
ON dis.id = ord.discount_id
JOIN customer as cus
ON cus.id = ord.customer_id;
COMMIT;</t>
  </si>
  <si>
    <t>228dadaaf40b23e4228cea4fb67c17d40441c58c6ac48134040c375e20d6b2e4</t>
  </si>
  <si>
    <t>BEGIN;
SET LOCAL join_collapse_limit = 1;
SELECT count(*) FROM order_details as ord_det
JOIN "order" as ord
ON ord.id = ord_det.order_id
JOIN deliverer as del
ON del.id = ord.deliverer_id
JOIN discount as dis
ON dis.id = ord.discount_id
JOIN product as prod
ON prod.id = ord_det.product_id
JOIN customer as cus
ON cus.id = ord.customer_id;
COMMIT;</t>
  </si>
  <si>
    <t>fe12b29004c4add3df675f65dc61f0d9cdd00520dcdd0dcdfbf696942f57bd3e</t>
  </si>
  <si>
    <t>BEGIN;
SET LOCAL join_collapse_limit = 1;
SELECT count(*) FROM product as prod
JOIN order_details as ord_det
ON ord_det.product_id = prod.id
JOIN "order" as ord
ON ord.id = ord_det.order_id
JOIN discount as dis
ON dis.id = ord.discount_id
JOIN customer as cus
ON cus.id = ord.customer_id
JOIN deliverer as del
ON del.id = ord.deliverer_id;
COMMIT;</t>
  </si>
  <si>
    <t>f172004e88c3d8e59dce7f50674e66db45cc4e50bdc01fd084bef5463c26e968</t>
  </si>
  <si>
    <t>BEGIN;
SET LOCAL join_collapse_limit = 1;
SELECT count(*) FROM "order" as ord
JOIN deliverer as del
ON del.id = ord.deliverer_id
JOIN customer as cus
ON cus.id = ord.customer_id
JOIN order_details as ord_det
ON ord_det.order_id = ord.id
JOIN discount as dis
ON dis.id = ord.discount_id
JOIN product as prod
ON prod.id = ord_det.product_id;
COMMIT;</t>
  </si>
  <si>
    <t>fd029f0b298d0e2f732616dfbe7a656b691c6b4ceb7ffce6d0d10f0e86161838</t>
  </si>
  <si>
    <t>BEGIN;
SET LOCAL join_collapse_limit = 1;
SELECT count(*) FROM discount as dis
JOIN "order" as ord
ON ord.discount_id = dis.id
JOIN customer as cus
ON cus.id = ord.customer_id
JOIN order_details as ord_det
ON ord_det.order_id = ord.id
JOIN deliverer as del
ON del.id = ord.deliverer_id
JOIN product as prod
ON prod.id = ord_det.product_id;
COMMIT;</t>
  </si>
  <si>
    <t>3e31e714bab72977a587edc046a101f6b1b8ecd0844ef049b7cdabb7bf9846a7</t>
  </si>
  <si>
    <t>BEGIN;
SET LOCAL join_collapse_limit = 1;
SELECT count(*) FROM product as prod
JOIN order_details as ord_det
ON ord_det.product_id = prod.id
JOIN "order" as ord
ON ord.id = ord_det.order_id
JOIN customer as cus
ON cus.id = ord.customer_id
JOIN discount as dis
ON dis.id = ord.discount_id
JOIN deliverer as del
ON del.id = ord.deliverer_id;
COMMIT;</t>
  </si>
  <si>
    <t>acec6912e46636dac601c4e905e969d40ab0e6cc8f5378be7c958e10126c8c09</t>
  </si>
  <si>
    <t>BEGIN;
SET LOCAL join_collapse_limit = 1;
SELECT count(*) FROM customer as cus
JOIN "order" as ord
ON ord.customer_id = cus.id
JOIN order_details as ord_det
ON ord_det.order_id = ord.id
JOIN product as prod
ON prod.id = ord_det.product_id
JOIN deliverer as del
ON del.id = ord.deliverer_id
JOIN discount as dis
ON dis.id = ord.discount_id;
COMMIT;</t>
  </si>
  <si>
    <t>5076eef025ef338ce9079a56bc6439e82b96ffd4582e3d3de5e424b18be0a294</t>
  </si>
  <si>
    <t>BEGIN;
SET LOCAL join_collapse_limit = 1;
SELECT count(*) FROM order_details as ord_det
JOIN "order" as ord
ON ord.id = ord_det.order_id
JOIN discount as dis
ON dis.id = ord.discount_id
JOIN deliverer as del
ON del.id = ord.deliverer_id
JOIN product as prod
ON prod.id = ord_det.product_id
JOIN customer as cus
ON cus.id = ord.customer_id;
COMMIT;</t>
  </si>
  <si>
    <t>525fca182b0ff30aa11d58ec2c0c415b2327c1581d9f71f9d055c066e0fd4080</t>
  </si>
  <si>
    <t>BEGIN;
SET LOCAL join_collapse_limit = 1;
SELECT count(*) FROM discount as dis
JOIN "order" as ord
ON ord.discount_id = dis.id
JOIN customer as cus
ON cus.id = ord.customer_id
JOIN order_details as ord_det
ON ord_det.order_id = ord.id
JOIN product as prod
ON prod.id = ord_det.product_id
JOIN deliverer as del
ON del.id = ord.deliverer_id;
COMMIT;</t>
  </si>
  <si>
    <t>371dfee7c07cef7bf941f0b196f7743cd86ac2fa3435725bb7ecbb84b5901512</t>
  </si>
  <si>
    <t>BEGIN;
SET LOCAL join_collapse_limit = 1;
SELECT count(*) FROM order_details as ord_det
JOIN "order" as ord
ON ord.id = ord_det.order_id
JOIN product as prod
ON prod.id = ord_det.product_id
JOIN deliverer as del
ON del.id = ord.deliverer_id
JOIN customer as cus
ON cus.id = ord.customer_id
JOIN discount as dis
ON dis.id = ord.discount_id;
COMMIT;</t>
  </si>
  <si>
    <t>3a078f50091fc23273aec58055a87548c896a963761d47b0e273ca4a99719966</t>
  </si>
  <si>
    <t>BEGIN;
SET LOCAL join_collapse_limit = 1;
SELECT count(*) FROM discount as dis
JOIN "order" as ord
ON ord.discount_id = dis.id
JOIN order_details as ord_det
ON ord_det.order_id = ord.id
JOIN deliverer as del
ON del.id = ord.deliverer_id
JOIN product as prod
ON prod.id = ord_det.product_id
JOIN customer as cus
ON cus.id = ord.customer_id;
COMMIT;</t>
  </si>
  <si>
    <t>b16d5e1b8bca2d5e24a70fa55fa69d10384a564055eb4af765ccae25235fcc88</t>
  </si>
  <si>
    <t>BEGIN;
SET LOCAL join_collapse_limit = 1;
SELECT count(*) FROM "order" as ord
JOIN customer as cus
ON cus.id = ord.customer_id
JOIN discount as dis
ON dis.id = ord.discount_id
JOIN order_details as ord_det
ON ord_det.order_id = ord.id
JOIN product as prod
ON prod.id = ord_det.product_id
JOIN deliverer as del
ON del.id = ord.deliverer_id;
COMMIT;</t>
  </si>
  <si>
    <t>29abd4665d5cb446c9fc14fece25b95f6d0e98b4a3b3c12b690328014d01c254</t>
  </si>
  <si>
    <t>BEGIN;
SET LOCAL join_collapse_limit = 1;
SELECT count(*) FROM order_details as ord_det
JOIN "order" as ord
ON ord.id = ord_det.order_id
JOIN deliverer as del
ON del.id = ord.deliverer_id
JOIN customer as cus
ON cus.id = ord.customer_id
JOIN product as prod
ON prod.id = ord_det.product_id
JOIN discount as dis
ON dis.id = ord.discount_id;
COMMIT;</t>
  </si>
  <si>
    <t>70518fd5aae1df4f597b77a962d564295b854c191ba0afe3a357c03750f27f64</t>
  </si>
  <si>
    <t>BEGIN;
SET LOCAL join_collapse_limit = 1;
SELECT count(*) FROM "order" as ord
JOIN order_details as ord_det
ON ord_det.order_id = ord.id
JOIN discount as dis
ON dis.id = ord.discount_id
JOIN deliverer as del
ON del.id = ord.deliverer_id
JOIN product as prod
ON prod.id = ord_det.product_id
JOIN customer as cus
ON cus.id = ord.customer_id;
COMMIT;</t>
  </si>
  <si>
    <t>7b950389633e6a0e5821dd13f8233a7ba380fdcd7a1eca3adf2b4b7df55b4e47</t>
  </si>
  <si>
    <t>BEGIN;
SET LOCAL join_collapse_limit = 1;
SELECT count(*) FROM "order" as ord
JOIN order_details as ord_det
ON ord_det.order_id = ord.id
JOIN customer as cus
ON cus.id = ord.customer_id
JOIN product as prod
ON prod.id = ord_det.product_id
JOIN discount as dis
ON dis.id = ord.discount_id
JOIN deliverer as del
ON del.id = ord.deliverer_id;
COMMIT;</t>
  </si>
  <si>
    <t>89a41bab32116e0c174bd64a680c69e46bb4744509aad2a5a94aab14f5bad780</t>
  </si>
  <si>
    <t>BEGIN;
SET LOCAL join_collapse_limit = 1;
SELECT count(*) FROM customer as cus
JOIN "order" as ord
ON ord.customer_id = cus.id
JOIN deliverer as del
ON del.id = ord.deliverer_id
JOIN order_details as ord_det
ON ord_det.order_id = ord.id
JOIN product as prod
ON prod.id = ord_det.product_id
JOIN discount as dis
ON dis.id = ord.discount_id;
COMMIT;</t>
  </si>
  <si>
    <t>dae51686a4f0393eaf4a2fa93480885fed18437a5dad857895bd07a27bff8853</t>
  </si>
  <si>
    <t>BEGIN;
SET LOCAL join_collapse_limit = 1;
SELECT count(*) FROM "order" as ord
JOIN discount as dis
ON dis.id = ord.discount_id
JOIN customer as cus
ON cus.id = ord.customer_id
JOIN deliverer as del
ON del.id = ord.deliverer_id
JOIN order_details as ord_det
ON ord_det.order_id = ord.id
JOIN product as prod
ON prod.id = ord_det.product_id;
COMMIT;</t>
  </si>
  <si>
    <t>70e153f695c4c4d03c48ed3657e59a33362f314f1e3c6da10187679139bfe866</t>
  </si>
  <si>
    <t>BEGIN;
SET LOCAL join_collapse_limit = 1;
SELECT count(*) FROM order_details as ord_det
JOIN "order" as ord
ON ord.id = ord_det.order_id
JOIN customer as cus
ON cus.id = ord.customer_id
JOIN product as prod
ON prod.id = ord_det.product_id
JOIN discount as dis
ON dis.id = ord.discount_id
JOIN deliverer as del
ON del.id = ord.deliverer_id;
COMMIT;</t>
  </si>
  <si>
    <t>fa3b117bd9f71b6958cef909030ebf55e29a841713d836036dac1c3e4258d14d</t>
  </si>
  <si>
    <t>BEGIN;
SET LOCAL join_collapse_limit = 1;
SELECT count(*) FROM order_details as ord_det
JOIN "order" as ord
ON ord.id = ord_det.order_id
JOIN product as prod
ON prod.id = ord_det.product_id
JOIN discount as dis
ON dis.id = ord.discount_id
JOIN customer as cus
ON cus.id = ord.customer_id
JOIN deliverer as del
ON del.id = ord.deliverer_id;
COMMIT;</t>
  </si>
  <si>
    <t>6bb7b6c1e1d1912c05ffb42f8763b1435db30b12ee97bf0f8e8af17e5d1afcdc</t>
  </si>
  <si>
    <t>BEGIN;
SET LOCAL join_collapse_limit = 1;
SELECT count(*) FROM "order" as ord
JOIN order_details as ord_det
ON ord_det.order_id = ord.id
JOIN product as prod
ON prod.id = ord_det.product_id
JOIN discount as dis
ON dis.id = ord.discount_id
JOIN customer as cus
ON cus.id = ord.customer_id
JOIN deliverer as del
ON del.id = ord.deliverer_id;
COMMIT;</t>
  </si>
  <si>
    <t>bf3da338579893669235a2b0ae0a6b278ac23a9febfb6d89a75578a0c6beec9a</t>
  </si>
  <si>
    <t>BEGIN;
SET LOCAL join_collapse_limit = 1;
SELECT count(*) FROM order_details as ord_det
JOIN product as prod
ON prod.id = ord_det.product_id
JOIN "order" as ord
ON ord.id = ord_det.order_id
JOIN customer as cus
ON cus.id = ord.customer_id
JOIN discount as dis
ON dis.id = ord.discount_id
JOIN deliverer as del
ON del.id = ord.deliverer_id;
COMMIT;</t>
  </si>
  <si>
    <t>72941dd08f996e543e09a2a0b79cd79d83c587914e158e5c08c6857deebfab91</t>
  </si>
  <si>
    <t>BEGIN;
SET LOCAL join_collapse_limit = 1;
SELECT count(*) FROM "order" as ord
JOIN deliverer as del
ON del.id = ord.deliverer_id
JOIN order_details as ord_det
ON ord_det.order_id = ord.id
JOIN product as prod
ON prod.id = ord_det.product_id
JOIN discount as dis
ON dis.id = ord.discount_id
JOIN customer as cus
ON cus.id = ord.customer_id;
COMMIT;</t>
  </si>
  <si>
    <t>24d98ed39f59a211dd20c27088f7dcb04fbca5407320ee7df790cf622f421f10</t>
  </si>
  <si>
    <t>BEGIN;
SET LOCAL join_collapse_limit = 1;
SELECT count(*) FROM "order" as ord
JOIN discount as dis
ON dis.id = ord.discount_id
JOIN customer as cus
ON cus.id = ord.customer_id
JOIN order_details as ord_det
ON ord_det.order_id = ord.id
JOIN deliverer as del
ON del.id = ord.deliverer_id
JOIN product as prod
ON prod.id = ord_det.product_id;
COMMIT;</t>
  </si>
  <si>
    <t>5da096235f3225418592fc66a44ce599fd3242dbc9319c8310967020d9a2001d</t>
  </si>
  <si>
    <t>BEGIN;
SET LOCAL join_collapse_limit = 1;
SELECT count(*) FROM "order" as ord
JOIN discount as dis
ON dis.id = ord.discount_id
JOIN order_details as ord_det
ON ord_det.order_id = ord.id
JOIN customer as cus
ON cus.id = ord.customer_id
JOIN deliverer as del
ON del.id = ord.deliverer_id
JOIN product as prod
ON prod.id = ord_det.product_id;
COMMIT;</t>
  </si>
  <si>
    <t>a56fe1a82e9da1b000a3f161e57e16de3b869a0411c02da6f9ffec7efe59137d</t>
  </si>
  <si>
    <t>BEGIN;
SET LOCAL join_collapse_limit = 1;
SELECT count(*) FROM "order" as ord
JOIN customer as cus
ON cus.id = ord.customer_id
JOIN order_details as ord_det
ON ord_det.order_id = ord.id
JOIN discount as dis
ON dis.id = ord.discount_id
JOIN deliverer as del
ON del.id = ord.deliverer_id
JOIN product as prod
ON prod.id = ord_det.product_id;
COMMIT;</t>
  </si>
  <si>
    <t>1a57d7d0659465e7148347263236437aa89ac973560c94b7150e59e9ceabf577</t>
  </si>
  <si>
    <t>BEGIN;
SET LOCAL join_collapse_limit = 1;
SELECT count(*) FROM "order" as ord
JOIN deliverer as del
ON del.id = ord.deliverer_id
JOIN customer as cus
ON cus.id = ord.customer_id
JOIN order_details as ord_det
ON ord_det.order_id = ord.id
JOIN product as prod
ON prod.id = ord_det.product_id
JOIN discount as dis
ON dis.id = ord.discount_id;
COMMIT;</t>
  </si>
  <si>
    <t>f7874816799b108cf89033810146bed95577d99b0ba25d355998a4fffd73a6e5</t>
  </si>
  <si>
    <t>BEGIN;
SET LOCAL join_collapse_limit = 1;
SELECT count(*) FROM order_details as ord_det
JOIN "order" as ord
ON ord.id = ord_det.order_id
JOIN product as prod
ON prod.id = ord_det.product_id
JOIN discount as dis
ON dis.id = ord.discount_id
JOIN deliverer as del
ON del.id = ord.deliverer_id
JOIN customer as cus
ON cus.id = ord.customer_id;
COMMIT;</t>
  </si>
  <si>
    <t>73af3cdbe56d99e892f2f04d2c775f341fff3510142b652e06100108d1f718f6</t>
  </si>
  <si>
    <t>BEGIN;
SET LOCAL join_collapse_limit = 1;
SELECT count(*) FROM "order" as ord
JOIN customer as cus
ON cus.id = ord.customer_id
JOIN deliverer as del
ON del.id = ord.deliverer_id
JOIN order_details as ord_det
ON ord_det.order_id = ord.id
JOIN discount as dis
ON dis.id = ord.discount_id
JOIN product as prod
ON prod.id = ord_det.product_id;
COMMIT;</t>
  </si>
  <si>
    <t>11ba2a0a7f536bc96e5d6bef80db47e8837b38bcef6a4d3b8d7f1dce40cd55e7</t>
  </si>
  <si>
    <t>BEGIN;
SET LOCAL join_collapse_limit = 1;
SELECT count(*) FROM "order" as ord
JOIN deliverer as del
ON del.id = ord.deliverer_id
JOIN discount as dis
ON dis.id = ord.discount_id
JOIN order_details as ord_det
ON ord_det.order_id = ord.id
JOIN customer as cus
ON cus.id = ord.customer_id
JOIN product as prod
ON prod.id = ord_det.product_id;
COMMIT;</t>
  </si>
  <si>
    <t>8f4b76384f4d9d96e466cafa75711cd894691104461fde42323e6e776ef95c66</t>
  </si>
  <si>
    <t>BEGIN;
SET LOCAL join_collapse_limit = 1;
SELECT count(*) FROM deliverer as del
JOIN "order" as ord
ON ord.deliverer_id = del.id
JOIN discount as dis
ON dis.id = ord.discount_id
JOIN order_details as ord_det
ON ord_det.order_id = ord.id
JOIN customer as cus
ON cus.id = ord.customer_id
JOIN product as prod
ON prod.id = ord_det.product_id;
COMMIT;</t>
  </si>
  <si>
    <t>4aa573106bbc2b333801d03ffef06839d0fcde503275888cf086f27c0263b83f</t>
  </si>
  <si>
    <t>BEGIN;
SET LOCAL join_collapse_limit = 1;
SELECT count(*) FROM "order" as ord
JOIN customer as cus
ON cus.id = ord.customer_id
JOIN order_details as ord_det
ON ord_det.order_id = ord.id
JOIN discount as dis
ON dis.id = ord.discount_id
JOIN product as prod
ON prod.id = ord_det.product_id
JOIN deliverer as del
ON del.id = ord.deliverer_id;
COMMIT;</t>
  </si>
  <si>
    <t>02454a27d3e300b56dff8e8c113a2be78789a21e2678992096321539e64bed79</t>
  </si>
  <si>
    <t>BEGIN;
SET LOCAL join_collapse_limit = 1;
SELECT count(*) FROM "order" as ord
JOIN customer as cus
ON cus.id = ord.customer_id
JOIN discount as dis
ON dis.id = ord.discount_id
JOIN order_details as ord_det
ON ord_det.order_id = ord.id
JOIN deliverer as del
ON del.id = ord.deliverer_id
JOIN product as prod
ON prod.id = ord_det.product_id;
COMMIT;</t>
  </si>
  <si>
    <t>008190061a9534a0f34081b3787b63c5adc8973784a1a196c20d150f627aa6b9</t>
  </si>
  <si>
    <t>BEGIN;
SET LOCAL join_collapse_limit = 1;
SELECT count(*) FROM order_details as ord_det
JOIN "order" as ord
ON ord.id = ord_det.order_id
JOIN discount as dis
ON dis.id = ord.discount_id
JOIN customer as cus
ON cus.id = ord.customer_id
JOIN product as prod
ON prod.id = ord_det.product_id
JOIN deliverer as del
ON del.id = ord.deliverer_id;
COMMIT;</t>
  </si>
  <si>
    <t>36c217319fa3efe3e7cf49de10f30aa3547004b4caa6c30026fd42d4b14418f9</t>
  </si>
  <si>
    <t>BEGIN;
SET LOCAL join_collapse_limit = 1;
SELECT count(*) FROM "order" as ord
JOIN deliverer as del
ON del.id = ord.deliverer_id
JOIN discount as dis
ON dis.id = ord.discount_id
JOIN order_details as ord_det
ON ord_det.order_id = ord.id
JOIN product as prod
ON prod.id = ord_det.product_id
JOIN customer as cus
ON cus.id = ord.customer_id;
COMMIT;</t>
  </si>
  <si>
    <t>d3a0a2b3e712a50b28fe428254a4b43c5827e1983bcd0b1515e6de211470c007</t>
  </si>
  <si>
    <t>BEGIN;
SET LOCAL join_collapse_limit = 1;
SELECT count(*) FROM "order" as ord
JOIN order_details as ord_det
ON ord_det.order_id = ord.id
JOIN product as prod
ON prod.id = ord_det.product_id
JOIN customer as cus
ON cus.id = ord.customer_id
JOIN deliverer as del
ON del.id = ord.deliverer_id
JOIN discount as dis
ON dis.id = ord.discount_id;
COMMIT;</t>
  </si>
  <si>
    <t>323b765369c11a3f9bd6cdf3135f83fb8ddb6ae3da9032ae0ff69724f7b1364a</t>
  </si>
  <si>
    <t>BEGIN;
SET LOCAL join_collapse_limit = 1;
SELECT count(*) FROM "order" as ord
JOIN order_details as ord_det
ON ord_det.order_id = ord.id
JOIN product as prod
ON prod.id = ord_det.product_id
JOIN deliverer as del
ON del.id = ord.deliverer_id
JOIN customer as cus
ON cus.id = ord.customer_id
JOIN discount as dis
ON dis.id = ord.discount_id;
COMMIT;</t>
  </si>
  <si>
    <t>79dfd430bbb5364e7618ac9c7ab97c03bcb479f58bcf49e20bf263c4361eeada</t>
  </si>
  <si>
    <t>BEGIN;
SET LOCAL join_collapse_limit = 1;
SELECT count(*) FROM customer as cus
JOIN "order" as ord
ON ord.customer_id = cus.id
JOIN discount as dis
ON dis.id = ord.discount_id
JOIN order_details as ord_det
ON ord_det.order_id = ord.id
JOIN deliverer as del
ON del.id = ord.deliverer_id
JOIN product as prod
ON prod.id = ord_det.product_id;
COMMIT;</t>
  </si>
  <si>
    <t>dcc946e9b1ddd0e0cef57ae1da76aaa2ace5c9799dc84a00016e455eb5513f37</t>
  </si>
  <si>
    <t>BEGIN;
SET LOCAL join_collapse_limit = 1;
SELECT count(*) FROM "order" as ord
JOIN order_details as ord_det
ON ord_det.order_id = ord.id
JOIN product as prod
ON prod.id = ord_det.product_id
JOIN discount as dis
ON dis.id = ord.discount_id
JOIN deliverer as del
ON del.id = ord.deliverer_id
JOIN customer as cus
ON cus.id = ord.customer_id;
COMMIT;</t>
  </si>
  <si>
    <t>0424b36c1b150c5d9e336033c68eaf729e2f3b7700a693400d330bc8877046ec</t>
  </si>
  <si>
    <t>BEGIN;
SET LOCAL join_collapse_limit = 1;
SELECT count(*) FROM "order" as ord
JOIN customer as cus
ON cus.id = ord.customer_id
JOIN order_details as ord_det
ON ord_det.order_id = ord.id
JOIN deliverer as del
ON del.id = ord.deliverer_id
JOIN product as prod
ON prod.id = ord_det.product_id
JOIN discount as dis
ON dis.id = ord.discount_id;
COMMIT;</t>
  </si>
  <si>
    <t>7663bb507d61a62170743d2898e5caafe2a52671609ebf616516ebdea33b2de8</t>
  </si>
  <si>
    <t>BEGIN;
SET LOCAL join_collapse_limit = 1;
SELECT count(*) FROM discount as dis
JOIN "order" as ord
ON ord.discount_id = dis.id
JOIN deliverer as del
ON del.id = ord.deliverer_id
JOIN customer as cus
ON cus.id = ord.customer_id
JOIN order_details as ord_det
ON ord_det.order_id = ord.id
JOIN product as prod
ON prod.id = ord_det.product_id;
COMMIT;</t>
  </si>
  <si>
    <t>7074bdd916eafa523e91ba618b9540b61daa431058a03f6191e8b148946c83e5</t>
  </si>
  <si>
    <t>BEGIN;
SET LOCAL join_collapse_limit = 1;
SELECT count(*) FROM "order" as ord
JOIN deliverer as del
ON del.id = ord.deliverer_id
JOIN order_details as ord_det
ON ord_det.order_id = ord.id
JOIN discount as dis
ON dis.id = ord.discount_id
JOIN product as prod
ON prod.id = ord_det.product_id
JOIN customer as cus
ON cus.id = ord.customer_id;
COMMIT;</t>
  </si>
  <si>
    <t>3248e72aa74c47c55590b1551fd28d7927ce3a537f3a82d29f0812a3bab3a306</t>
  </si>
  <si>
    <t>BEGIN;
SET LOCAL join_collapse_limit = 1;
SELECT count(*) FROM customer as cus
JOIN "order" as ord
ON ord.customer_id = cus.id
JOIN order_details as ord_det
ON ord_det.order_id = ord.id
JOIN deliverer as del
ON del.id = ord.deliverer_id
JOIN discount as dis
ON dis.id = ord.discount_id
JOIN product as prod
ON prod.id = ord_det.product_id;
COMMIT;</t>
  </si>
  <si>
    <t>da2fba8e6a8941e289185fb4fb0ef6973d290fcd639c820b6fc43fe66716f7ec</t>
  </si>
  <si>
    <t>BEGIN;
SET LOCAL join_collapse_limit = 1;
SELECT count(*) FROM "order" as ord
JOIN order_details as ord_det
ON ord_det.order_id = ord.id
JOIN customer as cus
ON cus.id = ord.customer_id
JOIN discount as dis
ON dis.id = ord.discount_id
JOIN product as prod
ON prod.id = ord_det.product_id
JOIN deliverer as del
ON del.id = ord.deliverer_id;
COMMIT;</t>
  </si>
  <si>
    <t>b8cb1741161636155065576d254a7fe1002589e22d83f734be84d87f0649ca07</t>
  </si>
  <si>
    <t>BEGIN;
SET LOCAL join_collapse_limit = 1;
SELECT count(*) FROM "order" as ord
JOIN order_details as ord_det
ON ord_det.order_id = ord.id
JOIN customer as cus
ON cus.id = ord.customer_id
JOIN product as prod
ON prod.id = ord_det.product_id
JOIN deliverer as del
ON del.id = ord.deliverer_id
JOIN discount as dis
ON dis.id = ord.discount_id;
COMMIT;</t>
  </si>
  <si>
    <t>6ec21a838191fd3c2433d2696f17a84a310c2bbec5f126335b3a944b3242f7a3</t>
  </si>
  <si>
    <t>BEGIN;
SET LOCAL join_collapse_limit = 1;
SELECT count(*) FROM "order" as ord
JOIN discount as dis
ON dis.id = ord.discount_id
JOIN customer as cus
ON cus.id = ord.customer_id
JOIN order_details as ord_det
ON ord_det.order_id = ord.id
JOIN product as prod
ON prod.id = ord_det.product_id
JOIN deliverer as del
ON del.id = ord.deliverer_id;
COMMIT;</t>
  </si>
  <si>
    <t>a42f21b97d7c94797bad7beb38ec0685530e3b88b37a56d970f13e4dee9fc995</t>
  </si>
  <si>
    <t>BEGIN;
SET LOCAL join_collapse_limit = 1;
SELECT count(*) FROM order_details as ord_det
JOIN product as prod
ON prod.id = ord_det.product_id
JOIN "order" as ord
ON ord.id = ord_det.order_id
JOIN customer as cus
ON cus.id = ord.customer_id
JOIN deliverer as del
ON del.id = ord.deliverer_id
JOIN discount as dis
ON dis.id = ord.discount_id;
COMMIT;</t>
  </si>
  <si>
    <t>877da4301e5d0776da90a4fa8efaf00f6f7dc2f14249395d60d2d3179882aee8</t>
  </si>
  <si>
    <t>BEGIN;
SET LOCAL join_collapse_limit = 1;
SELECT count(*) FROM "order" as ord
JOIN customer as cus
ON cus.id = ord.customer_id
JOIN deliverer as del
ON del.id = ord.deliverer_id
JOIN order_details as ord_det
ON ord_det.order_id = ord.id
JOIN product as prod
ON prod.id = ord_det.product_id
JOIN discount as dis
ON dis.id = ord.discount_id;
COMMIT;</t>
  </si>
  <si>
    <t>ef9ac4366ffbb60e46a3198b7822f6b1eec118ac323ca1aa218b62575557e5d2</t>
  </si>
  <si>
    <t>BEGIN;
SET LOCAL join_collapse_limit = 1;
SELECT count(*) FROM "order" as ord
JOIN customer as cus
ON cus.id = ord.customer_id
JOIN order_details as ord_det
ON ord_det.order_id = ord.id
JOIN product as prod
ON prod.id = ord_det.product_id
JOIN discount as dis
ON dis.id = ord.discount_id
JOIN deliverer as del
ON del.id = ord.deliverer_id;
COMMIT;</t>
  </si>
  <si>
    <t>70ba2b84bb1a7ee77774c0ca27f8b77a022d0b9bc783418e9292e8b5e777034d</t>
  </si>
  <si>
    <t>BEGIN;
SET LOCAL join_collapse_limit = 1;
SELECT count(*) FROM "order" as ord
JOIN customer as cus
ON cus.id = ord.customer_id
JOIN deliverer as del
ON del.id = ord.deliverer_id
JOIN discount as dis
ON dis.id = ord.discount_id
JOIN order_details as ord_det
ON ord_det.order_id = ord.id
JOIN product as prod
ON prod.id = ord_det.product_id;
COMMIT;</t>
  </si>
  <si>
    <t>faf2a76da2ea8998f5a23462da943560a7d7253b505050640615b5b833eecc6e</t>
  </si>
  <si>
    <t>BEGIN;
SET LOCAL join_collapse_limit = 1;
SELECT count(*) FROM discount as dis
JOIN "order" as ord
ON ord.discount_id = dis.id
JOIN order_details as ord_det
ON ord_det.order_id = ord.id
JOIN customer as cus
ON cus.id = ord.customer_id
JOIN product as prod
ON prod.id = ord_det.product_id
JOIN deliverer as del
ON del.id = ord.deliverer_id;
COMMIT;</t>
  </si>
  <si>
    <t>9719d9e013dc352622d81407d18ac63300fe517196d8ee4d4667ddf8d8849fd6</t>
  </si>
  <si>
    <t>BEGIN;
SET LOCAL join_collapse_limit = 1;
SELECT count(*) FROM product as prod
JOIN order_details as ord_det
ON ord_det.product_id = prod.id
JOIN "order" as ord
ON ord.id = ord_det.order_id
JOIN deliverer as del
ON del.id = ord.deliverer_id
JOIN customer as cus
ON cus.id = ord.customer_id
JOIN discount as dis
ON dis.id = ord.discount_id;
COMMIT;</t>
  </si>
  <si>
    <t>ecbe87fd899c3ccb5e82c3866d4e8924cb5fa3bd5c5f8d04bf97a7828144b40c</t>
  </si>
  <si>
    <t>BEGIN;
SET LOCAL join_collapse_limit = 1;
SELECT count(*) FROM customer as cus
JOIN "order" as ord
ON ord.customer_id = cus.id
JOIN order_details as ord_det
ON ord_det.order_id = ord.id
JOIN deliverer as del
ON del.id = ord.deliverer_id
JOIN product as prod
ON prod.id = ord_det.product_id
JOIN discount as dis
ON dis.id = ord.discount_id;
COMMIT;</t>
  </si>
  <si>
    <t>48f6b5843c34466a614ea7f0c9f599ad617e413a7d87207674d710865e169d28</t>
  </si>
  <si>
    <t>BEGIN;
SET LOCAL join_collapse_limit = 1;
SELECT count(*) FROM order_details as ord_det
JOIN "order" as ord
ON ord.id = ord_det.order_id
JOIN discount as dis
ON dis.id = ord.discount_id
JOIN product as prod
ON prod.id = ord_det.product_id
JOIN customer as cus
ON cus.id = ord.customer_id
JOIN deliverer as del
ON del.id = ord.deliverer_id;
COMMIT;</t>
  </si>
  <si>
    <t>2c30dc0e6370024d2fa4d3158ce99d0e7e1aae8f840624c70df4854a3db17c88</t>
  </si>
  <si>
    <t>BEGIN;
SET LOCAL join_collapse_limit = 1;
SELECT count(*) FROM order_details as ord_det
JOIN "order" as ord
ON ord.id = ord_det.order_id
JOIN deliverer as del
ON del.id = ord.deliverer_id
JOIN product as prod
ON prod.id = ord_det.product_id
JOIN customer as cus
ON cus.id = ord.customer_id
JOIN discount as dis
ON dis.id = ord.discount_id;
COMMIT;</t>
  </si>
  <si>
    <t>4432954eb7b64e8fcdb3aeaa9dbe2a8354395cc046fc58c191092fbd22f19f48</t>
  </si>
  <si>
    <t>BEGIN;
SET LOCAL join_collapse_limit = 1;
SELECT count(*) FROM "order" as ord
JOIN customer as cus
ON cus.id = ord.customer_id
JOIN discount as dis
ON dis.id = ord.discount_id
JOIN deliverer as del
ON del.id = ord.deliverer_id
JOIN order_details as ord_det
ON ord_det.order_id = ord.id
JOIN product as prod
ON prod.id = ord_det.product_id;
COMMIT;</t>
  </si>
  <si>
    <t>d61ad305076e8a9d1709a1a27ae7b6dd760c2fd582054a4a3dbfb25b0d2017d9</t>
  </si>
  <si>
    <t>BEGIN;
SET LOCAL join_collapse_limit = 1;
SELECT count(*) FROM "order" as ord
JOIN discount as dis
ON dis.id = ord.discount_id
JOIN order_details as ord_det
ON ord_det.order_id = ord.id
JOIN customer as cus
ON cus.id = ord.customer_id
JOIN product as prod
ON prod.id = ord_det.product_id
JOIN deliverer as del
ON del.id = ord.deliverer_id;
COMMIT;</t>
  </si>
  <si>
    <t>193f07af94a47b5a40723a7ed9fb222d271ac48e3801e07348ae90404bd2f998</t>
  </si>
  <si>
    <t>BEGIN;
SET LOCAL join_collapse_limit = 1;
SELECT count(*) FROM "order" as ord
JOIN order_details as ord_det
ON ord_det.order_id = ord.id
JOIN deliverer as del
ON del.id = ord.deliverer_id
JOIN customer as cus
ON cus.id = ord.customer_id
JOIN discount as dis
ON dis.id = ord.discount_id
JOIN product as prod
ON prod.id = ord_det.product_id;
COMMIT;</t>
  </si>
  <si>
    <t>4e01557f0a5275318d947b6aa9d74e5fdb0a052a981d47ab7d2a0b88664ecec3</t>
  </si>
  <si>
    <t>BEGIN;
SET LOCAL join_collapse_limit = 1;
SELECT count(*) FROM product as prod
JOIN subcategory as sub
ON sub.id = prod.subcategory_id
JOIN order_details as ord_det
ON ord_det.product_id = prod.id
JOIN "order" as ord
ON ord.id = ord_det.order_id
JOIN category as cat
ON cat.id = sub.category_id
JOIN deliverer as del
ON del.id = ord.deliverer_id
JOIN customer as cus
ON cus.id = ord.customer_id;
COMMIT;</t>
  </si>
  <si>
    <t>('customer', 'category', 'deliverer', 'order', 'order_details', 'product', 'subcategory')</t>
  </si>
  <si>
    <t>45916a284cde129d987319da6cef48c9bd867ff0a2da7d5baf4c230f7f26714b</t>
  </si>
  <si>
    <t>BEGIN;
SET LOCAL join_collapse_limit = 1;
SELECT count(*) FROM product as prod
JOIN subcategory as sub
ON sub.id = prod.subcategory_id
JOIN category as cat
ON cat.id = sub.category_id
JOIN order_details as ord_det
ON ord_det.product_id = prod.id
JOIN "order" as ord
ON ord.id = ord_det.order_id
JOIN customer as cus
ON cus.id = ord.customer_id
JOIN deliverer as del
ON del.id = ord.deliverer_id;
COMMIT;</t>
  </si>
  <si>
    <t>999a33e77d6b53deb373a10a150d4c63122b6f6d305d247ad6029d8b7b05a1f8</t>
  </si>
  <si>
    <t>BEGIN;
SET LOCAL join_collapse_limit = 1;
SELECT count(*) FROM "order" as ord
JOIN customer as cus
ON cus.id = ord.customer_id
JOIN deliverer as del
ON del.id = ord.deliverer_id
JOIN order_details as ord_det
ON ord_det.order_id = ord.id
JOIN product as prod
ON prod.id = ord_det.product_id
JOIN subcategory as sub
ON sub.id = prod.subcategory_id
JOIN category as cat
ON cat.id = sub.category_id;
COMMIT;</t>
  </si>
  <si>
    <t>793bfbb312c1c20f5256c3b2cacd0ebba9749c8d21fab75f060ad2b732df976a</t>
  </si>
  <si>
    <t>BEGIN;
SET LOCAL join_collapse_limit = 1;
SELECT count(*) FROM "order" as ord
JOIN customer as cus
ON cus.id = ord.customer_id
JOIN order_details as ord_det
ON ord_det.order_id = ord.id
JOIN product as prod
ON prod.id = ord_det.product_id
JOIN subcategory as sub
ON sub.id = prod.subcategory_id
JOIN deliverer as del
ON del.id = ord.deliverer_id
JOIN category as cat
ON cat.id = sub.category_id;
COMMIT;</t>
  </si>
  <si>
    <t>3656f43c530b7e61a065765738efb9985f8f719f95f29d98db9691873fd22086</t>
  </si>
  <si>
    <t>BEGIN;
SET LOCAL join_collapse_limit = 1;
SELECT count(*) FROM "order" as ord
JOIN deliverer as del
ON del.id = ord.deliverer_id
JOIN order_details as ord_det
ON ord_det.order_id = ord.id
JOIN customer as cus
ON cus.id = ord.customer_id
JOIN product as prod
ON prod.id = ord_det.product_id
JOIN subcategory as sub
ON sub.id = prod.subcategory_id
JOIN category as cat
ON cat.id = sub.category_id;
COMMIT;</t>
  </si>
  <si>
    <t>79017b5c26d095aadf579ca0ba18b2ac36a48b6b0b7f92a888fbda8170850e3c</t>
  </si>
  <si>
    <t>BEGIN;
SET LOCAL join_collapse_limit = 1;
SELECT count(*) FROM order_details as ord_det
JOIN product as prod
ON prod.id = ord_det.product_id
JOIN subcategory as sub
ON sub.id = prod.subcategory_id
JOIN "order" as ord
ON ord.id = ord_det.order_id
JOIN deliverer as del
ON del.id = ord.deliverer_id
JOIN category as cat
ON cat.id = sub.category_id
JOIN customer as cus
ON cus.id = ord.customer_id;
COMMIT;</t>
  </si>
  <si>
    <t>8cb105a863dd10e640ce40d8e20d4c728f6bbbe9da65684000c2dceb001dfc07</t>
  </si>
  <si>
    <t>BEGIN;
SET LOCAL join_collapse_limit = 1;
SELECT count(*) FROM order_details as ord_det
JOIN product as prod
ON prod.id = ord_det.product_id
JOIN "order" as ord
ON ord.id = ord_det.order_id
JOIN subcategory as sub
ON sub.id = prod.subcategory_id
JOIN category as cat
ON cat.id = sub.category_id
JOIN customer as cus
ON cus.id = ord.customer_id
JOIN deliverer as del
ON del.id = ord.deliverer_id;
COMMIT;</t>
  </si>
  <si>
    <t>f67f73f52fc86fdb4f85b3aa8745d856792fb5cdbf8d256c5b0e9ba4b5774a9e</t>
  </si>
  <si>
    <t>BEGIN;
SET LOCAL join_collapse_limit = 1;
SELECT count(*) FROM product as prod
JOIN order_details as ord_det
ON ord_det.product_id = prod.id
JOIN subcategory as sub
ON sub.id = prod.subcategory_id
JOIN "order" as ord
ON ord.id = ord_det.order_id
JOIN category as cat
ON cat.id = sub.category_id
JOIN deliverer as del
ON del.id = ord.deliverer_id
JOIN customer as cus
ON cus.id = ord.customer_id;
COMMIT;</t>
  </si>
  <si>
    <t>834fd8776db71082a6d213a271ef5a14e707c03195bbd22cfdfe26492a2e9fd8</t>
  </si>
  <si>
    <t>BEGIN;
SET LOCAL join_collapse_limit = 1;
SELECT count(*) FROM "order" as ord
JOIN order_details as ord_det
ON ord_det.order_id = ord.id
JOIN customer as cus
ON cus.id = ord.customer_id
JOIN product as prod
ON prod.id = ord_det.product_id
JOIN subcategory as sub
ON sub.id = prod.subcategory_id
JOIN deliverer as del
ON del.id = ord.deliverer_id
JOIN category as cat
ON cat.id = sub.category_id;
COMMIT;</t>
  </si>
  <si>
    <t>469dbb0f4239f056d3f18f17dea080269a6164efa0a312dc688b692ea335595e</t>
  </si>
  <si>
    <t>BEGIN;
SET LOCAL join_collapse_limit = 1;
SELECT count(*) FROM order_details as ord_det
JOIN "order" as ord
ON ord.id = ord_det.order_id
JOIN product as prod
ON prod.id = ord_det.product_id
JOIN subcategory as sub
ON sub.id = prod.subcategory_id
JOIN customer as cus
ON cus.id = ord.customer_id
JOIN category as cat
ON cat.id = sub.category_id
JOIN deliverer as del
ON del.id = ord.deliverer_id;
COMMIT;</t>
  </si>
  <si>
    <t>02fe19d1a7508829c46b4c2a21fe62cec77ecdcd2d305e8dc9cadc2e0150fe82</t>
  </si>
  <si>
    <t>BEGIN;
SET LOCAL join_collapse_limit = 1;
SELECT count(*) FROM order_details as ord_det
JOIN "order" as ord
ON ord.id = ord_det.order_id
JOIN product as prod
ON prod.id = ord_det.product_id
JOIN subcategory as sub
ON sub.id = prod.subcategory_id
JOIN category as cat
ON cat.id = sub.category_id
JOIN customer as cus
ON cus.id = ord.customer_id
JOIN deliverer as del
ON del.id = ord.deliverer_id;
COMMIT;</t>
  </si>
  <si>
    <t>85b59781141f9dcd54eb863a1a0604bced294b34d3bcf193c74140e53c0315a9</t>
  </si>
  <si>
    <t>BEGIN;
SET LOCAL join_collapse_limit = 1;
SELECT count(*) FROM deliverer as del
JOIN "order" as ord
ON ord.deliverer_id = del.id
JOIN order_details as ord_det
ON ord_det.order_id = ord.id
JOIN customer as cus
ON cus.id = ord.customer_id
JOIN product as prod
ON prod.id = ord_det.product_id
JOIN subcategory as sub
ON sub.id = prod.subcategory_id
JOIN category as cat
ON cat.id = sub.category_id;
COMMIT;</t>
  </si>
  <si>
    <t>739be8c73b4b0e0bc12b12b3b9a0f2483916319409d4140792658df1db255eb6</t>
  </si>
  <si>
    <t>BEGIN;
SET LOCAL join_collapse_limit = 1;
SELECT count(*) FROM order_details as ord_det
JOIN "order" as ord
ON ord.id = ord_det.order_id
JOIN customer as cus
ON cus.id = ord.customer_id
JOIN product as prod
ON prod.id = ord_det.product_id
JOIN subcategory as sub
ON sub.id = prod.subcategory_id
JOIN category as cat
ON cat.id = sub.category_id
JOIN deliverer as del
ON del.id = ord.deliverer_id;
COMMIT;</t>
  </si>
  <si>
    <t>dda69896099aa2b081de7d7db7ae3d3228df08a7aa810f2916fad178c5437c02</t>
  </si>
  <si>
    <t>BEGIN;
SET LOCAL join_collapse_limit = 1;
SELECT count(*) FROM customer as cus
JOIN "order" as ord
ON ord.customer_id = cus.id
JOIN order_details as ord_det
ON ord_det.order_id = ord.id
JOIN product as prod
ON prod.id = ord_det.product_id
JOIN deliverer as del
ON del.id = ord.deliverer_id
JOIN subcategory as sub
ON sub.id = prod.subcategory_id
JOIN category as cat
ON cat.id = sub.category_id;
COMMIT;</t>
  </si>
  <si>
    <t>a8e2c01090ecc3297e62a92c546e03ef28dd20493f9100f3e577cc06d279ea2a</t>
  </si>
  <si>
    <t>BEGIN;
SET LOCAL join_collapse_limit = 1;
SELECT count(*) FROM order_details as ord_det
JOIN "order" as ord
ON ord.id = ord_det.order_id
JOIN product as prod
ON prod.id = ord_det.product_id
JOIN customer as cus
ON cus.id = ord.customer_id
JOIN subcategory as sub
ON sub.id = prod.subcategory_id
JOIN deliverer as del
ON del.id = ord.deliverer_id
JOIN category as cat
ON cat.id = sub.category_id;
COMMIT;</t>
  </si>
  <si>
    <t>b7fd1e7635bb47b59757c488df6fcfb7b4c02fd127f29db3308a340d2f1fe5fb</t>
  </si>
  <si>
    <t>BEGIN;
SET LOCAL join_collapse_limit = 1;
SELECT count(*) FROM product as prod
JOIN order_details as ord_det
ON ord_det.product_id = prod.id
JOIN "order" as ord
ON ord.id = ord_det.order_id
JOIN subcategory as sub
ON sub.id = prod.subcategory_id
JOIN deliverer as del
ON del.id = ord.deliverer_id
JOIN category as cat
ON cat.id = sub.category_id
JOIN customer as cus
ON cus.id = ord.customer_id;
COMMIT;</t>
  </si>
  <si>
    <t>8462947817e7b7480dd706308c3f72a598e430c6f8cb209a99e9710d993e26ae</t>
  </si>
  <si>
    <t>BEGIN;
SET LOCAL join_collapse_limit = 1;
SELECT count(*) FROM "order" as ord
JOIN order_details as ord_det
ON ord_det.order_id = ord.id
JOIN product as prod
ON prod.id = ord_det.product_id
JOIN deliverer as del
ON del.id = ord.deliverer_id
JOIN subcategory as sub
ON sub.id = prod.subcategory_id
JOIN customer as cus
ON cus.id = ord.customer_id
JOIN category as cat
ON cat.id = sub.category_id;
COMMIT;</t>
  </si>
  <si>
    <t>524227dcf47c171cfdcdd4945060da9b1c3b6c46a444c14e143350189048b674</t>
  </si>
  <si>
    <t>BEGIN;
SET LOCAL join_collapse_limit = 1;
SELECT count(*) FROM "order" as ord
JOIN order_details as ord_det
ON ord_det.order_id = ord.id
JOIN customer as cus
ON cus.id = ord.customer_id
JOIN deliverer as del
ON del.id = ord.deliverer_id
JOIN product as prod
ON prod.id = ord_det.product_id
JOIN subcategory as sub
ON sub.id = prod.subcategory_id
JOIN category as cat
ON cat.id = sub.category_id;
COMMIT;</t>
  </si>
  <si>
    <t>4778337f1bc7791c0f2c628488b9473b53e510836c09a4cbc87b6d9ee3c4ad9a</t>
  </si>
  <si>
    <t>BEGIN;
SET LOCAL join_collapse_limit = 1;
SELECT count(*) FROM order_details as ord_det
JOIN product as prod
ON prod.id = ord_det.product_id
JOIN subcategory as sub
ON sub.id = prod.subcategory_id
JOIN "order" as ord
ON ord.id = ord_det.order_id
JOIN category as cat
ON cat.id = sub.category_id
JOIN deliverer as del
ON del.id = ord.deliverer_id
JOIN customer as cus
ON cus.id = ord.customer_id;
COMMIT;</t>
  </si>
  <si>
    <t>adfd307b0bddd9dd3d85e9574e9b57c001c2956041b9c1430712b64497b263b4</t>
  </si>
  <si>
    <t>BEGIN;
SET LOCAL join_collapse_limit = 1;
SELECT count(*) FROM product as prod
JOIN subcategory as sub
ON sub.id = prod.subcategory_id
JOIN order_details as ord_det
ON ord_det.product_id = prod.id
JOIN category as cat
ON cat.id = sub.category_id
JOIN "order" as ord
ON ord.id = ord_det.order_id
JOIN customer as cus
ON cus.id = ord.customer_id
JOIN deliverer as del
ON del.id = ord.deliverer_id;
COMMIT;</t>
  </si>
  <si>
    <t>487c135df45ea5ad9d2b875b9235d6407a6ac9879a17798113d44feeb0c90ada</t>
  </si>
  <si>
    <t>BEGIN;
SET LOCAL join_collapse_limit = 1;
SELECT count(*) FROM "order" as ord
JOIN order_details as ord_det
ON ord_det.order_id = ord.id
JOIN product as prod
ON prod.id = ord_det.product_id
JOIN subcategory as sub
ON sub.id = prod.subcategory_id
JOIN deliverer as del
ON del.id = ord.deliverer_id
JOIN customer as cus
ON cus.id = ord.customer_id
JOIN category as cat
ON cat.id = sub.category_id;
COMMIT;</t>
  </si>
  <si>
    <t>184b0af8c3885d7bde8212c608f3dc1cb1fd78745295bada7fd27599f29d4aec</t>
  </si>
  <si>
    <t>BEGIN;
SET LOCAL join_collapse_limit = 1;
SELECT count(*) FROM product as prod
JOIN subcategory as sub
ON sub.id = prod.subcategory_id
JOIN order_details as ord_det
ON ord_det.product_id = prod.id
JOIN "order" as ord
ON ord.id = ord_det.order_id
JOIN customer as cus
ON cus.id = ord.customer_id
JOIN deliverer as del
ON del.id = ord.deliverer_id
JOIN category as cat
ON cat.id = sub.category_id;
COMMIT;</t>
  </si>
  <si>
    <t>03ed82e9d4fc3f8081028973f7d706861b8d6c94a243b42b29cf351eb87771f1</t>
  </si>
  <si>
    <t>BEGIN;
SET LOCAL join_collapse_limit = 1;
SELECT count(*) FROM order_details as ord_det
JOIN product as prod
ON prod.id = ord_det.product_id
JOIN subcategory as sub
ON sub.id = prod.subcategory_id
JOIN "order" as ord
ON ord.id = ord_det.order_id
JOIN category as cat
ON cat.id = sub.category_id
JOIN customer as cus
ON cus.id = ord.customer_id
JOIN deliverer as del
ON del.id = ord.deliverer_id;
COMMIT;</t>
  </si>
  <si>
    <t>441482319d62c22a602f782333e3038aa2d723e17e0ba063982b1e4ae9cb6f96</t>
  </si>
  <si>
    <t>BEGIN;
SET LOCAL join_collapse_limit = 1;
SELECT count(*) FROM order_details as ord_det
JOIN "order" as ord
ON ord.id = ord_det.order_id
JOIN product as prod
ON prod.id = ord_det.product_id
JOIN deliverer as del
ON del.id = ord.deliverer_id
JOIN subcategory as sub
ON sub.id = prod.subcategory_id
JOIN category as cat
ON cat.id = sub.category_id
JOIN customer as cus
ON cus.id = ord.customer_id;
COMMIT;</t>
  </si>
  <si>
    <t>c700907ad3af1c3a8750a19b3bb65ea082cde234443a4b203fe28ef2abb0af78</t>
  </si>
  <si>
    <t>BEGIN;
SET LOCAL join_collapse_limit = 1;
SELECT count(*) FROM order_details as ord_det
JOIN product as prod
ON prod.id = ord_det.product_id
JOIN "order" as ord
ON ord.id = ord_det.order_id
JOIN subcategory as sub
ON sub.id = prod.subcategory_id
JOIN customer as cus
ON cus.id = ord.customer_id
JOIN category as cat
ON cat.id = sub.category_id
JOIN deliverer as del
ON del.id = ord.deliverer_id;
COMMIT;</t>
  </si>
  <si>
    <t>4c83d1f00ebc7823f0e90147f85cc9b1576c8f5425600cb6303c6c9db48cec83</t>
  </si>
  <si>
    <t>BEGIN;
SET LOCAL join_collapse_limit = 1;
SELECT count(*) FROM product as prod
JOIN order_details as ord_det
ON ord_det.product_id = prod.id
JOIN "order" as ord
ON ord.id = ord_det.order_id
JOIN deliverer as del
ON del.id = ord.deliverer_id
JOIN subcategory as sub
ON sub.id = prod.subcategory_id
JOIN customer as cus
ON cus.id = ord.customer_id
JOIN category as cat
ON cat.id = sub.category_id;
COMMIT;</t>
  </si>
  <si>
    <t>b467ccffa961506f13237746e2d4f767a5bde172c3a78b2b0f55505bc7857631</t>
  </si>
  <si>
    <t>BEGIN;
SET LOCAL join_collapse_limit = 1;
SELECT count(*) FROM customer as cus
JOIN "order" as ord
ON ord.customer_id = cus.id
JOIN order_details as ord_det
ON ord_det.order_id = ord.id
JOIN product as prod
ON prod.id = ord_det.product_id
JOIN subcategory as sub
ON sub.id = prod.subcategory_id
JOIN category as cat
ON cat.id = sub.category_id
JOIN deliverer as del
ON del.id = ord.deliverer_id;
COMMIT;</t>
  </si>
  <si>
    <t>53f266cd98ddd738cf51e33bbaaf87b9ed721e9927f262415bff79836c4435a1</t>
  </si>
  <si>
    <t>BEGIN;
SET LOCAL join_collapse_limit = 1;
SELECT count(*) FROM product as prod
JOIN order_details as ord_det
ON ord_det.product_id = prod.id
JOIN "order" as ord
ON ord.id = ord_det.order_id
JOIN customer as cus
ON cus.id = ord.customer_id
JOIN deliverer as del
ON del.id = ord.deliverer_id
JOIN subcategory as sub
ON sub.id = prod.subcategory_id
JOIN category as cat
ON cat.id = sub.category_id;
COMMIT;</t>
  </si>
  <si>
    <t>406298fc9c6857dd95875ac99939d27e786585db784b0490ea4fac7f8fe96263</t>
  </si>
  <si>
    <t>BEGIN;
SET LOCAL join_collapse_limit = 1;
SELECT count(*) FROM subcategory as sub
JOIN product as prod
ON prod.subcategory_id = sub.id
JOIN category as cat
ON cat.id = sub.category_id
JOIN order_details as ord_det
ON ord_det.product_id = prod.id
JOIN "order" as ord
ON ord.id = ord_det.order_id
JOIN customer as cus
ON cus.id = ord.customer_id
JOIN deliverer as del
ON del.id = ord.deliverer_id;
COMMIT;</t>
  </si>
  <si>
    <t>d18ebc63aff4cdff7972206eeb7d559a579c74a54bd9f7e84a797be71723f2d4</t>
  </si>
  <si>
    <t>BEGIN;
SET LOCAL join_collapse_limit = 1;
SELECT count(*) FROM order_details as ord_det
JOIN "order" as ord
ON ord.id = ord_det.order_id
JOIN customer as cus
ON cus.id = ord.customer_id
JOIN product as prod
ON prod.id = ord_det.product_id
JOIN subcategory as sub
ON sub.id = prod.subcategory_id
JOIN deliverer as del
ON del.id = ord.deliverer_id
JOIN category as cat
ON cat.id = sub.category_id;
COMMIT;</t>
  </si>
  <si>
    <t>d8c1c659ca42e6b741cf1005bf172c8694903c13bb299d69124955c09e3c9cd7</t>
  </si>
  <si>
    <t>BEGIN;
SET LOCAL join_collapse_limit = 1;
SELECT count(*) FROM product as prod
JOIN order_details as ord_det
ON ord_det.product_id = prod.id
JOIN "order" as ord
ON ord.id = ord_det.order_id
JOIN subcategory as sub
ON sub.id = prod.subcategory_id
JOIN deliverer as del
ON del.id = ord.deliverer_id
JOIN customer as cus
ON cus.id = ord.customer_id
JOIN category as cat
ON cat.id = sub.category_id;
COMMIT;</t>
  </si>
  <si>
    <t>732549a2a9962e7babc0fdaf6ed6210ed5547f6b7f95ae6e09bb34e1f3edd4dc</t>
  </si>
  <si>
    <t>BEGIN;
SET LOCAL join_collapse_limit = 1;
SELECT count(*) FROM customer as cus
JOIN "order" as ord
ON ord.customer_id = cus.id
JOIN order_details as ord_det
ON ord_det.order_id = ord.id
JOIN deliverer as del
ON del.id = ord.deliverer_id
JOIN product as prod
ON prod.id = ord_det.product_id
JOIN subcategory as sub
ON sub.id = prod.subcategory_id
JOIN category as cat
ON cat.id = sub.category_id;
COMMIT;</t>
  </si>
  <si>
    <t>44f3f04b7e6a97376ee1e76ebbeda09e681b3076b541d69138503f96c7110f00</t>
  </si>
  <si>
    <t>BEGIN;
SET LOCAL join_collapse_limit = 1;
SELECT count(*) FROM order_details as ord_det
JOIN product as prod
ON prod.id = ord_det.product_id
JOIN "order" as ord
ON ord.id = ord_det.order_id
JOIN subcategory as sub
ON sub.id = prod.subcategory_id
JOIN deliverer as del
ON del.id = ord.deliverer_id
JOIN customer as cus
ON cus.id = ord.customer_id
JOIN category as cat
ON cat.id = sub.category_id;
COMMIT;</t>
  </si>
  <si>
    <t>74621a32cf849d4003ec803c58b0024b4e6f9e493fb488a144a4178aebc264e7</t>
  </si>
  <si>
    <t>BEGIN;
SET LOCAL join_collapse_limit = 1;
SELECT count(*) FROM "order" as ord
JOIN deliverer as del
ON del.id = ord.deliverer_id
JOIN order_details as ord_det
ON ord_det.order_id = ord.id
JOIN product as prod
ON prod.id = ord_det.product_id
JOIN customer as cus
ON cus.id = ord.customer_id
JOIN subcategory as sub
ON sub.id = prod.subcategory_id
JOIN category as cat
ON cat.id = sub.category_id;
COMMIT;</t>
  </si>
  <si>
    <t>3309fd4595800d1bd0b7b962189e5cf9572ef17057c7beb3778d0df5afeb6399</t>
  </si>
  <si>
    <t>BEGIN;
SET LOCAL join_collapse_limit = 1;
SELECT count(*) FROM "order" as ord
JOIN deliverer as del
ON del.id = ord.deliverer_id
JOIN order_details as ord_det
ON ord_det.order_id = ord.id
JOIN product as prod
ON prod.id = ord_det.product_id
JOIN subcategory as sub
ON sub.id = prod.subcategory_id
JOIN category as cat
ON cat.id = sub.category_id
JOIN customer as cus
ON cus.id = ord.customer_id;
COMMIT;</t>
  </si>
  <si>
    <t>b016aa3c6e56c75ba869ec7c7408bb46df6026bd2f5486370a65114fca9f82f3</t>
  </si>
  <si>
    <t>BEGIN;
SET LOCAL join_collapse_limit = 1;
SELECT count(*) FROM "order" as ord
JOIN order_details as ord_det
ON ord_det.order_id = ord.id
JOIN product as prod
ON prod.id = ord_det.product_id
JOIN deliverer as del
ON del.id = ord.deliverer_id
JOIN customer as cus
ON cus.id = ord.customer_id
JOIN subcategory as sub
ON sub.id = prod.subcategory_id
JOIN category as cat
ON cat.id = sub.category_id;
COMMIT;</t>
  </si>
  <si>
    <t>006e9cdf526fd480c0d22cb8c4981df5f109eb835361a53cf052556b70ea1219</t>
  </si>
  <si>
    <t>BEGIN;
SET LOCAL join_collapse_limit = 1;
SELECT count(*) FROM product as prod
JOIN order_details as ord_det
ON ord_det.product_id = prod.id
JOIN "order" as ord
ON ord.id = ord_det.order_id
JOIN subcategory as sub
ON sub.id = prod.subcategory_id
JOIN customer as cus
ON cus.id = ord.customer_id
JOIN category as cat
ON cat.id = sub.category_id
JOIN deliverer as del
ON del.id = ord.deliverer_id;
COMMIT;</t>
  </si>
  <si>
    <t>4ca021fc38e6e2c832141eb355216c291d49bbd4cda63feb28d33188f3269c68</t>
  </si>
  <si>
    <t>BEGIN;
SET LOCAL join_collapse_limit = 1;
SELECT count(*) FROM deliverer as del
JOIN "order" as ord
ON ord.deliverer_id = del.id
JOIN customer as cus
ON cus.id = ord.customer_id
JOIN order_details as ord_det
ON ord_det.order_id = ord.id
JOIN product as prod
ON prod.id = ord_det.product_id
JOIN subcategory as sub
ON sub.id = prod.subcategory_id
JOIN category as cat
ON cat.id = sub.category_id;
COMMIT;</t>
  </si>
  <si>
    <t>ef782a44e631f9d2e3647cad9badfa8551a9c371a0795b67a9b6ea626df9befc</t>
  </si>
  <si>
    <t>BEGIN;
SET LOCAL join_collapse_limit = 1;
SELECT count(*) FROM "order" as ord
JOIN order_details as ord_det
ON ord_det.order_id = ord.id
JOIN product as prod
ON prod.id = ord_det.product_id
JOIN deliverer as del
ON del.id = ord.deliverer_id
JOIN subcategory as sub
ON sub.id = prod.subcategory_id
JOIN category as cat
ON cat.id = sub.category_id
JOIN customer as cus
ON cus.id = ord.customer_id;
COMMIT;</t>
  </si>
  <si>
    <t>7f420a92db0aced6518cd91bc7a69b96988fb94df4d1dfe5bb064151d73da93c</t>
  </si>
  <si>
    <t>BEGIN;
SET LOCAL join_collapse_limit = 1;
SELECT count(*) FROM "order" as ord
JOIN order_details as ord_det
ON ord_det.order_id = ord.id
JOIN product as prod
ON prod.id = ord_det.product_id
JOIN customer as cus
ON cus.id = ord.customer_id
JOIN deliverer as del
ON del.id = ord.deliverer_id
JOIN subcategory as sub
ON sub.id = prod.subcategory_id
JOIN category as cat
ON cat.id = sub.category_id;
COMMIT;</t>
  </si>
  <si>
    <t>bb37623bc70d2e61f9b09749b236cdb910a3723b8120df74dfec427501420185</t>
  </si>
  <si>
    <t>BEGIN;
SET LOCAL join_collapse_limit = 1;
SELECT count(*) FROM subcategory as sub
JOIN category as cat
ON cat.id = sub.category_id
JOIN product as prod
ON prod.subcategory_id = sub.id
JOIN order_details as ord_det
ON ord_det.product_id = prod.id
JOIN "order" as ord
ON ord.id = ord_det.order_id
JOIN customer as cus
ON cus.id = ord.customer_id
JOIN deliverer as del
ON del.id = ord.deliverer_id;
COMMIT;</t>
  </si>
  <si>
    <t>93ddf1f9d73c418dcf72da45d10d13a41bd1bef98a99cc0f1af9c809d2d04a48</t>
  </si>
  <si>
    <t>BEGIN;
SET LOCAL join_collapse_limit = 1;
SELECT count(*) FROM "order" as ord
JOIN order_details as ord_det
ON ord_det.order_id = ord.id
JOIN customer as cus
ON cus.id = ord.customer_id
JOIN product as prod
ON prod.id = ord_det.product_id
JOIN subcategory as sub
ON sub.id = prod.subcategory_id
JOIN category as cat
ON cat.id = sub.category_id
JOIN deliverer as del
ON del.id = ord.deliverer_id;
COMMIT;</t>
  </si>
  <si>
    <t>dda22a9c66e1bbc8e0dfe42b4df60bc4716345105b40f11ba410ca7994817b39</t>
  </si>
  <si>
    <t>BEGIN;
SET LOCAL join_collapse_limit = 1;
SELECT count(*) FROM product as prod
JOIN subcategory as sub
ON sub.id = prod.subcategory_id
JOIN order_details as ord_det
ON ord_det.product_id = prod.id
JOIN category as cat
ON cat.id = sub.category_id
JOIN "order" as ord
ON ord.id = ord_det.order_id
JOIN deliverer as del
ON del.id = ord.deliverer_id
JOIN customer as cus
ON cus.id = ord.customer_id;
COMMIT;</t>
  </si>
  <si>
    <t>7257dcbe65eb48175943d3d4cf3b60dd4c392623786c3e56307b89995191c9ee</t>
  </si>
  <si>
    <t>BEGIN;
SET LOCAL join_collapse_limit = 1;
SELECT count(*) FROM customer as cus
JOIN "order" as ord
ON ord.customer_id = cus.id
JOIN order_details as ord_det
ON ord_det.order_id = ord.id
JOIN product as prod
ON prod.id = ord_det.product_id
JOIN subcategory as sub
ON sub.id = prod.subcategory_id
JOIN deliverer as del
ON del.id = ord.deliverer_id
JOIN category as cat
ON cat.id = sub.category_id;
COMMIT;</t>
  </si>
  <si>
    <t>21eee5600de1d419fa0616fba5125d5ef6cd1ee6b940978bb3a6cf9ceaaba40f</t>
  </si>
  <si>
    <t>BEGIN;
SET LOCAL join_collapse_limit = 1;
SELECT count(*) FROM order_details as ord_det
JOIN product as prod
ON prod.id = ord_det.product_id
JOIN "order" as ord
ON ord.id = ord_det.order_id
JOIN customer as cus
ON cus.id = ord.customer_id
JOIN subcategory as sub
ON sub.id = prod.subcategory_id
JOIN deliverer as del
ON del.id = ord.deliverer_id
JOIN category as cat
ON cat.id = sub.category_id;
COMMIT;</t>
  </si>
  <si>
    <t>54eab6a9ee63f8d210d26a4aa34ba88a06c2de6940729d7930bc1c318adbec75</t>
  </si>
  <si>
    <t>BEGIN;
SET LOCAL join_collapse_limit = 1;
SELECT count(*) FROM subcategory as sub
JOIN product as prod
ON prod.subcategory_id = sub.id
JOIN order_details as ord_det
ON ord_det.product_id = prod.id
JOIN category as cat
ON cat.id = sub.category_id
JOIN "order" as ord
ON ord.id = ord_det.order_id
JOIN customer as cus
ON cus.id = ord.customer_id
JOIN deliverer as del
ON del.id = ord.deliverer_id;
COMMIT;</t>
  </si>
  <si>
    <t>874d8293a76c917bc1c6b939cd24c51b196fbbbe3c7fda5f0ddd37c585c8a7c2</t>
  </si>
  <si>
    <t>BEGIN;
SET LOCAL join_collapse_limit = 1;
SELECT count(*) FROM deliverer as del
JOIN "order" as ord
ON ord.deliverer_id = del.id
JOIN order_details as ord_det
ON ord_det.order_id = ord.id
JOIN product as prod
ON prod.id = ord_det.product_id
JOIN subcategory as sub
ON sub.id = prod.subcategory_id
JOIN customer as cus
ON cus.id = ord.customer_id
JOIN category as cat
ON cat.id = sub.category_id;
COMMIT;</t>
  </si>
  <si>
    <t>2a2898e3e3e6322a79fbd0bc2ac79dfe147d9117d5cbcd1fd55f144245da737c</t>
  </si>
  <si>
    <t>BEGIN;
SET LOCAL join_collapse_limit = 1;
SELECT count(*) FROM order_details as ord_det
JOIN "order" as ord
ON ord.id = ord_det.order_id
JOIN customer as cus
ON cus.id = ord.customer_id
JOIN deliverer as del
ON del.id = ord.deliverer_id
JOIN product as prod
ON prod.id = ord_det.product_id
JOIN subcategory as sub
ON sub.id = prod.subcategory_id
JOIN category as cat
ON cat.id = sub.category_id;
COMMIT;</t>
  </si>
  <si>
    <t>28c9d2c5db2219573f9746ca18a8671dbb0572070ec67bd08c6bce025c446937</t>
  </si>
  <si>
    <t>BEGIN;
SET LOCAL join_collapse_limit = 1;
SELECT count(*) FROM "order" as ord
JOIN order_details as ord_det
ON ord_det.order_id = ord.id
JOIN deliverer as del
ON del.id = ord.deliverer_id
JOIN product as prod
ON prod.id = ord_det.product_id
JOIN subcategory as sub
ON sub.id = prod.subcategory_id
JOIN category as cat
ON cat.id = sub.category_id
JOIN customer as cus
ON cus.id = ord.customer_id;
COMMIT;</t>
  </si>
  <si>
    <t>229d07bc257ed046e47cd8e67ecfb098154c17b96d9032748e94acc37ffcc882</t>
  </si>
  <si>
    <t>BEGIN;
SET LOCAL join_collapse_limit = 1;
SELECT count(*) FROM "order" as ord
JOIN order_details as ord_det
ON ord_det.order_id = ord.id
JOIN product as prod
ON prod.id = ord_det.product_id
JOIN subcategory as sub
ON sub.id = prod.subcategory_id
JOIN category as cat
ON cat.id = sub.category_id
JOIN deliverer as del
ON del.id = ord.deliverer_id
JOIN customer as cus
ON cus.id = ord.customer_id;
COMMIT;</t>
  </si>
  <si>
    <t>9b9a6f3311abd59fefcd8dd03861ac503eae147f1c432c125fbbfa433795d59b</t>
  </si>
  <si>
    <t>BEGIN;
SET LOCAL join_collapse_limit = 1;
SELECT count(*) FROM product as prod
JOIN order_details as ord_det
ON ord_det.product_id = prod.id
JOIN "order" as ord
ON ord.id = ord_det.order_id
JOIN deliverer as del
ON del.id = ord.deliverer_id
JOIN subcategory as sub
ON sub.id = prod.subcategory_id
JOIN category as cat
ON cat.id = sub.category_id
JOIN customer as cus
ON cus.id = ord.customer_id;
COMMIT;</t>
  </si>
  <si>
    <t>4daa8c95458d4743a97ee795673c5617d653ed32bcbeadf78f2cd5c261376662</t>
  </si>
  <si>
    <t>BEGIN;
SET LOCAL join_collapse_limit = 1;
SELECT count(*) FROM product as prod
JOIN subcategory as sub
ON sub.id = prod.subcategory_id
JOIN order_details as ord_det
ON ord_det.product_id = prod.id
JOIN "order" as ord
ON ord.id = ord_det.order_id
JOIN customer as cus
ON cus.id = ord.customer_id
JOIN category as cat
ON cat.id = sub.category_id
JOIN deliverer as del
ON del.id = ord.deliverer_id;
COMMIT;</t>
  </si>
  <si>
    <t>1b8ae5793f723932717b491af570410647a9681e6c9a3f1b598e344f88da2483</t>
  </si>
  <si>
    <t>BEGIN;
SET LOCAL join_collapse_limit = 1;
SELECT count(*) FROM product as prod
JOIN order_details as ord_det
ON ord_det.product_id = prod.id
JOIN subcategory as sub
ON sub.id = prod.subcategory_id
JOIN category as cat
ON cat.id = sub.category_id
JOIN "order" as ord
ON ord.id = ord_det.order_id
JOIN deliverer as del
ON del.id = ord.deliverer_id
JOIN customer as cus
ON cus.id = ord.customer_id;
COMMIT;</t>
  </si>
  <si>
    <t>c6b5186d24279b3c1cb5a116dfa625c54eff53bae1a30254c2790f827797e5b2</t>
  </si>
  <si>
    <t>BEGIN;
SET LOCAL join_collapse_limit = 1;
SELECT count(*) FROM order_details as ord_det
JOIN product as prod
ON prod.id = ord_det.product_id
JOIN subcategory as sub
ON sub.id = prod.subcategory_id
JOIN category as cat
ON cat.id = sub.category_id
JOIN "order" as ord
ON ord.id = ord_det.order_id
JOIN deliverer as del
ON del.id = ord.deliverer_id
JOIN customer as cus
ON cus.id = ord.customer_id;
COMMIT;</t>
  </si>
  <si>
    <t>a503bac62ce387fb4660a05b6647b73f04be768d16555ca5cc394fa93a5b1573</t>
  </si>
  <si>
    <t>BEGIN;
SET LOCAL join_collapse_limit = 1;
SELECT count(*) FROM subcategory as sub
JOIN product as prod
ON prod.subcategory_id = sub.id
JOIN order_details as ord_det
ON ord_det.product_id = prod.id
JOIN "order" as ord
ON ord.id = ord_det.order_id
JOIN customer as cus
ON cus.id = ord.customer_id
JOIN category as cat
ON cat.id = sub.category_id
JOIN deliverer as del
ON del.id = ord.deliverer_id;
COMMIT;</t>
  </si>
  <si>
    <t>3e9b70908fd1a45c7134908c04b0da22ef9ae1947e095a17edf2d67ad1c48b55</t>
  </si>
  <si>
    <t>BEGIN;
SET LOCAL join_collapse_limit = 1;
SELECT count(*) FROM "order" as ord
JOIN order_details as ord_det
ON ord_det.order_id = ord.id
JOIN product as prod
ON prod.id = ord_det.product_id
JOIN customer as cus
ON cus.id = ord.customer_id
JOIN subcategory as sub
ON sub.id = prod.subcategory_id
JOIN category as cat
ON cat.id = sub.category_id
JOIN deliverer as del
ON del.id = ord.deliverer_id;
COMMIT;</t>
  </si>
  <si>
    <t>33eb409d504593bac4f75676051585f9aac5b012df2c425da9fe774c0af226c7</t>
  </si>
  <si>
    <t>BEGIN;
SET LOCAL join_collapse_limit = 1;
SELECT count(*) FROM deliverer as del
JOIN "order" as ord
ON ord.deliverer_id = del.id
JOIN order_details as ord_det
ON ord_det.order_id = ord.id
JOIN product as prod
ON prod.id = ord_det.product_id
JOIN subcategory as sub
ON sub.id = prod.subcategory_id
JOIN category as cat
ON cat.id = sub.category_id
JOIN customer as cus
ON cus.id = ord.customer_id;
COMMIT;</t>
  </si>
  <si>
    <t>00c98121e78d586720ec3062f2f4109f91db9e87d4072b194ff6a8b9932dc832</t>
  </si>
  <si>
    <t>BEGIN;
SET LOCAL join_collapse_limit = 1;
SELECT count(*) FROM product as prod
JOIN subcategory as sub
ON sub.id = prod.subcategory_id
JOIN order_details as ord_det
ON ord_det.product_id = prod.id
JOIN "order" as ord
ON ord.id = ord_det.order_id
JOIN deliverer as del
ON del.id = ord.deliverer_id
JOIN category as cat
ON cat.id = sub.category_id
JOIN customer as cus
ON cus.id = ord.customer_id;
COMMIT;</t>
  </si>
  <si>
    <t>e4585d1f8be9d9f6ad53459799c992db6fbc24ccac05e03961e33756ecf59cb5</t>
  </si>
  <si>
    <t>BEGIN;
SET LOCAL join_collapse_limit = 1;
SELECT count(*) FROM product as prod
JOIN order_details as ord_det
ON ord_det.product_id = prod.id
JOIN subcategory as sub
ON sub.id = prod.subcategory_id
JOIN "order" as ord
ON ord.id = ord_det.order_id
JOIN deliverer as del
ON del.id = ord.deliverer_id
JOIN category as cat
ON cat.id = sub.category_id
JOIN customer as cus
ON cus.id = ord.customer_id;
COMMIT;</t>
  </si>
  <si>
    <t>bfc36ef6fbe6900c62bb3f4e0a4f27ed2b3ccc35b0e16e8b9c448b0c4ae65700</t>
  </si>
  <si>
    <t>BEGIN;
SET LOCAL join_collapse_limit = 1;
SELECT count(*) FROM order_details as ord_det
JOIN "order" as ord
ON ord.id = ord_det.order_id
JOIN product as prod
ON prod.id = ord_det.product_id
JOIN customer as cus
ON cus.id = ord.customer_id
JOIN deliverer as del
ON del.id = ord.deliverer_id
JOIN subcategory as sub
ON sub.id = prod.subcategory_id
JOIN category as cat
ON cat.id = sub.category_id;
COMMIT;</t>
  </si>
  <si>
    <t>6b87fbfe0354abce51643050daa3c9e63ceeffa7c2077772e1ef29f8417b92b2</t>
  </si>
  <si>
    <t>BEGIN;
SET LOCAL join_collapse_limit = 1;
SELECT count(*) FROM order_details as ord_det
JOIN "order" as ord
ON ord.id = ord_det.order_id
JOIN product as prod
ON prod.id = ord_det.product_id
JOIN subcategory as sub
ON sub.id = prod.subcategory_id
JOIN customer as cus
ON cus.id = ord.customer_id
JOIN deliverer as del
ON del.id = ord.deliverer_id
JOIN category as cat
ON cat.id = sub.category_id;
COMMIT;</t>
  </si>
  <si>
    <t>ba4bd5f35874bc91dfa4abc96ba2eb11ffce3a8818c352d0b242fff56c03d07f</t>
  </si>
  <si>
    <t>BEGIN;
SET LOCAL join_collapse_limit = 1;
SELECT count(*) FROM order_details as ord_det
JOIN product as prod
ON prod.id = ord_det.product_id
JOIN "order" as ord
ON ord.id = ord_det.order_id
JOIN subcategory as sub
ON sub.id = prod.subcategory_id
JOIN category as cat
ON cat.id = sub.category_id
JOIN deliverer as del
ON del.id = ord.deliverer_id
JOIN customer as cus
ON cus.id = ord.customer_id;
COMMIT;</t>
  </si>
  <si>
    <t>df53bd567d6d3d9ba5a796cd763a2d3335a396377d8ef5c04a6850ebc54a230c</t>
  </si>
  <si>
    <t>BEGIN;
SET LOCAL join_collapse_limit = 1;
SELECT count(*) FROM order_details as ord_det
JOIN product as prod
ON prod.id = ord_det.product_id
JOIN "order" as ord
ON ord.id = ord_det.order_id
JOIN deliverer as del
ON del.id = ord.deliverer_id
JOIN subcategory as sub
ON sub.id = prod.subcategory_id
JOIN customer as cus
ON cus.id = ord.customer_id
JOIN category as cat
ON cat.id = sub.category_id;
COMMIT;</t>
  </si>
  <si>
    <t>9769f33fe483b94b32554bf6473e141768cee72471d1a538306ad979f314bb4e</t>
  </si>
  <si>
    <t>BEGIN;
SET LOCAL join_collapse_limit = 1;
SELECT count(*) FROM category as cat
JOIN subcategory as sub
ON sub.category_id = cat.id
JOIN product as prod
ON prod.subcategory_id = sub.id
JOIN order_details as ord_det
ON ord_det.product_id = prod.id
JOIN "order" as ord
ON ord.id = ord_det.order_id
JOIN customer as cus
ON cus.id = ord.customer_id
JOIN deliverer as del
ON del.id = ord.deliverer_id;
COMMIT;</t>
  </si>
  <si>
    <t>d3be0b867b9d20cfed33c33546c04c2ec65ba30e4aa1d95dc79818104ea74261</t>
  </si>
  <si>
    <t>BEGIN;
SET LOCAL join_collapse_limit = 1;
SELECT count(*) FROM order_details as ord_det
JOIN product as prod
ON prod.id = ord_det.product_id
JOIN subcategory as sub
ON sub.id = prod.subcategory_id
JOIN "order" as ord
ON ord.id = ord_det.order_id
JOIN customer as cus
ON cus.id = ord.customer_id
JOIN category as cat
ON cat.id = sub.category_id
JOIN deliverer as del
ON del.id = ord.deliverer_id;
COMMIT;</t>
  </si>
  <si>
    <t>272a7059dcdd1d15c6415e64dd830e621d0b09db540cf74542d3c9fbceaf5df6</t>
  </si>
  <si>
    <t>BEGIN;
SET LOCAL join_collapse_limit = 1;
SELECT count(*) FROM "order" as ord
JOIN customer as cus
ON cus.id = ord.customer_id
JOIN order_details as ord_det
ON ord_det.order_id = ord.id
JOIN product as prod
ON prod.id = ord_det.product_id
JOIN deliverer as del
ON del.id = ord.deliverer_id
JOIN subcategory as sub
ON sub.id = prod.subcategory_id
JOIN category as cat
ON cat.id = sub.category_id;
COMMIT;</t>
  </si>
  <si>
    <t>458e504b411787831dddc49dbda78e3ea735d136b78871a8bbecde5357a61fa8</t>
  </si>
  <si>
    <t>BEGIN;
SET LOCAL join_collapse_limit = 1;
SELECT count(*) FROM product as prod
JOIN subcategory as sub
ON sub.id = prod.subcategory_id
JOIN order_details as ord_det
ON ord_det.product_id = prod.id
JOIN "order" as ord
ON ord.id = ord_det.order_id
JOIN category as cat
ON cat.id = sub.category_id
JOIN customer as cus
ON cus.id = ord.customer_id
JOIN deliverer as del
ON del.id = ord.deliverer_id;
COMMIT;</t>
  </si>
  <si>
    <t>6f8851ef7ff3266f30aacd17b967d0ea766def74ccc847af8f85f159750717bb</t>
  </si>
  <si>
    <t>BEGIN;
SET LOCAL join_collapse_limit = 1;
SELECT count(*) FROM discount as dis
JOIN "order" as ord
ON ord.discount_id = dis.id
JOIN order_details as ord_det
ON ord_det.order_id = ord.id
JOIN product as prod
ON prod.id = ord_det.product_id
JOIN deliverer as del
ON del.id = ord.deliverer_id
JOIN customer as cus
ON cus.id = ord.customer_id
JOIN subcategory as sub
ON sub.id = prod.subcategory_id
JOIN category as cat
ON cat.id = sub.category_id;
COMMIT;</t>
  </si>
  <si>
    <t>('customer', 'category', 'deliverer', 'discount', 'order', 'order_details', 'product', 'subcategory')</t>
  </si>
  <si>
    <t>753c4b54a13bb66fa788c30dfd513263d388cdec76a7a2f1581091b9feaa22e8</t>
  </si>
  <si>
    <t>BEGIN;
SET LOCAL join_collapse_limit = 1;
SELECT count(*) FROM "order" as ord
JOIN discount as dis
ON dis.id = ord.discount_id
JOIN customer as cus
ON cus.id = ord.customer_id
JOIN deliverer as del
ON del.id = ord.deliverer_id
JOIN order_details as ord_det
ON ord_det.order_id = ord.id
JOIN product as prod
ON prod.id = ord_det.product_id
JOIN subcategory as sub
ON sub.id = prod.subcategory_id
JOIN category as cat
ON cat.id = sub.category_id;
COMMIT;</t>
  </si>
  <si>
    <t>1330a5d6c2bdd3879952820184f6264a2816c3c7e22c4793dee8e83b68ec3f2b</t>
  </si>
  <si>
    <t>BEGIN;
SET LOCAL join_collapse_limit = 1;
SELECT count(*) FROM product as prod
JOIN order_details as ord_det
ON ord_det.product_id = prod.id
JOIN "order" as ord
ON ord.id = ord_det.order_id
JOIN deliverer as del
ON del.id = ord.deliverer_id
JOIN discount as dis
ON dis.id = ord.discount_id
JOIN subcategory as sub
ON sub.id = prod.subcategory_id
JOIN category as cat
ON cat.id = sub.category_id
JOIN customer as cus
ON cus.id = ord.customer_id;
COMMIT;</t>
  </si>
  <si>
    <t>1c02b007d465c099808fc0d56c2055767e94fa565993a33b9d54c9b5430a274b</t>
  </si>
  <si>
    <t>BEGIN;
SET LOCAL join_collapse_limit = 1;
SELECT count(*) FROM order_details as ord_det
JOIN product as prod
ON prod.id = ord_det.product_id
JOIN "order" as ord
ON ord.id = ord_det.order_id
JOIN customer as cus
ON cus.id = ord.customer_id
JOIN deliverer as del
ON del.id = ord.deliverer_id
JOIN subcategory as sub
ON sub.id = prod.subcategory_id
JOIN category as cat
ON cat.id = sub.category_id
JOIN discount as dis
ON dis.id = ord.discount_id;
COMMIT;</t>
  </si>
  <si>
    <t>37e30fe9e8b13bc3c3c7b3d602aa849307730032588ca74a332ea2de9ab16291</t>
  </si>
  <si>
    <t>BEGIN;
SET LOCAL join_collapse_limit = 1;
SELECT count(*) FROM order_details as ord_det
JOIN "order" as ord
ON ord.id = ord_det.order_id
JOIN product as prod
ON prod.id = ord_det.product_id
JOIN discount as dis
ON dis.id = ord.discount_id
JOIN subcategory as sub
ON sub.id = prod.subcategory_id
JOIN customer as cus
ON cus.id = ord.customer_id
JOIN category as cat
ON cat.id = sub.category_id
JOIN deliverer as del
ON del.id = ord.deliverer_id;
COMMIT;</t>
  </si>
  <si>
    <t>5f92af0d0592b196fe3b7f43de3f419771b01a07b85139baa19aeb0b54b2a8b6</t>
  </si>
  <si>
    <t>BEGIN;
SET LOCAL join_collapse_limit = 1;
SELECT count(*) FROM "order" as ord
JOIN order_details as ord_det
ON ord_det.order_id = ord.id
JOIN customer as cus
ON cus.id = ord.customer_id
JOIN product as prod
ON prod.id = ord_det.product_id
JOIN deliverer as del
ON del.id = ord.deliverer_id
JOIN subcategory as sub
ON sub.id = prod.subcategory_id
JOIN category as cat
ON cat.id = sub.category_id
JOIN discount as dis
ON dis.id = ord.discount_id;
COMMIT;</t>
  </si>
  <si>
    <t>13bf1b090a8b048688ee640abda6ec4056defa6a552eb3062287dcdeff3b2bad</t>
  </si>
  <si>
    <t>BEGIN;
SET LOCAL join_collapse_limit = 1;
SELECT count(*) FROM deliverer as del
JOIN "order" as ord
ON ord.deliverer_id = del.id
JOIN discount as dis
ON dis.id = ord.discount_id
JOIN order_details as ord_det
ON ord_det.order_id = ord.id
JOIN product as prod
ON prod.id = ord_det.product_id
JOIN customer as cus
ON cus.id = ord.customer_id
JOIN subcategory as sub
ON sub.id = prod.subcategory_id
JOIN category as cat
ON cat.id = sub.category_id;
COMMIT;</t>
  </si>
  <si>
    <t>4153b5035eb868922296f2c3a4aa50eb5a5be68f11954ad9e23b77ef74f4b7d7</t>
  </si>
  <si>
    <t>BEGIN;
SET LOCAL join_collapse_limit = 1;
SELECT count(*) FROM deliverer as del
JOIN "order" as ord
ON ord.deliverer_id = del.id
JOIN order_details as ord_det
ON ord_det.order_id = ord.id
JOIN product as prod
ON prod.id = ord_det.product_id
JOIN discount as dis
ON dis.id = ord.discount_id
JOIN customer as cus
ON cus.id = ord.customer_id
JOIN subcategory as sub
ON sub.id = prod.subcategory_id
JOIN category as cat
ON cat.id = sub.category_id;
COMMIT;</t>
  </si>
  <si>
    <t>c9f711a048895df11aa4c6584a044d8b00253bbecb0b3bb53ab8b363d087e950</t>
  </si>
  <si>
    <t>BEGIN;
SET LOCAL join_collapse_limit = 1;
SELECT count(*) FROM discount as dis
JOIN "order" as ord
ON ord.discount_id = dis.id
JOIN order_details as ord_det
ON ord_det.order_id = ord.id
JOIN product as prod
ON prod.id = ord_det.product_id
JOIN customer as cus
ON cus.id = ord.customer_id
JOIN subcategory as sub
ON sub.id = prod.subcategory_id
JOIN deliverer as del
ON del.id = ord.deliverer_id
JOIN category as cat
ON cat.id = sub.category_id;
COMMIT;</t>
  </si>
  <si>
    <t>472e3086187355535106851008342435cc5284fbfd656491172a183180e6aeb5</t>
  </si>
  <si>
    <t>BEGIN;
SET LOCAL join_collapse_limit = 1;
SELECT count(*) FROM order_details as ord_det
JOIN product as prod
ON prod.id = ord_det.product_id
JOIN "order" as ord
ON ord.id = ord_det.order_id
JOIN discount as dis
ON dis.id = ord.discount_id
JOIN customer as cus
ON cus.id = ord.customer_id
JOIN subcategory as sub
ON sub.id = prod.subcategory_id
JOIN category as cat
ON cat.id = sub.category_id
JOIN deliverer as del
ON del.id = ord.deliverer_id;
COMMIT;</t>
  </si>
  <si>
    <t>392ed5aac26e3edd760b1ed0ba70870d50fdad1b9d32b7df69c493ffbd96cff3</t>
  </si>
  <si>
    <t>BEGIN;
SET LOCAL join_collapse_limit = 1;
SELECT count(*) FROM "order" as ord
JOIN order_details as ord_det
ON ord_det.order_id = ord.id
JOIN customer as cus
ON cus.id = ord.customer_id
JOIN discount as dis
ON dis.id = ord.discount_id
JOIN deliverer as del
ON del.id = ord.deliverer_id
JOIN product as prod
ON prod.id = ord_det.product_id
JOIN subcategory as sub
ON sub.id = prod.subcategory_id
JOIN category as cat
ON cat.id = sub.category_id;
COMMIT;</t>
  </si>
  <si>
    <t>df12f842aaa9ccca4c494f2ad937a390197be73d33df42ac43c54a8b717ab7e1</t>
  </si>
  <si>
    <t>BEGIN;
SET LOCAL join_collapse_limit = 1;
SELECT count(*) FROM product as prod
JOIN order_details as ord_det
ON ord_det.product_id = prod.id
JOIN "order" as ord
ON ord.id = ord_det.order_id
JOIN deliverer as del
ON del.id = ord.deliverer_id
JOIN customer as cus
ON cus.id = ord.customer_id
JOIN subcategory as sub
ON sub.id = prod.subcategory_id
JOIN category as cat
ON cat.id = sub.category_id
JOIN discount as dis
ON dis.id = ord.discount_id;
COMMIT;</t>
  </si>
  <si>
    <t>6c9fad023d6408bd07d872f696267cdfaa73f70126a38eefda673725645b574d</t>
  </si>
  <si>
    <t>BEGIN;
SET LOCAL join_collapse_limit = 1;
SELECT count(*) FROM discount as dis
JOIN "order" as ord
ON ord.discount_id = dis.id
JOIN order_details as ord_det
ON ord_det.order_id = ord.id
JOIN product as prod
ON prod.id = ord_det.product_id
JOIN subcategory as sub
ON sub.id = prod.subcategory_id
JOIN customer as cus
ON cus.id = ord.customer_id
JOIN deliverer as del
ON del.id = ord.deliverer_id
JOIN category as cat
ON cat.id = sub.category_id;
COMMIT;</t>
  </si>
  <si>
    <t>14df0aaf590614994f907c3386560fbc6b77b31bd47aba05852aa6fd62f54292</t>
  </si>
  <si>
    <t>BEGIN;
SET LOCAL join_collapse_limit = 1;
SELECT count(*) FROM "order" as ord
JOIN order_details as ord_det
ON ord_det.order_id = ord.id
JOIN product as prod
ON prod.id = ord_det.product_id
JOIN subcategory as sub
ON sub.id = prod.subcategory_id
JOIN deliverer as del
ON del.id = ord.deliverer_id
JOIN category as cat
ON cat.id = sub.category_id
JOIN customer as cus
ON cus.id = ord.customer_id
JOIN discount as dis
ON dis.id = ord.discount_id;
COMMIT;</t>
  </si>
  <si>
    <t>e6e40c72da7692135919f57923961c87e55e3f337566f23816b929103c2d1173</t>
  </si>
  <si>
    <t>BEGIN;
SET LOCAL join_collapse_limit = 1;
SELECT count(*) FROM "order" as ord
JOIN order_details as ord_det
ON ord_det.order_id = ord.id
JOIN product as prod
ON prod.id = ord_det.product_id
JOIN discount as dis
ON dis.id = ord.discount_id
JOIN deliverer as del
ON del.id = ord.deliverer_id
JOIN subcategory as sub
ON sub.id = prod.subcategory_id
JOIN customer as cus
ON cus.id = ord.customer_id
JOIN category as cat
ON cat.id = sub.category_id;
COMMIT;</t>
  </si>
  <si>
    <t>27f278abbdd1911124b96a6cfe85db3edc7a1bca50199a914b94884929bc3e41</t>
  </si>
  <si>
    <t>BEGIN;
SET LOCAL join_collapse_limit = 1;
SELECT count(*) FROM subcategory as sub
JOIN product as prod
ON prod.subcategory_id = sub.id
JOIN category as cat
ON cat.id = sub.category_id
JOIN order_details as ord_det
ON ord_det.product_id = prod.id
JOIN "order" as ord
ON ord.id = ord_det.order_id
JOIN customer as cus
ON cus.id = ord.customer_id
JOIN deliverer as del
ON del.id = ord.deliverer_id
JOIN discount as dis
ON dis.id = ord.discount_id;
COMMIT;</t>
  </si>
  <si>
    <t>3789d3401297672360d0a0d677e97e8c4beaf1a6650b193c935829986da327aa</t>
  </si>
  <si>
    <t>BEGIN;
SET LOCAL join_collapse_limit = 1;
SELECT count(*) FROM order_details as ord_det
JOIN "order" as ord
ON ord.id = ord_det.order_id
JOIN deliverer as del
ON del.id = ord.deliverer_id
JOIN product as prod
ON prod.id = ord_det.product_id
JOIN customer as cus
ON cus.id = ord.customer_id
JOIN subcategory as sub
ON sub.id = prod.subcategory_id
JOIN discount as dis
ON dis.id = ord.discount_id
JOIN category as cat
ON cat.id = sub.category_id;
COMMIT;</t>
  </si>
  <si>
    <t>c73e6ea15d309be34d7d3d946371ebf6df975504f689efea3f24253faa6403b4</t>
  </si>
  <si>
    <t>BEGIN;
SET LOCAL join_collapse_limit = 1;
SELECT count(*) FROM order_details as ord_det
JOIN "order" as ord
ON ord.id = ord_det.order_id
JOIN product as prod
ON prod.id = ord_det.product_id
JOIN subcategory as sub
ON sub.id = prod.subcategory_id
JOIN customer as cus
ON cus.id = ord.customer_id
JOIN discount as dis
ON dis.id = ord.discount_id
JOIN deliverer as del
ON del.id = ord.deliverer_id
JOIN category as cat
ON cat.id = sub.category_id;
COMMIT;</t>
  </si>
  <si>
    <t>3083644566ba11fbb2215ca4de7a99a3ff9218fdbed43fb22e75681f1bd10623</t>
  </si>
  <si>
    <t>BEGIN;
SET LOCAL join_collapse_limit = 1;
SELECT count(*) FROM order_details as ord_det
JOIN "order" as ord
ON ord.id = ord_det.order_id
JOIN product as prod
ON prod.id = ord_det.product_id
JOIN customer as cus
ON cus.id = ord.customer_id
JOIN subcategory as sub
ON sub.id = prod.subcategory_id
JOIN discount as dis
ON dis.id = ord.discount_id
JOIN category as cat
ON cat.id = sub.category_id
JOIN deliverer as del
ON del.id = ord.deliverer_id;
COMMIT;</t>
  </si>
  <si>
    <t>78ee1f1b8aca8e77d3350987b603422a9e9ffc0c7d51ea035d6ab7bb7ad0ace5</t>
  </si>
  <si>
    <t>BEGIN;
SET LOCAL join_collapse_limit = 1;
SELECT count(*) FROM order_details as ord_det
JOIN "order" as ord
ON ord.id = ord_det.order_id
JOIN discount as dis
ON dis.id = ord.discount_id
JOIN product as prod
ON prod.id = ord_det.product_id
JOIN customer as cus
ON cus.id = ord.customer_id
JOIN subcategory as sub
ON sub.id = prod.subcategory_id
JOIN deliverer as del
ON del.id = ord.deliverer_id
JOIN category as cat
ON cat.id = sub.category_id;
COMMIT;</t>
  </si>
  <si>
    <t>14a8f34fc29c071749a42b0baa84f18327abe19b7a042cfe3c65cfcaa7a66aef</t>
  </si>
  <si>
    <t>BEGIN;
SET LOCAL join_collapse_limit = 1;
SELECT count(*) FROM order_details as ord_det
JOIN product as prod
ON prod.id = ord_det.product_id
JOIN "order" as ord
ON ord.id = ord_det.order_id
JOIN deliverer as del
ON del.id = ord.deliverer_id
JOIN subcategory as sub
ON sub.id = prod.subcategory_id
JOIN customer as cus
ON cus.id = ord.customer_id
JOIN category as cat
ON cat.id = sub.category_id
JOIN discount as dis
ON dis.id = ord.discount_id;
COMMIT;</t>
  </si>
  <si>
    <t>686d6a08c34d576d3214a628af038e1c9d85ebd5c2af04ed39efcd351aa7786f</t>
  </si>
  <si>
    <t>BEGIN;
SET LOCAL join_collapse_limit = 1;
SELECT count(*) FROM subcategory as sub
JOIN product as prod
ON prod.subcategory_id = sub.id
JOIN order_details as ord_det
ON ord_det.product_id = prod.id
JOIN category as cat
ON cat.id = sub.category_id
JOIN "order" as ord
ON ord.id = ord_det.order_id
JOIN customer as cus
ON cus.id = ord.customer_id
JOIN discount as dis
ON dis.id = ord.discount_id
JOIN deliverer as del
ON del.id = ord.deliverer_id;
COMMIT;</t>
  </si>
  <si>
    <t>ed5c2a5cad9bc7868da4b3c833c3a88bd0c748605d734c023145358f9e40be0d</t>
  </si>
  <si>
    <t>BEGIN;
SET LOCAL join_collapse_limit = 1;
SELECT count(*) FROM "order" as ord
JOIN order_details as ord_det
ON ord_det.order_id = ord.id
JOIN product as prod
ON prod.id = ord_det.product_id
JOIN discount as dis
ON dis.id = ord.discount_id
JOIN subcategory as sub
ON sub.id = prod.subcategory_id
JOIN category as cat
ON cat.id = sub.category_id
JOIN deliverer as del
ON del.id = ord.deliverer_id
JOIN customer as cus
ON cus.id = ord.customer_id;
COMMIT;</t>
  </si>
  <si>
    <t>208c63ee52c50456d2332016220783d0d8df53bc572ea89e26e9e15774102a8c</t>
  </si>
  <si>
    <t>BEGIN;
SET LOCAL join_collapse_limit = 1;
SELECT count(*) FROM order_details as ord_det
JOIN "order" as ord
ON ord.id = ord_det.order_id
JOIN product as prod
ON prod.id = ord_det.product_id
JOIN subcategory as sub
ON sub.id = prod.subcategory_id
JOIN deliverer as del
ON del.id = ord.deliverer_id
JOIN discount as dis
ON dis.id = ord.discount_id
JOIN customer as cus
ON cus.id = ord.customer_id
JOIN category as cat
ON cat.id = sub.category_id;
COMMIT;</t>
  </si>
  <si>
    <t>676ecb0b10263ff8500a294c37bdc5d92c58c13a046b2676fa2c3a93640b3630</t>
  </si>
  <si>
    <t>BEGIN;
SET LOCAL join_collapse_limit = 1;
SELECT count(*) FROM customer as cus
JOIN "order" as ord
ON ord.customer_id = cus.id
JOIN order_details as ord_det
ON ord_det.order_id = ord.id
JOIN discount as dis
ON dis.id = ord.discount_id
JOIN product as prod
ON prod.id = ord_det.product_id
JOIN subcategory as sub
ON sub.id = prod.subcategory_id
JOIN deliverer as del
ON del.id = ord.deliverer_id
JOIN category as cat
ON cat.id = sub.category_id;
COMMIT;</t>
  </si>
  <si>
    <t>ec4db538538c70da44ede5384ccfbee35f4c5ec0fb6bb58585eac3e7a9a3ec70</t>
  </si>
  <si>
    <t>BEGIN;
SET LOCAL join_collapse_limit = 1;
SELECT count(*) FROM product as prod
JOIN order_details as ord_det
ON ord_det.product_id = prod.id
JOIN "order" as ord
ON ord.id = ord_det.order_id
JOIN customer as cus
ON cus.id = ord.customer_id
JOIN subcategory as sub
ON sub.id = prod.subcategory_id
JOIN category as cat
ON cat.id = sub.category_id
JOIN discount as dis
ON dis.id = ord.discount_id
JOIN deliverer as del
ON del.id = ord.deliverer_id;
COMMIT;</t>
  </si>
  <si>
    <t>d0b198a5cd6138ce63843406d8d5827be25ffefdb26daa4bcfce62da34405b20</t>
  </si>
  <si>
    <t>BEGIN;
SET LOCAL join_collapse_limit = 1;
SELECT count(*) FROM product as prod
JOIN order_details as ord_det
ON ord_det.product_id = prod.id
JOIN "order" as ord
ON ord.id = ord_det.order_id
JOIN deliverer as del
ON del.id = ord.deliverer_id
JOIN discount as dis
ON dis.id = ord.discount_id
JOIN customer as cus
ON cus.id = ord.customer_id
JOIN subcategory as sub
ON sub.id = prod.subcategory_id
JOIN category as cat
ON cat.id = sub.category_id;
COMMIT;</t>
  </si>
  <si>
    <t>c046d73e56dd566f10e42569e0edc4f5dc99f238fe5da5f73fe44178f31363ec</t>
  </si>
  <si>
    <t>BEGIN;
SET LOCAL join_collapse_limit = 1;
SELECT count(*) FROM subcategory as sub
JOIN product as prod
ON prod.subcategory_id = sub.id
JOIN order_details as ord_det
ON ord_det.product_id = prod.id
JOIN category as cat
ON cat.id = sub.category_id
JOIN "order" as ord
ON ord.id = ord_det.order_id
JOIN discount as dis
ON dis.id = ord.discount_id
JOIN customer as cus
ON cus.id = ord.customer_id
JOIN deliverer as del
ON del.id = ord.deliverer_id;
COMMIT;</t>
  </si>
  <si>
    <t>ec1672468d2006f6c9bb0534a226c7b05abf3c614647dca36bc923977d7055a9</t>
  </si>
  <si>
    <t>BEGIN;
SET LOCAL join_collapse_limit = 1;
SELECT count(*) FROM "order" as ord
JOIN deliverer as del
ON del.id = ord.deliverer_id
JOIN order_details as ord_det
ON ord_det.order_id = ord.id
JOIN product as prod
ON prod.id = ord_det.product_id
JOIN subcategory as sub
ON sub.id = prod.subcategory_id
JOIN discount as dis
ON dis.id = ord.discount_id
JOIN category as cat
ON cat.id = sub.category_id
JOIN customer as cus
ON cus.id = ord.customer_id;
COMMIT;</t>
  </si>
  <si>
    <t>1f73447390b6e62e2f7e9c948c231c232870f974487b5e314cde512a9b85bead</t>
  </si>
  <si>
    <t>BEGIN;
SET LOCAL join_collapse_limit = 1;
SELECT count(*) FROM order_details as ord_det
JOIN "order" as ord
ON ord.id = ord_det.order_id
JOIN product as prod
ON prod.id = ord_det.product_id
JOIN customer as cus
ON cus.id = ord.customer_id
JOIN subcategory as sub
ON sub.id = prod.subcategory_id
JOIN deliverer as del
ON del.id = ord.deliverer_id
JOIN discount as dis
ON dis.id = ord.discount_id
JOIN category as cat
ON cat.id = sub.category_id;
COMMIT;</t>
  </si>
  <si>
    <t>cbd552fcd13ebd9c9fdac01364434aae2f4e087f9f2f4925b771d59c8abe12c1</t>
  </si>
  <si>
    <t>BEGIN;
SET LOCAL join_collapse_limit = 1;
SELECT count(*) FROM customer as cus
JOIN "order" as ord
ON ord.customer_id = cus.id
JOIN order_details as ord_det
ON ord_det.order_id = ord.id
JOIN discount as dis
ON dis.id = ord.discount_id
JOIN product as prod
ON prod.id = ord_det.product_id
JOIN deliverer as del
ON del.id = ord.deliverer_id
JOIN subcategory as sub
ON sub.id = prod.subcategory_id
JOIN category as cat
ON cat.id = sub.category_id;
COMMIT;</t>
  </si>
  <si>
    <t>51361a51c0b448a0fe2d12346139cbc8fe8fdc31d53b4b25bd26d8422673634c</t>
  </si>
  <si>
    <t>BEGIN;
SET LOCAL join_collapse_limit = 1;
SELECT count(*) FROM subcategory as sub
JOIN product as prod
ON prod.subcategory_id = sub.id
JOIN order_details as ord_det
ON ord_det.product_id = prod.id
JOIN "order" as ord
ON ord.id = ord_det.order_id
JOIN discount as dis
ON dis.id = ord.discount_id
JOIN customer as cus
ON cus.id = ord.customer_id
JOIN deliverer as del
ON del.id = ord.deliverer_id
JOIN category as cat
ON cat.id = sub.category_id;
COMMIT;</t>
  </si>
  <si>
    <t>bb73674242b24e675575430d1291cce7857a075ccf88ae4ea1900c40f39bb617</t>
  </si>
  <si>
    <t>BEGIN;
SET LOCAL join_collapse_limit = 1;
SELECT count(*) FROM "order" as ord
JOIN order_details as ord_det
ON ord_det.order_id = ord.id
JOIN product as prod
ON prod.id = ord_det.product_id
JOIN subcategory as sub
ON sub.id = prod.subcategory_id
JOIN deliverer as del
ON del.id = ord.deliverer_id
JOIN customer as cus
ON cus.id = ord.customer_id
JOIN category as cat
ON cat.id = sub.category_id
JOIN discount as dis
ON dis.id = ord.discount_id;
COMMIT;</t>
  </si>
  <si>
    <t>147ad694456c9494f5ed69a29e3e7aeb5cb2e58fbb7c5dc878cf15162d35bbd9</t>
  </si>
  <si>
    <t>BEGIN;
SET LOCAL join_collapse_limit = 1;
SELECT count(*) FROM subcategory as sub
JOIN product as prod
ON prod.subcategory_id = sub.id
JOIN order_details as ord_det
ON ord_det.product_id = prod.id
JOIN "order" as ord
ON ord.id = ord_det.order_id
JOIN discount as dis
ON dis.id = ord.discount_id
JOIN deliverer as del
ON del.id = ord.deliverer_id
JOIN category as cat
ON cat.id = sub.category_id
JOIN customer as cus
ON cus.id = ord.customer_id;
COMMIT;</t>
  </si>
  <si>
    <t>0a79a4b02a0502d221a13573861964feb0ae12d645b3a7355c9c042c053ed5ae</t>
  </si>
  <si>
    <t>BEGIN;
SET LOCAL join_collapse_limit = 1;
SELECT count(*) FROM "order" as ord
JOIN order_details as ord_det
ON ord_det.order_id = ord.id
JOIN discount as dis
ON dis.id = ord.discount_id
JOIN product as prod
ON prod.id = ord_det.product_id
JOIN deliverer as del
ON del.id = ord.deliverer_id
JOIN customer as cus
ON cus.id = ord.customer_id
JOIN subcategory as sub
ON sub.id = prod.subcategory_id
JOIN category as cat
ON cat.id = sub.category_id;
COMMIT;</t>
  </si>
  <si>
    <t>3cf3f63262351a7293bfb7f37fd05b1ed8ebf2d2e365e4450b0830a4a3b01f50</t>
  </si>
  <si>
    <t>BEGIN;
SET LOCAL join_collapse_limit = 1;
SELECT count(*) FROM "order" as ord
JOIN deliverer as del
ON del.id = ord.deliverer_id
JOIN order_details as ord_det
ON ord_det.order_id = ord.id
JOIN discount as dis
ON dis.id = ord.discount_id
JOIN product as prod
ON prod.id = ord_det.product_id
JOIN customer as cus
ON cus.id = ord.customer_id
JOIN subcategory as sub
ON sub.id = prod.subcategory_id
JOIN category as cat
ON cat.id = sub.category_id;
COMMIT;</t>
  </si>
  <si>
    <t>cd4a44eb26568610e61f2f8cb9403c39bf554fbf270db09ed2cc4dcc1fab01ec</t>
  </si>
  <si>
    <t>BEGIN;
SET LOCAL join_collapse_limit = 1;
SELECT count(*) FROM "order" as ord
JOIN customer as cus
ON cus.id = ord.customer_id
JOIN deliverer as del
ON del.id = ord.deliverer_id
JOIN discount as dis
ON dis.id = ord.discount_id
JOIN order_details as ord_det
ON ord_det.order_id = ord.id
JOIN product as prod
ON prod.id = ord_det.product_id
JOIN subcategory as sub
ON sub.id = prod.subcategory_id
JOIN category as cat
ON cat.id = sub.category_id;
COMMIT;</t>
  </si>
  <si>
    <t>f5d1305366215852935c12cf99b0ffbe4b92d2b7def9e0a5e72550979847727b</t>
  </si>
  <si>
    <t>BEGIN;
SET LOCAL join_collapse_limit = 1;
SELECT count(*) FROM "order" as ord
JOIN order_details as ord_det
ON ord_det.order_id = ord.id
JOIN product as prod
ON prod.id = ord_det.product_id
JOIN subcategory as sub
ON sub.id = prod.subcategory_id
JOIN discount as dis
ON dis.id = ord.discount_id
JOIN deliverer as del
ON del.id = ord.deliverer_id
JOIN category as cat
ON cat.id = sub.category_id
JOIN customer as cus
ON cus.id = ord.customer_id;
COMMIT;</t>
  </si>
  <si>
    <t>e3fa46b74d305d2adae1064ded76466c8c4317f33c7e205892dfcf66199453e3</t>
  </si>
  <si>
    <t>BEGIN;
SET LOCAL join_collapse_limit = 1;
SELECT count(*) FROM "order" as ord
JOIN deliverer as del
ON del.id = ord.deliverer_id
JOIN customer as cus
ON cus.id = ord.customer_id
JOIN order_details as ord_det
ON ord_det.order_id = ord.id
JOIN product as prod
ON prod.id = ord_det.product_id
JOIN subcategory as sub
ON sub.id = prod.subcategory_id
JOIN category as cat
ON cat.id = sub.category_id
JOIN discount as dis
ON dis.id = ord.discount_id;
COMMIT;</t>
  </si>
  <si>
    <t>62578c5c86faf169b46104e1de730b022ebc6da38bd714187abd051ce23b7faf</t>
  </si>
  <si>
    <t>BEGIN;
SET LOCAL join_collapse_limit = 1;
SELECT count(*) FROM product as prod
JOIN order_details as ord_det
ON ord_det.product_id = prod.id
JOIN "order" as ord
ON ord.id = ord_det.order_id
JOIN customer as cus
ON cus.id = ord.customer_id
JOIN discount as dis
ON dis.id = ord.discount_id
JOIN subcategory as sub
ON sub.id = prod.subcategory_id
JOIN category as cat
ON cat.id = sub.category_id
JOIN deliverer as del
ON del.id = ord.deliverer_id;
COMMIT;</t>
  </si>
  <si>
    <t>90481b92e98190ec6dacb3b66d1f10a2a2a15441a28a5ea6e6e1aa29fb5bfd47</t>
  </si>
  <si>
    <t>BEGIN;
SET LOCAL join_collapse_limit = 1;
SELECT count(*) FROM product as prod
JOIN order_details as ord_det
ON ord_det.product_id = prod.id
JOIN "order" as ord
ON ord.id = ord_det.order_id
JOIN subcategory as sub
ON sub.id = prod.subcategory_id
JOIN customer as cus
ON cus.id = ord.customer_id
JOIN category as cat
ON cat.id = sub.category_id
JOIN discount as dis
ON dis.id = ord.discount_id
JOIN deliverer as del
ON del.id = ord.deliverer_id;
COMMIT;</t>
  </si>
  <si>
    <t>ce4f4cf4f2b1458d38ca89b0099cc21dd252ac53182ba5178ea5b90ccbde4890</t>
  </si>
  <si>
    <t>BEGIN;
SET LOCAL join_collapse_limit = 1;
SELECT count(*) FROM order_details as ord_det
JOIN "order" as ord
ON ord.id = ord_det.order_id
JOIN customer as cus
ON cus.id = ord.customer_id
JOIN product as prod
ON prod.id = ord_det.product_id
JOIN deliverer as del
ON del.id = ord.deliverer_id
JOIN subcategory as sub
ON sub.id = prod.subcategory_id
JOIN category as cat
ON cat.id = sub.category_id
JOIN discount as dis
ON dis.id = ord.discount_id;
COMMIT;</t>
  </si>
  <si>
    <t>a81a5e2a1b654593acb0f3a4a1cb4111e6d8483cab438724cb8f1825d160f98f</t>
  </si>
  <si>
    <t>BEGIN;
SET LOCAL join_collapse_limit = 1;
SELECT count(*) FROM "order" as ord
JOIN order_details as ord_det
ON ord_det.order_id = ord.id
JOIN discount as dis
ON dis.id = ord.discount_id
JOIN product as prod
ON prod.id = ord_det.product_id
JOIN deliverer as del
ON del.id = ord.deliverer_id
JOIN subcategory as sub
ON sub.id = prod.subcategory_id
JOIN category as cat
ON cat.id = sub.category_id
JOIN customer as cus
ON cus.id = ord.customer_id;
COMMIT;</t>
  </si>
  <si>
    <t>ca68cb416c534ff1d92af4ed1ca9904efa9f6c1abf8f1944c22e23bc49405894</t>
  </si>
  <si>
    <t>BEGIN;
SET LOCAL join_collapse_limit = 1;
SELECT count(*) FROM "order" as ord
JOIN order_details as ord_det
ON ord_det.order_id = ord.id
JOIN product as prod
ON prod.id = ord_det.product_id
JOIN deliverer as del
ON del.id = ord.deliverer_id
JOIN subcategory as sub
ON sub.id = prod.subcategory_id
JOIN category as cat
ON cat.id = sub.category_id
JOIN customer as cus
ON cus.id = ord.customer_id
JOIN discount as dis
ON dis.id = ord.discount_id;
COMMIT;</t>
  </si>
  <si>
    <t>dc2181098426812ebf520e9e658033d27d64cbbf25d00c88ed1b1adbb3a2b4e0</t>
  </si>
  <si>
    <t>BEGIN;
SET LOCAL join_collapse_limit = 1;
SELECT count(*) FROM order_details as ord_det
JOIN product as prod
ON prod.id = ord_det.product_id
JOIN "order" as ord
ON ord.id = ord_det.order_id
JOIN subcategory as sub
ON sub.id = prod.subcategory_id
JOIN discount as dis
ON dis.id = ord.discount_id
JOIN deliverer as del
ON del.id = ord.deliverer_id
JOIN category as cat
ON cat.id = sub.category_id
JOIN customer as cus
ON cus.id = ord.customer_id;
COMMIT;</t>
  </si>
  <si>
    <t>b26afb675e59de9077cf6bc48bacab5d96aa3505c91aefc73d4a70a2d6b565af</t>
  </si>
  <si>
    <t>BEGIN;
SET LOCAL join_collapse_limit = 1;
SELECT count(*) FROM order_details as ord_det
JOIN product as prod
ON prod.id = ord_det.product_id
JOIN subcategory as sub
ON sub.id = prod.subcategory_id
JOIN "order" as ord
ON ord.id = ord_det.order_id
JOIN discount as dis
ON dis.id = ord.discount_id
JOIN category as cat
ON cat.id = sub.category_id
JOIN customer as cus
ON cus.id = ord.customer_id
JOIN deliverer as del
ON del.id = ord.deliverer_id;
COMMIT;</t>
  </si>
  <si>
    <t>e46b939a90affecb89c80ce094d17d46c3c2362005885054d79f1627e7bc7ada</t>
  </si>
  <si>
    <t>BEGIN;
SET LOCAL join_collapse_limit = 1;
SELECT count(*) FROM "order" as ord
JOIN deliverer as del
ON del.id = ord.deliverer_id
JOIN order_details as ord_det
ON ord_det.order_id = ord.id
JOIN product as prod
ON prod.id = ord_det.product_id
JOIN customer as cus
ON cus.id = ord.customer_id
JOIN subcategory as sub
ON sub.id = prod.subcategory_id
JOIN discount as dis
ON dis.id = ord.discount_id
JOIN category as cat
ON cat.id = sub.category_id;
COMMIT;</t>
  </si>
  <si>
    <t>405e914ce274d812af24b216f7704ebfd495a488201d4a7975bec1f9f3b811da</t>
  </si>
  <si>
    <t>BEGIN;
SET LOCAL join_collapse_limit = 1;
SELECT count(*) FROM order_details as ord_det
JOIN product as prod
ON prod.id = ord_det.product_id
JOIN subcategory as sub
ON sub.id = prod.subcategory_id
JOIN "order" as ord
ON ord.id = ord_det.order_id
JOIN category as cat
ON cat.id = sub.category_id
JOIN discount as dis
ON dis.id = ord.discount_id
JOIN deliverer as del
ON del.id = ord.deliverer_id
JOIN customer as cus
ON cus.id = ord.customer_id;
COMMIT;</t>
  </si>
  <si>
    <t>f2d0821b69cfa59e6221a0749d325757a4a9fd862349ac87715f10a95659c6bd</t>
  </si>
  <si>
    <t>BEGIN;
SET LOCAL join_collapse_limit = 1;
SELECT count(*) FROM order_details as ord_det
JOIN "order" as ord
ON ord.id = ord_det.order_id
JOIN product as prod
ON prod.id = ord_det.product_id
JOIN customer as cus
ON cus.id = ord.customer_id
JOIN discount as dis
ON dis.id = ord.discount_id
JOIN deliverer as del
ON del.id = ord.deliverer_id
JOIN subcategory as sub
ON sub.id = prod.subcategory_id
JOIN category as cat
ON cat.id = sub.category_id;
COMMIT;</t>
  </si>
  <si>
    <t>724c82146817bfc8b9e6edcc06c6ae48b0eb8a1bbf249d5f2ee83e13a596263c</t>
  </si>
  <si>
    <t>BEGIN;
SET LOCAL join_collapse_limit = 1;
SELECT count(*) FROM order_details as ord_det
JOIN "order" as ord
ON ord.id = ord_det.order_id
JOIN customer as cus
ON cus.id = ord.customer_id
JOIN deliverer as del
ON del.id = ord.deliverer_id
JOIN product as prod
ON prod.id = ord_det.product_id
JOIN discount as dis
ON dis.id = ord.discount_id
JOIN subcategory as sub
ON sub.id = prod.subcategory_id
JOIN category as cat
ON cat.id = sub.category_id;
COMMIT;</t>
  </si>
  <si>
    <t>7cedebba3ff0f43428008388cfcc154cf93c811654fb9202ac62f6ebe9b28597</t>
  </si>
  <si>
    <t>BEGIN;
SET LOCAL join_collapse_limit = 1;
SELECT count(*) FROM "order" as ord
JOIN order_details as ord_det
ON ord_det.order_id = ord.id
JOIN deliverer as del
ON del.id = ord.deliverer_id
JOIN discount as dis
ON dis.id = ord.discount_id
JOIN product as prod
ON prod.id = ord_det.product_id
JOIN customer as cus
ON cus.id = ord.customer_id
JOIN subcategory as sub
ON sub.id = prod.subcategory_id
JOIN category as cat
ON cat.id = sub.category_id;
COMMIT;</t>
  </si>
  <si>
    <t>76c4e826a91fbca2d8e5c11cdcc2a6e0a60563420794d1316a5e4f6e224a7fd7</t>
  </si>
  <si>
    <t>BEGIN;
SET LOCAL join_collapse_limit = 1;
SELECT count(*) FROM "order" as ord
JOIN discount as dis
ON dis.id = ord.discount_id
JOIN order_details as ord_det
ON ord_det.order_id = ord.id
JOIN product as prod
ON prod.id = ord_det.product_id
JOIN deliverer as del
ON del.id = ord.deliverer_id
JOIN subcategory as sub
ON sub.id = prod.subcategory_id
JOIN customer as cus
ON cus.id = ord.customer_id
JOIN category as cat
ON cat.id = sub.category_id;
COMMIT;</t>
  </si>
  <si>
    <t>dbf2889d0f7708548ed5093caa9484483b71cb6692ea9291e3fc4d13b1f0d5ab</t>
  </si>
  <si>
    <t>BEGIN;
SET LOCAL join_collapse_limit = 1;
SELECT count(*) FROM product as prod
JOIN order_details as ord_det
ON ord_det.product_id = prod.id
JOIN subcategory as sub
ON sub.id = prod.subcategory_id
JOIN "order" as ord
ON ord.id = ord_det.order_id
JOIN category as cat
ON cat.id = sub.category_id
JOIN discount as dis
ON dis.id = ord.discount_id
JOIN customer as cus
ON cus.id = ord.customer_id
JOIN deliverer as del
ON del.id = ord.deliverer_id;
COMMIT;</t>
  </si>
  <si>
    <t>387d9494cb86f9d01a35ad8f059877a2cc22ddca6451714e96ccb6161ef6261f</t>
  </si>
  <si>
    <t>BEGIN;
SET LOCAL join_collapse_limit = 1;
SELECT count(*) FROM order_details as ord_det
JOIN product as prod
ON prod.id = ord_det.product_id
JOIN "order" as ord
ON ord.id = ord_det.order_id
JOIN customer as cus
ON cus.id = ord.customer_id
JOIN deliverer as del
ON del.id = ord.deliverer_id
JOIN subcategory as sub
ON sub.id = prod.subcategory_id
JOIN discount as dis
ON dis.id = ord.discount_id
JOIN category as cat
ON cat.id = sub.category_id;
COMMIT;</t>
  </si>
  <si>
    <t>408fbf9aad080bfc43136064a7016f721a85d04e186315b96fb2748476f16013</t>
  </si>
  <si>
    <t>BEGIN;
SET LOCAL join_collapse_limit = 1;
SELECT count(*) FROM category as cat
JOIN subcategory as sub
ON sub.category_id = cat.id
JOIN product as prod
ON prod.subcategory_id = sub.id
JOIN order_details as ord_det
ON ord_det.product_id = prod.id
JOIN "order" as ord
ON ord.id = ord_det.order_id
JOIN discount as dis
ON dis.id = ord.discount_id
JOIN deliverer as del
ON del.id = ord.deliverer_id
JOIN customer as cus
ON cus.id = ord.customer_id;
COMMIT;</t>
  </si>
  <si>
    <t>df1d601fd9667dd75d741fce5ebd1f53254d067addf3e99993db444051739f29</t>
  </si>
  <si>
    <t>BEGIN;
SET LOCAL join_collapse_limit = 1;
SELECT count(*) FROM "order" as ord
JOIN order_details as ord_det
ON ord_det.order_id = ord.id
JOIN product as prod
ON prod.id = ord_det.product_id
JOIN customer as cus
ON cus.id = ord.customer_id
JOIN subcategory as sub
ON sub.id = prod.subcategory_id
JOIN deliverer as del
ON del.id = ord.deliverer_id
JOIN discount as dis
ON dis.id = ord.discount_id
JOIN category as cat
ON cat.id = sub.category_id;
COMMIT;</t>
  </si>
  <si>
    <t>8a388ac0853c7a3fc51378f598ea0368492c8020bdb60032b0b5e554892ac400</t>
  </si>
  <si>
    <t>BEGIN;
SET LOCAL join_collapse_limit = 1;
SELECT count(*) FROM "order" as ord
JOIN order_details as ord_det
ON ord_det.order_id = ord.id
JOIN deliverer as del
ON del.id = ord.deliverer_id
JOIN customer as cus
ON cus.id = ord.customer_id
JOIN product as prod
ON prod.id = ord_det.product_id
JOIN subcategory as sub
ON sub.id = prod.subcategory_id
JOIN discount as dis
ON dis.id = ord.discount_id
JOIN category as cat
ON cat.id = sub.category_id;
COMMIT;</t>
  </si>
  <si>
    <t>5b5e9e3d7e84320f8ba4d99c318adf344b37d19e7e6acddd703abad937702f51</t>
  </si>
  <si>
    <t>BEGIN;
SET LOCAL join_collapse_limit = 1;
SELECT count(*) FROM "order" as ord
JOIN deliverer as del
ON del.id = ord.deliverer_id
JOIN order_details as ord_det
ON ord_det.order_id = ord.id
JOIN product as prod
ON prod.id = ord_det.product_id
JOIN subcategory as sub
ON sub.id = prod.subcategory_id
JOIN customer as cus
ON cus.id = ord.customer_id
JOIN category as cat
ON cat.id = sub.category_id
JOIN discount as dis
ON dis.id = ord.discount_id;
COMMIT;</t>
  </si>
  <si>
    <t>772128bceb1a4a716c39e593be8126d3ca14d8208e2fff94c4aa47f5a17cd1bf</t>
  </si>
  <si>
    <t>BEGIN;
SET LOCAL join_collapse_limit = 1;
SELECT count(*) FROM order_details as ord_det
JOIN product as prod
ON prod.id = ord_det.product_id
JOIN subcategory as sub
ON sub.id = prod.subcategory_id
JOIN "order" as ord
ON ord.id = ord_det.order_id
JOIN discount as dis
ON dis.id = ord.discount_id
JOIN deliverer as del
ON del.id = ord.deliverer_id
JOIN category as cat
ON cat.id = sub.category_id
JOIN customer as cus
ON cus.id = ord.customer_id;
COMMIT;</t>
  </si>
  <si>
    <t>032f56fe1fea19fd898dc21aefd0d5670b7dd42582700ca7dcaa17431e9478de</t>
  </si>
  <si>
    <t>BEGIN;
SET LOCAL join_collapse_limit = 1;
SELECT count(*) FROM "order" as ord
JOIN order_details as ord_det
ON ord_det.order_id = ord.id
JOIN deliverer as del
ON del.id = ord.deliverer_id
JOIN product as prod
ON prod.id = ord_det.product_id
JOIN subcategory as sub
ON sub.id = prod.subcategory_id
JOIN discount as dis
ON dis.id = ord.discount_id
JOIN customer as cus
ON cus.id = ord.customer_id
JOIN category as cat
ON cat.id = sub.category_id;
COMMIT;</t>
  </si>
  <si>
    <t>7c977abbf12dc23bb00a09fa9aebd86023d7ae004eae366938f3312168e17769</t>
  </si>
  <si>
    <t>BEGIN;
SET LOCAL join_collapse_limit = 1;
SELECT count(*) FROM order_details as ord_det
JOIN "order" as ord
ON ord.id = ord_det.order_id
JOIN product as prod
ON prod.id = ord_det.product_id
JOIN customer as cus
ON cus.id = ord.customer_id
JOIN deliverer as del
ON del.id = ord.deliverer_id
JOIN subcategory as sub
ON sub.id = prod.subcategory_id
JOIN discount as dis
ON dis.id = ord.discount_id
JOIN category as cat
ON cat.id = sub.category_id;
COMMIT;</t>
  </si>
  <si>
    <t>3db3793be10c0bec9f3b93cd32311de7da32172db460482c5d8df7f6670c2baa</t>
  </si>
  <si>
    <t>BEGIN;
SET LOCAL join_collapse_limit = 1;
SELECT count(*) FROM customer as cus
JOIN "order" as ord
ON ord.customer_id = cus.id
JOIN order_details as ord_det
ON ord_det.order_id = ord.id
JOIN product as prod
ON prod.id = ord_det.product_id
JOIN subcategory as sub
ON sub.id = prod.subcategory_id
JOIN category as cat
ON cat.id = sub.category_id
JOIN deliverer as del
ON del.id = ord.deliverer_id
JOIN discount as dis
ON dis.id = ord.discount_id;
COMMIT;</t>
  </si>
  <si>
    <t>ded1ac11045361aa3ecfc6df2bf3a91a70f87f8fb38e934e547d024f24322728</t>
  </si>
  <si>
    <t>BEGIN;
SET LOCAL join_collapse_limit = 1;
SELECT count(*) FROM product as prod
JOIN subcategory as sub
ON sub.id = prod.subcategory_id
JOIN order_details as ord_det
ON ord_det.product_id = prod.id
JOIN "order" as ord
ON ord.id = ord_det.order_id
JOIN deliverer as del
ON del.id = ord.deliverer_id
JOIN customer as cus
ON cus.id = ord.customer_id
JOIN discount as dis
ON dis.id = ord.discount_id
JOIN category as cat
ON cat.id = sub.category_id;
COMMIT;</t>
  </si>
  <si>
    <t>f1517614995baffe9da31778f4c9502ee210251c5749b8e8c9c5e8ead3ec3431</t>
  </si>
  <si>
    <t>BEGIN;
SET LOCAL join_collapse_limit = 1;
SELECT count(*) FROM product as prod
JOIN order_details as ord_det
ON ord_det.product_id = prod.id
JOIN subcategory as sub
ON sub.id = prod.subcategory_id
JOIN "order" as ord
ON ord.id = ord_det.order_id
JOIN customer as cus
ON cus.id = ord.customer_id
JOIN discount as dis
ON dis.id = ord.discount_id
JOIN deliverer as del
ON del.id = ord.deliverer_id
JOIN category as cat
ON cat.id = sub.category_id;
COMMIT;</t>
  </si>
  <si>
    <t>5fc7e8e3731433384304987f7fd2c34ec3dff25c681b9420bf8fdbc53350b59f</t>
  </si>
  <si>
    <t>BEGIN;
SET LOCAL join_collapse_limit = 1;
SELECT count(*) FROM deliverer as del
JOIN "order" as ord
ON ord.deliverer_id = del.id
JOIN order_details as ord_det
ON ord_det.order_id = ord.id
JOIN product as prod
ON prod.id = ord_det.product_id
JOIN subcategory as sub
ON sub.id = prod.subcategory_id
JOIN discount as dis
ON dis.id = ord.discount_id
JOIN category as cat
ON cat.id = sub.category_id
JOIN customer as cus
ON cus.id = ord.customer_id;
COMMIT;</t>
  </si>
  <si>
    <t>cd2cbe94693c004ec3d4ef287875ca1d438707ce9ad2b685066adc7cc8b9a2d6</t>
  </si>
  <si>
    <t>BEGIN;
SET LOCAL join_collapse_limit = 1;
SELECT count(*) FROM "order" as ord
JOIN deliverer as del
ON del.id = ord.deliverer_id
JOIN discount as dis
ON dis.id = ord.discount_id
JOIN order_details as ord_det
ON ord_det.order_id = ord.id
JOIN product as prod
ON prod.id = ord_det.product_id
JOIN subcategory as sub
ON sub.id = prod.subcategory_id
JOIN category as cat
ON cat.id = sub.category_id
JOIN customer as cus
ON cus.id = ord.customer_id;
COMMIT;</t>
  </si>
  <si>
    <t>835d528aae28a3bc60c13446b7d2f228462edf19c632d49aeadb6e6c6717baa7</t>
  </si>
  <si>
    <t>BEGIN;
SET LOCAL join_collapse_limit = 1;
SELECT count(*) FROM product as prod
JOIN order_details as ord_det
ON ord_det.product_id = prod.id
JOIN subcategory as sub
ON sub.id = prod.subcategory_id
JOIN "order" as ord
ON ord.id = ord_det.order_id
JOIN deliverer as del
ON del.id = ord.deliverer_id
JOIN category as cat
ON cat.id = sub.category_id
JOIN customer as cus
ON cus.id = ord.customer_id
JOIN discount as dis
ON dis.id = ord.discount_id;
COMMIT;</t>
  </si>
  <si>
    <t>1f9ff0d0d7483fa88b3b127dbf8560be20cd6664cca2a954429cc5c1ab674f85</t>
  </si>
  <si>
    <t>BEGIN;
SET LOCAL join_collapse_limit = 1;
SELECT count(*) FROM customer as cus
JOIN "order" as ord
ON ord.customer_id = cus.id
JOIN order_details as ord_det
ON ord_det.order_id = ord.id
JOIN product as prod
ON prod.id = ord_det.product_id
JOIN subcategory as sub
ON sub.id = prod.subcategory_id
JOIN discount as dis
ON dis.id = ord.discount_id
JOIN deliverer as del
ON del.id = ord.deliverer_id
JOIN category as cat
ON cat.id = sub.category_id;
COMMIT;</t>
  </si>
  <si>
    <t>57a1b21f7b815ef719e517fce3c648748484dffb16eaf1e786c6b922f664af9f</t>
  </si>
  <si>
    <t>BEGIN;
SET LOCAL join_collapse_limit = 1;
SELECT count(*) FROM "order" as ord
JOIN discount as dis
ON dis.id = ord.discount_id
JOIN customer as cus
ON cus.id = ord.customer_id
JOIN order_details as ord_det
ON ord_det.order_id = ord.id
JOIN product as prod
ON prod.id = ord_det.product_id
JOIN subcategory as sub
ON sub.id = prod.subcategory_id
JOIN deliverer as del
ON del.id = ord.deliverer_id
JOIN category as cat
ON cat.id = sub.category_id;
COMMIT;</t>
  </si>
  <si>
    <t>efacf660c215f4ce209ffd56880fd8d0708e0dbcc99d61222ce2f9828289fcf1</t>
  </si>
  <si>
    <t>BEGIN;
SET LOCAL join_collapse_limit = 1;
SELECT count(*) FROM deliverer as del
JOIN "order" as ord
ON ord.deliverer_id = del.id
JOIN order_details as ord_det
ON ord_det.order_id = ord.id
JOIN discount as dis
ON dis.id = ord.discount_id
JOIN customer as cus
ON cus.id = ord.customer_id
JOIN product as prod
ON prod.id = ord_det.product_id
JOIN subcategory as sub
ON sub.id = prod.subcategory_id
JOIN category as cat
ON cat.id = sub.category_id;
COMMIT;</t>
  </si>
  <si>
    <t>fff3b2e9eae307d39b6b96c390488a3d144a6a12d7192c11db7b57b0566d6dbf</t>
  </si>
  <si>
    <t>BEGIN;
SET LOCAL join_collapse_limit = 1;
SELECT count(*) FROM deliverer as del
JOIN "order" as ord
ON ord.deliverer_id = del.id
JOIN customer as cus
ON cus.id = ord.customer_id
JOIN order_details as ord_det
ON ord_det.order_id = ord.id
JOIN product as prod
ON prod.id = ord_det.product_id
JOIN subcategory as sub
ON sub.id = prod.subcategory_id
JOIN discount as dis
ON dis.id = ord.discount_id
JOIN category as cat
ON cat.id = sub.category_id;
COMMIT;</t>
  </si>
  <si>
    <t>0aba1d5d2feb471b6fe2c005fa17b321e26103c85dda6814f2c777d27fb6b754</t>
  </si>
  <si>
    <t>BEGIN;
SET LOCAL join_collapse_limit = 1;
SELECT count(*) FROM "order" as ord
JOIN order_details as ord_det
ON ord_det.order_id = ord.id
JOIN discount as dis
ON dis.id = ord.discount_id
JOIN customer as cus
ON cus.id = ord.customer_id
JOIN product as prod
ON prod.id = ord_det.product_id
JOIN deliverer as del
ON del.id = ord.deliverer_id
JOIN subcategory as sub
ON sub.id = prod.subcategory_id
JOIN category as cat
ON cat.id = sub.category_id;
COMMIT;</t>
  </si>
  <si>
    <t>38e4100c2e753698dffaa1bc96424213502f0d46699bd3888611fca129d8caf3</t>
  </si>
  <si>
    <t>BEGIN;
SET LOCAL join_collapse_limit = 1;
SELECT count(*) FROM "order" as ord
JOIN order_details as ord_det
ON ord_det.order_id = ord.id
JOIN product as prod
ON prod.id = ord_det.product_id
JOIN subcategory as sub
ON sub.id = prod.subcategory_id
JOIN customer as cus
ON cus.id = ord.customer_id
JOIN discount as dis
ON dis.id = ord.discount_id
JOIN deliverer as del
ON del.id = ord.deliverer_id
JOIN category as cat
ON cat.id = sub.category_id;
COMMIT;</t>
  </si>
  <si>
    <t>2206c3e55235e9ab8ffa1bbec2109bdb53ce244d86ce5248fb0551f27bd899dc</t>
  </si>
  <si>
    <t>BEGIN;
SET LOCAL join_collapse_limit = 1;
SELECT count(*) FROM subcategory as sub
JOIN product as prod
ON prod.subcategory_id = sub.id
JOIN category as cat
ON cat.id = sub.category_id
JOIN order_details as ord_det
ON ord_det.product_id = prod.id
JOIN "order" as ord
ON ord.id = ord_det.order_id
JOIN deliverer as del
ON del.id = ord.deliverer_id
JOIN discount as dis
ON dis.id = ord.discount_id
JOIN customer as cus
ON cus.id = ord.customer_id;
COMMIT;</t>
  </si>
  <si>
    <t>4015fdbb61cfa207194f52c751b56d3f440bce1d2fae6f817172e4fbf01b186c</t>
  </si>
  <si>
    <t>BEGIN;
SET LOCAL join_collapse_limit = 1;
SELECT count(*) FROM deliverer as del
JOIN "order" as ord
ON ord.deliverer_id = del.id
JOIN order_details as ord_det
ON ord_det.order_id = ord.id
JOIN discount as dis
ON dis.id = ord.discount_id
JOIN product as prod
ON prod.id = ord_det.product_id
JOIN subcategory as sub
ON sub.id = prod.subcategory_id
JOIN customer as cus
ON cus.id = ord.customer_id
JOIN category as cat
ON cat.id = sub.category_id;
COMMIT;</t>
  </si>
  <si>
    <t>26507d49d640bdb861ea17efac88082c7e31b2eb95e22f40018ed797ccd6b5d5</t>
  </si>
  <si>
    <t>BEGIN;
SET LOCAL join_collapse_limit = 1;
SELECT count(*) FROM "order" as ord
JOIN order_details as ord_det
ON ord_det.order_id = ord.id
JOIN discount as dis
ON dis.id = ord.discount_id
JOIN customer as cus
ON cus.id = ord.customer_id
JOIN product as prod
ON prod.id = ord_det.product_id
JOIN subcategory as sub
ON sub.id = prod.subcategory_id
JOIN deliverer as del
ON del.id = ord.deliverer_id
JOIN category as cat
ON cat.id = sub.category_id;
COMMIT;</t>
  </si>
  <si>
    <t>015d69ec9c7eddfedcd0ca286f360bf232cceb3e4e2b004ff9926c01c57ee87d</t>
  </si>
  <si>
    <t>BEGIN;
SET LOCAL join_collapse_limit = 1;
SELECT count(*) FROM discount as dis
JOIN "order" as ord
ON ord.discount_id = dis.id
JOIN order_details as ord_det
ON ord_det.order_id = ord.id
JOIN deliverer as del
ON del.id = ord.deliverer_id
JOIN product as prod
ON prod.id = ord_det.product_id
JOIN customer as cus
ON cus.id = ord.customer_id
JOIN subcategory as sub
ON sub.id = prod.subcategory_id
JOIN category as cat
ON cat.id = sub.category_id;
COMMIT;</t>
  </si>
  <si>
    <t>56d3e9be83d66327d0b7ac9f64f52f772f325160b4b3837e199dd8d15a5ae7b1</t>
  </si>
  <si>
    <t>BEGIN;
SET LOCAL join_collapse_limit = 1;
SELECT count(*) FROM deliverer as del
JOIN "order" as ord
ON ord.deliverer_id = del.id
JOIN order_details as ord_det
ON ord_det.order_id = ord.id
JOIN product as prod
ON prod.id = ord_det.product_id
JOIN subcategory as sub
ON sub.id = prod.subcategory_id
JOIN discount as dis
ON dis.id = ord.discount_id
JOIN customer as cus
ON cus.id = ord.customer_id
JOIN category as cat
ON cat.id = sub.category_id;
COMMIT;</t>
  </si>
  <si>
    <t>88e7d18379953335c725e9f686f84bab28c39851a651ed28856cb4c21b348da3</t>
  </si>
  <si>
    <t>BEGIN;
SET LOCAL join_collapse_limit = 1;
SELECT count(*) FROM order_details as ord_det
JOIN "order" as ord
ON ord.id = ord_det.order_id
JOIN customer as cus
ON cus.id = ord.customer_id
JOIN product as prod
ON prod.id = ord_det.product_id
JOIN subcategory as sub
ON sub.id = prod.subcategory_id
JOIN discount as dis
ON dis.id = ord.discount_id
JOIN category as cat
ON cat.id = sub.category_id
JOIN deliverer as del
ON del.id = ord.deliverer_id;
COMMIT;</t>
  </si>
  <si>
    <t>fb5d8a8ff9f92c14d2dcbc8d50de3d80bb0ff2dc83e5fe731b820bad640344a2</t>
  </si>
  <si>
    <t>BEGIN;
SET LOCAL join_collapse_limit = 1;
SELECT count(*) FROM "order" as ord
JOIN order_details as ord_det
ON ord_det.order_id = ord.id
JOIN product as prod
ON prod.id = ord_det.product_id
JOIN subcategory as sub
ON sub.id = prod.subcategory_id
JOIN category as cat
ON cat.id = sub.category_id
JOIN customer as cus
ON cus.id = ord.customer_id
JOIN deliverer as del
ON del.id = ord.deliverer_id
JOIN discount as dis
ON dis.id = ord.discount_id;
COMMIT;</t>
  </si>
  <si>
    <t>634fe4e60d84ec91a18b2b4eb863f99de1e70569557b84154015ccf35a28bfa1</t>
  </si>
  <si>
    <t>BEGIN;
SET LOCAL join_collapse_limit = 1;
SELECT count(*) FROM "order" as ord
JOIN customer as cus
ON cus.id = ord.customer_id
JOIN order_details as ord_det
ON ord_det.order_id = ord.id
JOIN product as prod
ON prod.id = ord_det.product_id
JOIN discount as dis
ON dis.id = ord.discount_id
JOIN subcategory as sub
ON sub.id = prod.subcategory_id
JOIN category as cat
ON cat.id = sub.category_id
JOIN deliverer as del
ON del.id = ord.deliverer_id;
COMMIT;</t>
  </si>
  <si>
    <t>a44f005f6cff90ecb1a7b897a2bed1728a0b088a3ba78a9c71ca18d4c0a9ada1</t>
  </si>
  <si>
    <t>BEGIN;
SET LOCAL join_collapse_limit = 1;
SELECT count(*) FROM "order" as ord
JOIN deliverer as del
ON del.id = ord.deliverer_id
JOIN order_details as ord_det
ON ord_det.order_id = ord.id
JOIN product as prod
ON prod.id = ord_det.product_id
JOIN subcategory as sub
ON sub.id = prod.subcategory_id
JOIN discount as dis
ON dis.id = ord.discount_id
JOIN customer as cus
ON cus.id = ord.customer_id
JOIN category as cat
ON cat.id = sub.category_id;
COMMIT;</t>
  </si>
  <si>
    <t>54aafc11357185e36c9f6584082170b99b36adaf318f5595a02e2ba053fc790e</t>
  </si>
  <si>
    <t>BEGIN;
SET LOCAL join_collapse_limit = 1;
SELECT count(*) FROM subcategory as sub
JOIN product as prod
ON prod.subcategory_id = sub.id
JOIN order_details as ord_det
ON ord_det.product_id = prod.id
JOIN "order" as ord
ON ord.id = ord_det.order_id
JOIN deliverer as del
ON del.id = ord.deliverer_id
JOIN discount as dis
ON dis.id = ord.discount_id
JOIN customer as cus
ON cus.id = ord.customer_id
JOIN category as cat
ON cat.id = sub.category_id;
COMMIT;</t>
  </si>
  <si>
    <t>8dd814a4124bb785418253489c58d1a7739868e51920c83d3bd08352b7030738</t>
  </si>
  <si>
    <t>BEGIN;
SET LOCAL join_collapse_limit = 1;
SELECT count(*) FROM "order" as ord
JOIN customer as cus
ON cus.id = ord.customer_id
JOIN order_details as ord_det
ON ord_det.order_id = ord.id
JOIN product as prod
ON prod.id = ord_det.product_id
JOIN deliverer as del
ON del.id = ord.deliverer_id
JOIN discount as dis
ON dis.id = ord.discount_id
JOIN subcategory as sub
ON sub.id = prod.subcategory_id
JOIN category as cat
ON cat.id = sub.category_id;
COMMIT;</t>
  </si>
  <si>
    <t>962fc6ebfc79c792bc8dfc19727cbe103d91fe2744641e8ba4ee760f495b5872</t>
  </si>
  <si>
    <t>BEGIN;
SET LOCAL join_collapse_limit = 1;
SELECT count(*) FROM "order" as ord
JOIN customer as cus
ON cus.id = ord.customer_id
JOIN order_details as ord_det
ON ord_det.order_id = ord.id
JOIN discount as dis
ON dis.id = ord.discount_id
JOIN product as prod
ON prod.id = ord_det.product_id
JOIN subcategory as sub
ON sub.id = prod.subcategory_id
JOIN deliverer as del
ON del.id = ord.deliverer_id
JOIN category as cat
ON cat.id = sub.category_id;
COMMIT;</t>
  </si>
  <si>
    <t>4c7c20da886730d77315c01d4ab0a29f22d9cb573ceac2e9c3f0d4625f71551f</t>
  </si>
  <si>
    <t>BEGIN;
SET LOCAL join_collapse_limit = 1;
SELECT count(*) FROM order_details as ord_det
JOIN product as prod
ON prod.id = ord_det.product_id
JOIN subcategory as sub
ON sub.id = prod.subcategory_id
JOIN "order" as ord
ON ord.id = ord_det.order_id
JOIN customer as cus
ON cus.id = ord.customer_id
JOIN category as cat
ON cat.id = sub.category_id
JOIN deliverer as del
ON del.id = ord.deliverer_id
JOIN discount as dis
ON dis.id = ord.discount_id;
COMMIT;</t>
  </si>
  <si>
    <t>a34ea3450cbcccdb8320c4d38b611359b9431010bf01efbf545adb9285792727</t>
  </si>
  <si>
    <t>BEGIN;
SET LOCAL join_collapse_limit = 1;
SELECT count(*) FROM product as prod
JOIN order_details as ord_det
ON ord_det.product_id = prod.id
JOIN "order" as ord
ON ord.id = ord_det.order_id
JOIN subcategory as sub
ON sub.id = prod.subcategory_id
JOIN deliverer as del
ON del.id = ord.deliverer_id
JOIN customer as cus
ON cus.id = ord.customer_id
JOIN category as cat
ON cat.id = sub.category_id
JOIN discount as dis
ON dis.id = ord.discount_id;
COMMIT;</t>
  </si>
  <si>
    <t>1cdd393657efa28081cf58e551a9aa137097875c197ad11247d2d3db678ffe4b</t>
  </si>
  <si>
    <t>BEGIN;
SET LOCAL join_collapse_limit = 1;
SELECT count(*) FROM order_details as ord_det
JOIN "order" as ord
ON ord.id = ord_det.order_id
JOIN product as prod
ON prod.id = ord_det.product_id
JOIN subcategory as sub
ON sub.id = prod.subcategory_id
JOIN deliverer as del
ON del.id = ord.deliverer_id
JOIN category as cat
ON cat.id = sub.category_id
JOIN customer as cus
ON cus.id = ord.customer_id
JOIN discount as dis
ON dis.id = ord.discount_id;
COMMIT;</t>
  </si>
  <si>
    <t>7dc66b687fae03667ce4378a5aa0165a169c9adffd209444ccc4c5cbcc1cb2a5</t>
  </si>
  <si>
    <t>BEGIN;
SET LOCAL join_collapse_limit = 1;
SELECT count(*) FROM "order" as ord
JOIN customer as cus
ON cus.id = ord.customer_id
JOIN order_details as ord_det
ON ord_det.order_id = ord.id
JOIN product as prod
ON prod.id = ord_det.product_id
JOIN subcategory as sub
ON sub.id = prod.subcategory_id
JOIN discount as dis
ON dis.id = ord.discount_id
JOIN deliverer as del
ON del.id = ord.deliverer_id
JOIN category as cat
ON cat.id = sub.category_id;
COMMIT;</t>
  </si>
  <si>
    <t>b733cac70c9073c3f7321accdad05e0074127ff7d785019e5aedf7fa14309134</t>
  </si>
  <si>
    <t>BEGIN;
SET LOCAL join_collapse_limit = 1;
SELECT count(*) FROM order_details as ord_det
JOIN product as prod
ON prod.id = ord_det.product_id
JOIN "order" as ord
ON ord.id = ord_det.order_id
JOIN subcategory as sub
ON sub.id = prod.subcategory_id
JOIN deliverer as del
ON del.id = ord.deliverer_id
JOIN category as cat
ON cat.id = sub.category_id
JOIN customer as cus
ON cus.id = ord.customer_id
JOIN discount as dis
ON dis.id = ord.discount_id;
COMMIT;</t>
  </si>
  <si>
    <t>1b37e57f8fe6000f93b806e4e49304a6af4593c026875950f2c73f0b7a5e98ef</t>
  </si>
  <si>
    <t>BEGIN;
SET LOCAL join_collapse_limit = 1;
SELECT count(*) FROM deliverer as del
JOIN "order" as ord
ON ord.deliverer_id = del.id
JOIN customer as cus
ON cus.id = ord.customer_id
JOIN order_details as ord_det
ON ord_det.order_id = ord.id
JOIN discount as dis
ON dis.id = ord.discount_id
JOIN product as prod
ON prod.id = ord_det.product_id
JOIN subcategory as sub
ON sub.id = prod.subcategory_id
JOIN category as cat
ON cat.id = sub.category_id;
COMMIT;</t>
  </si>
  <si>
    <t>9dc7b7c1716335a761ba5ef931d86b6ffd26bea84b270289f26a1c7db84dc724</t>
  </si>
  <si>
    <t>BEGIN;
SET LOCAL join_collapse_limit = 1;
SELECT count(*) FROM "order" as ord
JOIN order_details as ord_det
ON ord_det.order_id = ord.id
JOIN deliverer as del
ON del.id = ord.deliverer_id
JOIN customer as cus
ON cus.id = ord.customer_id
JOIN product as prod
ON prod.id = ord_det.product_id
JOIN discount as dis
ON dis.id = ord.discount_id
JOIN subcategory as sub
ON sub.id = prod.subcategory_id
JOIN category as cat
ON cat.id = sub.category_id;
COMMIT;</t>
  </si>
  <si>
    <t>hash</t>
  </si>
  <si>
    <t>query</t>
  </si>
  <si>
    <t>tables</t>
  </si>
  <si>
    <t>ratio</t>
  </si>
  <si>
    <t>nr of tables</t>
  </si>
  <si>
    <t>time s</t>
  </si>
  <si>
    <t>time optimizer s</t>
  </si>
  <si>
    <t>order</t>
  </si>
  <si>
    <t>Finalize Aggregate  (cost=7102640.62..7102640.63 rows=1 width=8) (actual time=99859.902..99859.902 rows=1 loops=1)</t>
  </si>
  <si>
    <t xml:space="preserve">  -&gt;  Gather  (cost=7102640.40..7102640.61 rows=2 width=8) (actual time=99853.461..104792.623 rows=3 loops=1)</t>
  </si>
  <si>
    <t xml:space="preserve">        Workers Planned: 2</t>
  </si>
  <si>
    <t xml:space="preserve">        Workers Launched: 2</t>
  </si>
  <si>
    <t xml:space="preserve">        -&gt;  Partial Aggregate  (cost=7101640.40..7101640.41 rows=1 width=8) (actual time=99799.546..99799.546 rows=1 loops=3)</t>
  </si>
  <si>
    <t xml:space="preserve">              -&gt;  Parallel Hash Join  (cost=1711237.38..6740473.11 rows=144466918 width=0) (actual time=86365.676..98466.988 rows=20000000 loops=3)</t>
  </si>
  <si>
    <t xml:space="preserve">                    Hash Cond: (ord.id = ord_det.order_id)</t>
  </si>
  <si>
    <t xml:space="preserve">                    -&gt;  Hash Join  (cost=96734.63..2414341.60 rows=50000100 width=8) (actual time=8275.318..15092.905 rows=6666667 loops=3)</t>
  </si>
  <si>
    <t xml:space="preserve">                          Hash Cond: (ord.deliverer_id = del.id)</t>
  </si>
  <si>
    <t xml:space="preserve">                          -&gt;  Parallel Hash Join  (cost=96697.63..643467.73 rows=8333350 width=16) (actual time=8273.927..13243.626 rows=6666667 loops=3)</t>
  </si>
  <si>
    <t xml:space="preserve">                                Hash Cond: (ord.customer_id = cus.id)</t>
  </si>
  <si>
    <t xml:space="preserve">                                -&gt;  Hash Join  (cost=16.25..364600.31 rows=8333350 width=24) (actual time=2.726..4251.605 rows=6666667 loops=3)</t>
  </si>
  <si>
    <t xml:space="preserve">                                      Hash Cond: (ord.discount_id = dis.id)</t>
  </si>
  <si>
    <t xml:space="preserve">                                      -&gt;  Parallel Seq Scan on ""order"" ord  (cost=0.00..250000.50 rows=8333350 width=32) (actual time=1.750..1760.315 rows=6666667 loops=3)</t>
  </si>
  <si>
    <t xml:space="preserve">                                      -&gt;  Hash  (cost=10.00..10.00 rows=500 width=8) (actual time=0.911..0.911 rows=500 loops=3)</t>
  </si>
  <si>
    <t xml:space="preserve">                                            Buckets: 1024  Batches: 1  Memory Usage: 28kB</t>
  </si>
  <si>
    <t xml:space="preserve">                                            -&gt;  Seq Scan on discount dis  (cost=0.00..10.00 rows=500 width=8) (actual time=0.667..0.771 rows=500 loops=3)</t>
  </si>
  <si>
    <t xml:space="preserve">                                -&gt;  Parallel Hash  (cost=62500.50..62500.50 rows=2083350 width=8) (actual time=1330.603..1330.604 rows=1666667 loops=3)</t>
  </si>
  <si>
    <t xml:space="preserve">                                      Buckets: 131072  Batches: 128  Memory Usage: 2592kB</t>
  </si>
  <si>
    <t xml:space="preserve">                                      -&gt;  Parallel Seq Scan on customer cus  (cost=0.00..62500.50 rows=2083350 width=8) (actual time=1.724..535.398 rows=1666667 loops=3)</t>
  </si>
  <si>
    <t xml:space="preserve">                          -&gt;  Hash  (cost=22.00..22.00 rows=1200 width=8) (actual time=1.342..1.343 rows=4 loops=3)</t>
  </si>
  <si>
    <t xml:space="preserve">                                Buckets: 2048  Batches: 1  Memory Usage: 17kB</t>
  </si>
  <si>
    <t xml:space="preserve">                                -&gt;  Seq Scan on deliverer del  (cost=0.00..22.00 rows=1200 width=8) (actual time=1.316..1.321 rows=4 loops=3)</t>
  </si>
  <si>
    <t xml:space="preserve">                    -&gt;  Parallel Hash  (cost=1219476.01..1219476.01 rows=24077820 width=8) (actual time=62205.730..62205.730 rows=20000000 loops=3)</t>
  </si>
  <si>
    <t xml:space="preserve">                          Buckets: 131072  Batches: 1024  Memory Usage: 3392kB</t>
  </si>
  <si>
    <t xml:space="preserve">                          -&gt;  Parallel Hash Join  (cost=29631.68..1219476.01 rows=24077820 width=8) (actual time=12910.285..27352.964 rows=20000000 loops=3)</t>
  </si>
  <si>
    <t xml:space="preserve">                                Hash Cond: (ord_det.product_id = prod.id)</t>
  </si>
  <si>
    <t xml:space="preserve">                                -&gt;  Parallel Seq Scan on order_details ord_det  (cost=0.00..750000.00 rows=25000000 width=16) (actual time=0.922..5864.327 rows=20000000 loops=3)</t>
  </si>
  <si>
    <t xml:space="preserve">                                -&gt;  Parallel Hash  (cost=22795.34..22795.34 rows=416667 width=8) (actual time=442.417..442.417 rows=333333 loops=3)</t>
  </si>
  <si>
    <t xml:space="preserve">                                      Buckets: 131072  Batches: 16  Memory Usage: 3552kB</t>
  </si>
  <si>
    <t xml:space="preserve">                                      -&gt;  Hash Join  (cost=2589.50..22795.34 rows=416667 width=8) (actual time=46.994..317.782 rows=333333 loops=3)</t>
  </si>
  <si>
    <t xml:space="preserve">                                            Hash Cond: (prod.subcategory_id = sub.id)</t>
  </si>
  <si>
    <t xml:space="preserve">                                            -&gt;  Parallel Seq Scan on product prod  (cost=0.00..14476.67 rows=416667 width=16) (actual time=0.818..95.394 rows=333333 loops=3)</t>
  </si>
  <si>
    <t xml:space="preserve">                                            -&gt;  Hash  (cost=1964.50..1964.50 rows=50000 width=8) (actual time=45.875..45.875 rows=50000 loops=3)</t>
  </si>
  <si>
    <t xml:space="preserve">                                                  Buckets: 65536  Batches: 1  Memory Usage: 2466kB</t>
  </si>
  <si>
    <t xml:space="preserve">                                                  -&gt;  Hash Join  (cost=309.00..1964.50 rows=50000 width=8) (actual time=5.679..33.831 rows=50000 loops=3)</t>
  </si>
  <si>
    <t xml:space="preserve">                                                        Hash Cond: (sub.category_id = cat.id)</t>
  </si>
  <si>
    <t xml:space="preserve">                                                        -&gt;  Seq Scan on subcategory sub  (cost=0.00..968.00 rows=50000 width=16) (actual time=0.505..8.865 rows=50000 loops=3)</t>
  </si>
  <si>
    <t xml:space="preserve">                                                        -&gt;  Hash  (cost=184.00..184.00 rows=10000 width=8) (actual time=5.075..5.076 rows=10000 loops=3)</t>
  </si>
  <si>
    <t xml:space="preserve">                                                              Buckets: 16384  Batches: 1  Memory Usage: 519kB</t>
  </si>
  <si>
    <t xml:space="preserve">                                                              -&gt;  Seq Scan on category cat  (cost=0.00..184.00 rows=10000 width=8) (actual time=0.483..2.629 rows=10000 loops=3)",,,,,,,,,""</t>
  </si>
  <si>
    <t>Finalize Aggregate  (cost=6988040.81..6988040.82 rows=1 width=8) (actual time=97129.249..97129.250 rows=1 loops=1)</t>
  </si>
  <si>
    <t xml:space="preserve">  -&gt;  Gather  (cost=6988040.59..6988040.80 rows=2 width=8) (actual time=97122.356..102087.776 rows=3 loops=1)</t>
  </si>
  <si>
    <t xml:space="preserve">        -&gt;  Partial Aggregate  (cost=6987040.59..6987040.60 rows=1 width=8) (actual time=97067.791..97067.792 rows=1 loops=3)</t>
  </si>
  <si>
    <t xml:space="preserve">              -&gt;  Parallel Hash Join  (cost=1711221.13..6625873.30 rows=144466918 width=0) (actual time=84622.966..95778.997 rows=20000000 loops=3)</t>
  </si>
  <si>
    <t xml:space="preserve">                    -&gt;  Hash Join  (cost=96718.38..2299741.79 rows=50000100 width=8) (actual time=6865.229..13447.388 rows=6666667 loops=3)</t>
  </si>
  <si>
    <t xml:space="preserve">                          -&gt;  Parallel Hash Join  (cost=96681.38..528867.92 rows=8333350 width=16) (actual time=6862.826..11651.802 rows=6666667 loops=3)</t>
  </si>
  <si>
    <t xml:space="preserve">                                -&gt;  Parallel Seq Scan on ""order"" ord  (cost=0.00..250000.50 rows=8333350 width=24) (actual time=1.918..2552.762 rows=6666667 loops=3)</t>
  </si>
  <si>
    <t xml:space="preserve">                                -&gt;  Parallel Hash  (cost=62500.50..62500.50 rows=2083350 width=8) (actual time=1517.209..1517.210 rows=1666667 loops=3)</t>
  </si>
  <si>
    <t xml:space="preserve">                                      -&gt;  Parallel Seq Scan on customer cus  (cost=0.00..62500.50 rows=2083350 width=8) (actual time=1.877..515.037 rows=1666667 loops=3)</t>
  </si>
  <si>
    <t xml:space="preserve">                          -&gt;  Hash  (cost=22.00..22.00 rows=1200 width=8) (actual time=2.316..2.317 rows=4 loops=3)</t>
  </si>
  <si>
    <t xml:space="preserve">                                -&gt;  Seq Scan on deliverer del  (cost=0.00..22.00 rows=1200 width=8) (actual time=2.290..2.292 rows=4 loops=3)</t>
  </si>
  <si>
    <t xml:space="preserve">                    -&gt;  Parallel Hash  (cost=1219476.01..1219476.01 rows=24077820 width=8) (actual time=61530.614..61530.615 rows=20000000 loops=3)</t>
  </si>
  <si>
    <t xml:space="preserve">                          -&gt;  Parallel Hash Join  (cost=29631.68..1219476.01 rows=24077820 width=8) (actual time=12299.989..26363.613 rows=20000000 loops=3)</t>
  </si>
  <si>
    <t xml:space="preserve">                                -&gt;  Parallel Seq Scan on order_details ord_det  (cost=0.00..750000.00 rows=25000000 width=16) (actual time=0.886..5806.830 rows=20000000 loops=3)</t>
  </si>
  <si>
    <t xml:space="preserve">                                -&gt;  Parallel Hash  (cost=22795.34..22795.34 rows=416667 width=8) (actual time=433.119..433.120 rows=333333 loops=3)</t>
  </si>
  <si>
    <t xml:space="preserve">                                      Buckets: 131072  Batches: 16  Memory Usage: 3520kB</t>
  </si>
  <si>
    <t xml:space="preserve">                                      -&gt;  Hash Join  (cost=2589.50..22795.34 rows=416667 width=8) (actual time=55.601..311.560 rows=333333 loops=3)</t>
  </si>
  <si>
    <t xml:space="preserve">                                            -&gt;  Parallel Seq Scan on product prod  (cost=0.00..14476.67 rows=416667 width=16) (actual time=0.756..91.753 rows=333333 loops=3)</t>
  </si>
  <si>
    <t xml:space="preserve">                                            -&gt;  Hash  (cost=1964.50..1964.50 rows=50000 width=8) (actual time=54.478..54.478 rows=50000 loops=3)</t>
  </si>
  <si>
    <t xml:space="preserve">                                                  -&gt;  Hash Join  (cost=309.00..1964.50 rows=50000 width=8) (actual time=6.054..39.584 rows=50000 loops=3)</t>
  </si>
  <si>
    <t xml:space="preserve">                                                        -&gt;  Seq Scan on subcategory sub  (cost=0.00..968.00 rows=50000 width=16) (actual time=0.494..11.121 rows=50000 loops=3)</t>
  </si>
  <si>
    <t xml:space="preserve">                                                        -&gt;  Hash  (cost=184.00..184.00 rows=10000 width=8) (actual time=5.442..5.443 rows=10000 loops=3)</t>
  </si>
  <si>
    <t xml:space="preserve">                                                              -&gt;  Seq Scan on category cat  (cost=0.00..184.00 rows=10000 width=8) (actual time=0.469..2.797 rows=10000 loops=3)",,,,,,,,,""</t>
  </si>
  <si>
    <t>2021-03-22 00:34:41.461 CET,"postgres","shop_db",9788,"127.0.0.1:60483",60574e54.263c,360,"",2021-03-21 14:47:00 CET,4/368,0,LOG,00000,"duration: 93836.607 ms  plan:</t>
  </si>
  <si>
    <t>Finalize Aggregate  (cost=7094321.94..7094321.95 rows=1 width=8) (actual time=99306.512..99306.512 rows=1 loops=1)</t>
  </si>
  <si>
    <t xml:space="preserve">  -&gt;  Gather  (cost=7094321.73..7094321.94 rows=2 width=8) (actual time=99301.586..104392.734 rows=3 loops=1)</t>
  </si>
  <si>
    <t xml:space="preserve">        -&gt;  Partial Aggregate  (cost=7093321.73..7093321.74 rows=1 width=8) (actual time=99252.837..99252.841 rows=1 loops=3)</t>
  </si>
  <si>
    <t xml:space="preserve">              -&gt;  Parallel Hash Join  (cost=1702918.71..6732154.44 rows=144466917 width=0) (actual time=86972.954..98033.941 rows=20000000 loops=3)</t>
  </si>
  <si>
    <t xml:space="preserve">                    -&gt;  Hash Join  (cost=96734.63..2414341.60 rows=50000100 width=8) (actual time=9112.853..15759.715 rows=6666667 loops=3)</t>
  </si>
  <si>
    <t xml:space="preserve">                          -&gt;  Parallel Hash Join  (cost=96697.63..643467.73 rows=8333350 width=16) (actual time=9111.158..13954.161 rows=6666667 loops=3)</t>
  </si>
  <si>
    <t xml:space="preserve">                                -&gt;  Hash Join  (cost=16.25..364600.31 rows=8333350 width=24) (actual time=3.531..4394.422 rows=6666667 loops=3)</t>
  </si>
  <si>
    <t xml:space="preserve">                                      -&gt;  Parallel Seq Scan on ""order"" ord  (cost=0.00..250000.50 rows=8333350 width=32) (actual time=2.049..1822.685 rows=6666667 loops=3)</t>
  </si>
  <si>
    <t xml:space="preserve">                                      -&gt;  Hash  (cost=10.00..10.00 rows=500 width=8) (actual time=1.372..1.372 rows=500 loops=3)</t>
  </si>
  <si>
    <t xml:space="preserve">                                            -&gt;  Seq Scan on discount dis  (cost=0.00..10.00 rows=500 width=8) (actual time=1.126..1.226 rows=500 loops=3)</t>
  </si>
  <si>
    <t xml:space="preserve">                                -&gt;  Parallel Hash  (cost=62500.50..62500.50 rows=2083350 width=8) (actual time=1839.796..1839.796 rows=1666667 loops=3)</t>
  </si>
  <si>
    <t xml:space="preserve">                                      -&gt;  Parallel Seq Scan on customer cus  (cost=0.00..62500.50 rows=2083350 width=8) (actual time=1.518..556.062 rows=1666667 loops=3)</t>
  </si>
  <si>
    <t xml:space="preserve">                          -&gt;  Hash  (cost=22.00..22.00 rows=1200 width=8) (actual time=1.586..1.586 rows=4 loops=3)</t>
  </si>
  <si>
    <t xml:space="preserve">                                -&gt;  Seq Scan on deliverer del  (cost=0.00..22.00 rows=1200 width=8) (actual time=1.567..1.570 rows=4 loops=3)</t>
  </si>
  <si>
    <t xml:space="preserve">                    -&gt;  Parallel Hash  (cost=1211157.33..1211157.33 rows=24077820 width=8) (actual time=61240.143..61240.143 rows=20000000 loops=3)</t>
  </si>
  <si>
    <t xml:space="preserve">                          -&gt;  Parallel Hash Join  (cost=21313.00..1211157.33 rows=24077820 width=8) (actual time=13039.946..27305.354 rows=20000000 loops=3)</t>
  </si>
  <si>
    <t xml:space="preserve">                                -&gt;  Parallel Seq Scan on order_details ord_det  (cost=0.00..750000.00 rows=25000000 width=16) (actual time=0.728..5920.613 rows=20000000 loops=3)</t>
  </si>
  <si>
    <t xml:space="preserve">                                -&gt;  Parallel Hash  (cost=14476.67..14476.67 rows=416667 width=8) (actual time=205.547..205.547 rows=333333 loops=3)</t>
  </si>
  <si>
    <t xml:space="preserve">                                      -&gt;  Parallel Seq Scan on product prod  (cost=0.00..14476.67 rows=416667 width=8) (actual time=0.635..92.205 rows=333333 loops=3)",,,,,,,,,""</t>
  </si>
  <si>
    <t>Finalize Aggregate  (cost=2402952.46..2402952.47 rows=1 width=8) (actual time=53222.351..53222.351 rows=1 loops=1)</t>
  </si>
  <si>
    <t xml:space="preserve">  -&gt;  Gather  (cost=2402952.24..2402952.45 rows=2 width=8) (actual time=53217.474..55584.697 rows=3 loops=1)</t>
  </si>
  <si>
    <t xml:space="preserve">        -&gt;  Partial Aggregate  (cost=2401952.24..2401952.25 rows=1 width=8) (actual time=53162.661..53162.661 rows=1 loops=3)</t>
  </si>
  <si>
    <t xml:space="preserve">              -&gt;  Parallel Hash Join  (cost=529955.36..2341757.69 rows=24077820 width=0) (actual time=41779.847..51875.319 rows=20000000 loops=3)</t>
  </si>
  <si>
    <t xml:space="preserve">                    Hash Cond: (ord_det.order_id = ord.id)</t>
  </si>
  <si>
    <t xml:space="preserve">                    -&gt;  Parallel Hash Join  (cost=28635.18..1218479.51 rows=24077820 width=8) (actual time=12738.021..24697.247 rows=20000000 loops=3)</t>
  </si>
  <si>
    <t xml:space="preserve">                          Hash Cond: (ord_det.product_id = prod.id)</t>
  </si>
  <si>
    <t xml:space="preserve">                          -&gt;  Parallel Seq Scan on order_details ord_det  (cost=0.00..750000.00 rows=25000000 width=16) (actual time=0.889..6127.996 rows=20000000 loops=3)</t>
  </si>
  <si>
    <t xml:space="preserve">                          -&gt;  Parallel Hash  (cost=21798.84..21798.84 rows=416667 width=8) (actual time=810.946..810.947 rows=333333 loops=3)</t>
  </si>
  <si>
    <t xml:space="preserve">                                Buckets: 131072  Batches: 16  Memory Usage: 3520kB</t>
  </si>
  <si>
    <t xml:space="preserve">                                -&gt;  Hash Join  (cost=1593.00..21798.84 rows=416667 width=8) (actual time=24.389..293.428 rows=333333 loops=3)</t>
  </si>
  <si>
    <t xml:space="preserve">                                      Hash Cond: (prod.subcategory_id = sub.id)</t>
  </si>
  <si>
    <t xml:space="preserve">                                      -&gt;  Parallel Seq Scan on product prod  (cost=0.00..14476.67 rows=416667 width=16) (actual time=0.870..106.361 rows=333333 loops=3)</t>
  </si>
  <si>
    <t xml:space="preserve">                                      -&gt;  Hash  (cost=968.00..968.00 rows=50000 width=8) (actual time=23.156..23.166 rows=50000 loops=3)</t>
  </si>
  <si>
    <t xml:space="preserve">                                            Buckets: 65536  Batches: 1  Memory Usage: 2466kB</t>
  </si>
  <si>
    <t xml:space="preserve">                                            -&gt;  Seq Scan on subcategory sub  (cost=0.00..968.00 rows=50000 width=8) (actual time=0.493..10.783 rows=50000 loops=3)</t>
  </si>
  <si>
    <t xml:space="preserve">                    -&gt;  Parallel Hash  (cost=364600.31..364600.31 rows=8333350 width=8) (actual time=7762.901..7762.901 rows=6666667 loops=3)</t>
  </si>
  <si>
    <t xml:space="preserve">                          Buckets: 131072  Batches: 512  Memory Usage: 2592kB</t>
  </si>
  <si>
    <t xml:space="preserve">                          -&gt;  Hash Join  (cost=16.25..364600.31 rows=8333350 width=8) (actual time=1.539..4044.718 rows=6666667 loops=3)</t>
  </si>
  <si>
    <t xml:space="preserve">                                Hash Cond: (ord.discount_id = dis.id)</t>
  </si>
  <si>
    <t xml:space="preserve">                                -&gt;  Parallel Seq Scan on ""order"" ord  (cost=0.00..250000.50 rows=8333350 width=16) (actual time=0.693..1841.124 rows=6666667 loops=3)</t>
  </si>
  <si>
    <t xml:space="preserve">                                -&gt;  Hash  (cost=10.00..10.00 rows=500 width=8) (actual time=0.813..0.814 rows=500 loops=3)</t>
  </si>
  <si>
    <t xml:space="preserve">                                      Buckets: 1024  Batches: 1  Memory Usage: 28kB</t>
  </si>
  <si>
    <t xml:space="preserve">                                      -&gt;  Seq Scan on discount dis  (cost=0.00..10.00 rows=500 width=8) (actual time=0.595..0.686 rows=500 loops=3)",,,,,,,,,""</t>
  </si>
  <si>
    <t>Finalize Aggregate  (cost=2395630.29..2395630.30 rows=1 width=8) (actual time=54205.522..54205.522 rows=1 loops=1)</t>
  </si>
  <si>
    <t xml:space="preserve">  -&gt;  Gather  (cost=2395630.07..2395630.28 rows=2 width=8) (actual time=54201.773..56853.337 rows=3 loops=1)</t>
  </si>
  <si>
    <t xml:space="preserve">        -&gt;  Partial Aggregate  (cost=2394630.07..2394630.08 rows=1 width=8) (actual time=54147.701..54147.702 rows=1 loops=3)</t>
  </si>
  <si>
    <t xml:space="preserve">              -&gt;  Parallel Hash Join  (cost=522633.19..2334435.52 rows=24077820 width=0) (actual time=42032.040..52837.299 rows=20000000 loops=3)</t>
  </si>
  <si>
    <t xml:space="preserve">                    -&gt;  Parallel Hash Join  (cost=21313.00..1211157.33 rows=24077820 width=8) (actual time=12025.903..24413.967 rows=20000000 loops=3)</t>
  </si>
  <si>
    <t xml:space="preserve">                          -&gt;  Parallel Seq Scan on order_details ord_det  (cost=0.00..750000.00 rows=25000000 width=16) (actual time=0.909..5917.450 rows=20000000 loops=3)</t>
  </si>
  <si>
    <t xml:space="preserve">                          -&gt;  Parallel Hash  (cost=14476.67..14476.67 rows=416667 width=8) (actual time=251.768..251.768 rows=333333 loops=3)</t>
  </si>
  <si>
    <t xml:space="preserve">                                -&gt;  Parallel Seq Scan on product prod  (cost=0.00..14476.67 rows=416667 width=8) (actual time=1.052..107.500 rows=333333 loops=3)</t>
  </si>
  <si>
    <t xml:space="preserve">                    -&gt;  Parallel Hash  (cost=364600.31..364600.31 rows=8333350 width=8) (actual time=8122.366..8122.367 rows=6666667 loops=3)</t>
  </si>
  <si>
    <t xml:space="preserve">                          -&gt;  Hash Join  (cost=16.25..364600.31 rows=8333350 width=8) (actual time=1.277..4079.132 rows=6666667 loops=3)</t>
  </si>
  <si>
    <t xml:space="preserve">                                -&gt;  Parallel Seq Scan on ""order"" ord  (cost=0.00..250000.50 rows=8333350 width=16) (actual time=0.527..1865.024 rows=6666667 loops=3)</t>
  </si>
  <si>
    <t xml:space="preserve">                                -&gt;  Hash  (cost=10.00..10.00 rows=500 width=8) (actual time=0.704..0.704 rows=500 loops=3)</t>
  </si>
  <si>
    <t xml:space="preserve">                                      -&gt;  Seq Scan on discount dis  (cost=0.00..10.00 rows=500 width=8) (actual time=0.438..0.548 rows=500 loops=3)",,,,,,,,,""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</si>
</sst>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34" borderId="10" xfId="0" applyFont="1" applyFill="1" applyBorder="1" applyAlignment="1">
      <alignment wrapText="1"/>
    </xf>
    <xf numFmtId="0" fontId="0" fillId="34" borderId="10" xfId="0" applyFont="1" applyFill="1" applyBorder="1"/>
    <xf numFmtId="0" fontId="0" fillId="0" borderId="10" xfId="0" applyFont="1" applyBorder="1"/>
    <xf numFmtId="0" fontId="13" fillId="33" borderId="11" xfId="0" applyFont="1" applyFill="1" applyBorder="1"/>
    <xf numFmtId="0" fontId="13" fillId="33" borderId="11" xfId="0" applyFont="1" applyFill="1" applyBorder="1" applyAlignment="1">
      <alignment wrapText="1"/>
    </xf>
    <xf numFmtId="0" fontId="0" fillId="0" borderId="12" xfId="0" applyFont="1" applyBorder="1"/>
    <xf numFmtId="0" fontId="0" fillId="34" borderId="12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our queries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'4'!$H$2:$H$9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6</c:v>
                </c:pt>
                <c:pt idx="6">
                  <c:v>0</c:v>
                </c:pt>
                <c:pt idx="7">
                  <c:v>3</c:v>
                </c:pt>
              </c:numCache>
            </c:numRef>
          </c:cat>
          <c:val>
            <c:numRef>
              <c:f>'4'!$F$2:$F$9</c:f>
              <c:numCache>
                <c:formatCode>General</c:formatCode>
                <c:ptCount val="8"/>
                <c:pt idx="0">
                  <c:v>55.549487590789703</c:v>
                </c:pt>
                <c:pt idx="1">
                  <c:v>60.657784938812199</c:v>
                </c:pt>
                <c:pt idx="2">
                  <c:v>60.8684978485107</c:v>
                </c:pt>
                <c:pt idx="3">
                  <c:v>61.238350868225098</c:v>
                </c:pt>
                <c:pt idx="4">
                  <c:v>61.380548477172802</c:v>
                </c:pt>
                <c:pt idx="5">
                  <c:v>61.648846626281703</c:v>
                </c:pt>
                <c:pt idx="6">
                  <c:v>62.728485107421797</c:v>
                </c:pt>
                <c:pt idx="7">
                  <c:v>64.006544589996295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4-AA42-B558-571D22A95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841359"/>
        <c:axId val="1436843039"/>
      </c:barChart>
      <c:lineChart>
        <c:grouping val="standard"/>
        <c:varyColors val="0"/>
        <c:ser>
          <c:idx val="1"/>
          <c:order val="1"/>
          <c:tx>
            <c:v>psql average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'4'!$J$2:$J$9</c:f>
              <c:numCache>
                <c:formatCode>General</c:formatCode>
                <c:ptCount val="8"/>
                <c:pt idx="0">
                  <c:v>56.545054227113667</c:v>
                </c:pt>
                <c:pt idx="1">
                  <c:v>56.545054227113667</c:v>
                </c:pt>
                <c:pt idx="2">
                  <c:v>56.545054227113667</c:v>
                </c:pt>
                <c:pt idx="3">
                  <c:v>56.545054227113667</c:v>
                </c:pt>
                <c:pt idx="4">
                  <c:v>56.545054227113667</c:v>
                </c:pt>
                <c:pt idx="5">
                  <c:v>56.545054227113667</c:v>
                </c:pt>
                <c:pt idx="6">
                  <c:v>56.545054227113667</c:v>
                </c:pt>
                <c:pt idx="7">
                  <c:v>56.545054227113667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B4-AA42-B558-571D22A95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841359"/>
        <c:axId val="1436843039"/>
      </c:lineChart>
      <c:catAx>
        <c:axId val="143684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3039"/>
        <c:crosses val="autoZero"/>
        <c:auto val="1"/>
        <c:lblAlgn val="ctr"/>
        <c:lblOffset val="100"/>
        <c:noMultiLvlLbl val="0"/>
      </c:catAx>
      <c:valAx>
        <c:axId val="14368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our queries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'5'!$H$2:$H$17</c:f>
              <c:numCache>
                <c:formatCode>General</c:formatCode>
                <c:ptCount val="16"/>
                <c:pt idx="0">
                  <c:v>14</c:v>
                </c:pt>
                <c:pt idx="1">
                  <c:v>15</c:v>
                </c:pt>
                <c:pt idx="2">
                  <c:v>1</c:v>
                </c:pt>
                <c:pt idx="3">
                  <c:v>0</c:v>
                </c:pt>
                <c:pt idx="4">
                  <c:v>10</c:v>
                </c:pt>
                <c:pt idx="5">
                  <c:v>5</c:v>
                </c:pt>
                <c:pt idx="6">
                  <c:v>13</c:v>
                </c:pt>
                <c:pt idx="7">
                  <c:v>2</c:v>
                </c:pt>
                <c:pt idx="8">
                  <c:v>9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  <c:pt idx="12">
                  <c:v>11</c:v>
                </c:pt>
                <c:pt idx="13">
                  <c:v>7</c:v>
                </c:pt>
                <c:pt idx="14">
                  <c:v>8</c:v>
                </c:pt>
                <c:pt idx="15">
                  <c:v>12</c:v>
                </c:pt>
              </c:numCache>
            </c:numRef>
          </c:cat>
          <c:val>
            <c:numRef>
              <c:f>'5'!$F$2:$F$17</c:f>
              <c:numCache>
                <c:formatCode>General</c:formatCode>
                <c:ptCount val="16"/>
                <c:pt idx="0">
                  <c:v>60.704416990280102</c:v>
                </c:pt>
                <c:pt idx="1">
                  <c:v>60.750207424163797</c:v>
                </c:pt>
                <c:pt idx="2">
                  <c:v>64.170101165771399</c:v>
                </c:pt>
                <c:pt idx="3">
                  <c:v>65.641803503036499</c:v>
                </c:pt>
                <c:pt idx="4">
                  <c:v>71.082862138748098</c:v>
                </c:pt>
                <c:pt idx="5">
                  <c:v>71.177038669586096</c:v>
                </c:pt>
                <c:pt idx="6">
                  <c:v>71.383696317672701</c:v>
                </c:pt>
                <c:pt idx="7">
                  <c:v>71.388601303100501</c:v>
                </c:pt>
                <c:pt idx="8">
                  <c:v>72.284409761428805</c:v>
                </c:pt>
                <c:pt idx="9">
                  <c:v>73.051777601241994</c:v>
                </c:pt>
                <c:pt idx="10">
                  <c:v>73.154095411300602</c:v>
                </c:pt>
                <c:pt idx="11">
                  <c:v>73.744975090026799</c:v>
                </c:pt>
                <c:pt idx="12">
                  <c:v>74.047651767730699</c:v>
                </c:pt>
                <c:pt idx="13">
                  <c:v>74.107139825820894</c:v>
                </c:pt>
                <c:pt idx="14">
                  <c:v>75.035196542739797</c:v>
                </c:pt>
                <c:pt idx="15">
                  <c:v>75.291318655013995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2-1148-B67B-EF9F206A1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841359"/>
        <c:axId val="1436843039"/>
      </c:barChart>
      <c:lineChart>
        <c:grouping val="standard"/>
        <c:varyColors val="0"/>
        <c:ser>
          <c:idx val="1"/>
          <c:order val="1"/>
          <c:tx>
            <c:v>psql average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'5'!$J$2:$J$17</c:f>
              <c:numCache>
                <c:formatCode>General</c:formatCode>
                <c:ptCount val="16"/>
                <c:pt idx="0">
                  <c:v>56.245260208845082</c:v>
                </c:pt>
                <c:pt idx="1">
                  <c:v>56.245260208845082</c:v>
                </c:pt>
                <c:pt idx="2">
                  <c:v>56.245260208845082</c:v>
                </c:pt>
                <c:pt idx="3">
                  <c:v>56.245260208845082</c:v>
                </c:pt>
                <c:pt idx="4">
                  <c:v>56.245260208845082</c:v>
                </c:pt>
                <c:pt idx="5">
                  <c:v>56.245260208845082</c:v>
                </c:pt>
                <c:pt idx="6">
                  <c:v>56.245260208845082</c:v>
                </c:pt>
                <c:pt idx="7">
                  <c:v>56.245260208845082</c:v>
                </c:pt>
                <c:pt idx="8">
                  <c:v>56.245260208845082</c:v>
                </c:pt>
                <c:pt idx="9">
                  <c:v>56.245260208845082</c:v>
                </c:pt>
                <c:pt idx="10">
                  <c:v>56.245260208845082</c:v>
                </c:pt>
                <c:pt idx="11">
                  <c:v>56.245260208845082</c:v>
                </c:pt>
                <c:pt idx="12">
                  <c:v>56.245260208845082</c:v>
                </c:pt>
                <c:pt idx="13">
                  <c:v>56.245260208845082</c:v>
                </c:pt>
                <c:pt idx="14">
                  <c:v>56.245260208845082</c:v>
                </c:pt>
                <c:pt idx="15">
                  <c:v>56.245260208845082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62-1148-B67B-EF9F206A1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841359"/>
        <c:axId val="1436843039"/>
      </c:lineChart>
      <c:catAx>
        <c:axId val="143684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3039"/>
        <c:crosses val="autoZero"/>
        <c:auto val="1"/>
        <c:lblAlgn val="ctr"/>
        <c:lblOffset val="100"/>
        <c:noMultiLvlLbl val="0"/>
      </c:catAx>
      <c:valAx>
        <c:axId val="14368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our queries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'6'!$H$2:$H$101</c:f>
              <c:numCache>
                <c:formatCode>General</c:formatCode>
                <c:ptCount val="100"/>
                <c:pt idx="0">
                  <c:v>78</c:v>
                </c:pt>
                <c:pt idx="1">
                  <c:v>29</c:v>
                </c:pt>
                <c:pt idx="2">
                  <c:v>69</c:v>
                </c:pt>
                <c:pt idx="3">
                  <c:v>57</c:v>
                </c:pt>
                <c:pt idx="4">
                  <c:v>45</c:v>
                </c:pt>
                <c:pt idx="5">
                  <c:v>47</c:v>
                </c:pt>
                <c:pt idx="6">
                  <c:v>23</c:v>
                </c:pt>
                <c:pt idx="7">
                  <c:v>32</c:v>
                </c:pt>
                <c:pt idx="8">
                  <c:v>63</c:v>
                </c:pt>
                <c:pt idx="9">
                  <c:v>74</c:v>
                </c:pt>
                <c:pt idx="10">
                  <c:v>66</c:v>
                </c:pt>
                <c:pt idx="11">
                  <c:v>15</c:v>
                </c:pt>
                <c:pt idx="12">
                  <c:v>82</c:v>
                </c:pt>
                <c:pt idx="13">
                  <c:v>67</c:v>
                </c:pt>
                <c:pt idx="14">
                  <c:v>75</c:v>
                </c:pt>
                <c:pt idx="15">
                  <c:v>27</c:v>
                </c:pt>
                <c:pt idx="16">
                  <c:v>56</c:v>
                </c:pt>
                <c:pt idx="17">
                  <c:v>31</c:v>
                </c:pt>
                <c:pt idx="18">
                  <c:v>91</c:v>
                </c:pt>
                <c:pt idx="19">
                  <c:v>85</c:v>
                </c:pt>
                <c:pt idx="20">
                  <c:v>44</c:v>
                </c:pt>
                <c:pt idx="21">
                  <c:v>7</c:v>
                </c:pt>
                <c:pt idx="22">
                  <c:v>1</c:v>
                </c:pt>
                <c:pt idx="23">
                  <c:v>46</c:v>
                </c:pt>
                <c:pt idx="24">
                  <c:v>98</c:v>
                </c:pt>
                <c:pt idx="25">
                  <c:v>19</c:v>
                </c:pt>
                <c:pt idx="26">
                  <c:v>3</c:v>
                </c:pt>
                <c:pt idx="27">
                  <c:v>73</c:v>
                </c:pt>
                <c:pt idx="28">
                  <c:v>28</c:v>
                </c:pt>
                <c:pt idx="29">
                  <c:v>0</c:v>
                </c:pt>
                <c:pt idx="30">
                  <c:v>2</c:v>
                </c:pt>
                <c:pt idx="31">
                  <c:v>41</c:v>
                </c:pt>
                <c:pt idx="32">
                  <c:v>58</c:v>
                </c:pt>
                <c:pt idx="33">
                  <c:v>80</c:v>
                </c:pt>
                <c:pt idx="34">
                  <c:v>87</c:v>
                </c:pt>
                <c:pt idx="35">
                  <c:v>68</c:v>
                </c:pt>
                <c:pt idx="36">
                  <c:v>21</c:v>
                </c:pt>
                <c:pt idx="37">
                  <c:v>88</c:v>
                </c:pt>
                <c:pt idx="38">
                  <c:v>33</c:v>
                </c:pt>
                <c:pt idx="39">
                  <c:v>24</c:v>
                </c:pt>
                <c:pt idx="40">
                  <c:v>25</c:v>
                </c:pt>
                <c:pt idx="41">
                  <c:v>10</c:v>
                </c:pt>
                <c:pt idx="42">
                  <c:v>86</c:v>
                </c:pt>
                <c:pt idx="43">
                  <c:v>99</c:v>
                </c:pt>
                <c:pt idx="44">
                  <c:v>89</c:v>
                </c:pt>
                <c:pt idx="45">
                  <c:v>17</c:v>
                </c:pt>
                <c:pt idx="46">
                  <c:v>79</c:v>
                </c:pt>
                <c:pt idx="47">
                  <c:v>64</c:v>
                </c:pt>
                <c:pt idx="48">
                  <c:v>39</c:v>
                </c:pt>
                <c:pt idx="49">
                  <c:v>51</c:v>
                </c:pt>
                <c:pt idx="50">
                  <c:v>92</c:v>
                </c:pt>
                <c:pt idx="51">
                  <c:v>34</c:v>
                </c:pt>
                <c:pt idx="52">
                  <c:v>59</c:v>
                </c:pt>
                <c:pt idx="53">
                  <c:v>77</c:v>
                </c:pt>
                <c:pt idx="54">
                  <c:v>40</c:v>
                </c:pt>
                <c:pt idx="55">
                  <c:v>95</c:v>
                </c:pt>
                <c:pt idx="56">
                  <c:v>18</c:v>
                </c:pt>
                <c:pt idx="57">
                  <c:v>30</c:v>
                </c:pt>
                <c:pt idx="58">
                  <c:v>20</c:v>
                </c:pt>
                <c:pt idx="59">
                  <c:v>76</c:v>
                </c:pt>
                <c:pt idx="60">
                  <c:v>61</c:v>
                </c:pt>
                <c:pt idx="61">
                  <c:v>38</c:v>
                </c:pt>
                <c:pt idx="62">
                  <c:v>8</c:v>
                </c:pt>
                <c:pt idx="63">
                  <c:v>65</c:v>
                </c:pt>
                <c:pt idx="64">
                  <c:v>62</c:v>
                </c:pt>
                <c:pt idx="65">
                  <c:v>35</c:v>
                </c:pt>
                <c:pt idx="66">
                  <c:v>93</c:v>
                </c:pt>
                <c:pt idx="67">
                  <c:v>84</c:v>
                </c:pt>
                <c:pt idx="68">
                  <c:v>97</c:v>
                </c:pt>
                <c:pt idx="69">
                  <c:v>83</c:v>
                </c:pt>
                <c:pt idx="70">
                  <c:v>48</c:v>
                </c:pt>
                <c:pt idx="71">
                  <c:v>50</c:v>
                </c:pt>
                <c:pt idx="72">
                  <c:v>37</c:v>
                </c:pt>
                <c:pt idx="73">
                  <c:v>70</c:v>
                </c:pt>
                <c:pt idx="74">
                  <c:v>13</c:v>
                </c:pt>
                <c:pt idx="75">
                  <c:v>5</c:v>
                </c:pt>
                <c:pt idx="76">
                  <c:v>36</c:v>
                </c:pt>
                <c:pt idx="77">
                  <c:v>49</c:v>
                </c:pt>
                <c:pt idx="78">
                  <c:v>81</c:v>
                </c:pt>
                <c:pt idx="79">
                  <c:v>22</c:v>
                </c:pt>
                <c:pt idx="80">
                  <c:v>9</c:v>
                </c:pt>
                <c:pt idx="81">
                  <c:v>52</c:v>
                </c:pt>
                <c:pt idx="82">
                  <c:v>53</c:v>
                </c:pt>
                <c:pt idx="83">
                  <c:v>71</c:v>
                </c:pt>
                <c:pt idx="84">
                  <c:v>96</c:v>
                </c:pt>
                <c:pt idx="85">
                  <c:v>43</c:v>
                </c:pt>
                <c:pt idx="86">
                  <c:v>55</c:v>
                </c:pt>
                <c:pt idx="87">
                  <c:v>60</c:v>
                </c:pt>
                <c:pt idx="88">
                  <c:v>72</c:v>
                </c:pt>
                <c:pt idx="89">
                  <c:v>26</c:v>
                </c:pt>
                <c:pt idx="90">
                  <c:v>11</c:v>
                </c:pt>
                <c:pt idx="91">
                  <c:v>4</c:v>
                </c:pt>
                <c:pt idx="92">
                  <c:v>94</c:v>
                </c:pt>
                <c:pt idx="93">
                  <c:v>14</c:v>
                </c:pt>
                <c:pt idx="94">
                  <c:v>54</c:v>
                </c:pt>
                <c:pt idx="95">
                  <c:v>42</c:v>
                </c:pt>
                <c:pt idx="96">
                  <c:v>16</c:v>
                </c:pt>
                <c:pt idx="97">
                  <c:v>6</c:v>
                </c:pt>
                <c:pt idx="98">
                  <c:v>12</c:v>
                </c:pt>
                <c:pt idx="99">
                  <c:v>90</c:v>
                </c:pt>
              </c:numCache>
            </c:numRef>
          </c:cat>
          <c:val>
            <c:numRef>
              <c:f>'6'!$F$2:$F$101</c:f>
              <c:numCache>
                <c:formatCode>General</c:formatCode>
                <c:ptCount val="100"/>
                <c:pt idx="0">
                  <c:v>74.467595577239905</c:v>
                </c:pt>
                <c:pt idx="1">
                  <c:v>74.993574619293199</c:v>
                </c:pt>
                <c:pt idx="2">
                  <c:v>75.508274316787706</c:v>
                </c:pt>
                <c:pt idx="3">
                  <c:v>76.174726247787405</c:v>
                </c:pt>
                <c:pt idx="4">
                  <c:v>76.203739166259695</c:v>
                </c:pt>
                <c:pt idx="5">
                  <c:v>76.334968090057302</c:v>
                </c:pt>
                <c:pt idx="6">
                  <c:v>76.616030693054199</c:v>
                </c:pt>
                <c:pt idx="7">
                  <c:v>77.308168649673405</c:v>
                </c:pt>
                <c:pt idx="8">
                  <c:v>77.316778421401906</c:v>
                </c:pt>
                <c:pt idx="9">
                  <c:v>77.474180936813298</c:v>
                </c:pt>
                <c:pt idx="10">
                  <c:v>78.558336257934499</c:v>
                </c:pt>
                <c:pt idx="11">
                  <c:v>79.387363195419297</c:v>
                </c:pt>
                <c:pt idx="12">
                  <c:v>79.979137420654297</c:v>
                </c:pt>
                <c:pt idx="13">
                  <c:v>81.031217098235999</c:v>
                </c:pt>
                <c:pt idx="14">
                  <c:v>81.202282190322805</c:v>
                </c:pt>
                <c:pt idx="15">
                  <c:v>82.345226526260305</c:v>
                </c:pt>
                <c:pt idx="16">
                  <c:v>83.283428668975802</c:v>
                </c:pt>
                <c:pt idx="17">
                  <c:v>83.571065902709904</c:v>
                </c:pt>
                <c:pt idx="18">
                  <c:v>84.5107839107513</c:v>
                </c:pt>
                <c:pt idx="19">
                  <c:v>85.391379117965698</c:v>
                </c:pt>
                <c:pt idx="20">
                  <c:v>86.275075197219806</c:v>
                </c:pt>
                <c:pt idx="21">
                  <c:v>87.261842966079698</c:v>
                </c:pt>
                <c:pt idx="22">
                  <c:v>87.681330204009996</c:v>
                </c:pt>
                <c:pt idx="23">
                  <c:v>88.287225961685095</c:v>
                </c:pt>
                <c:pt idx="24">
                  <c:v>88.3631432056427</c:v>
                </c:pt>
                <c:pt idx="25">
                  <c:v>88.662967205047593</c:v>
                </c:pt>
                <c:pt idx="26">
                  <c:v>88.713912963867102</c:v>
                </c:pt>
                <c:pt idx="27">
                  <c:v>89.669093847274695</c:v>
                </c:pt>
                <c:pt idx="28">
                  <c:v>90.336174011230398</c:v>
                </c:pt>
                <c:pt idx="29">
                  <c:v>90.341969966888399</c:v>
                </c:pt>
                <c:pt idx="30">
                  <c:v>90.686936855316105</c:v>
                </c:pt>
                <c:pt idx="31">
                  <c:v>90.706075668334904</c:v>
                </c:pt>
                <c:pt idx="32">
                  <c:v>90.898448705673204</c:v>
                </c:pt>
                <c:pt idx="33">
                  <c:v>91.109298229217501</c:v>
                </c:pt>
                <c:pt idx="34">
                  <c:v>91.229418754577594</c:v>
                </c:pt>
                <c:pt idx="35">
                  <c:v>92.269059896469102</c:v>
                </c:pt>
                <c:pt idx="36">
                  <c:v>92.716345071792603</c:v>
                </c:pt>
                <c:pt idx="37">
                  <c:v>93.124506473541203</c:v>
                </c:pt>
                <c:pt idx="38">
                  <c:v>93.151613950729299</c:v>
                </c:pt>
                <c:pt idx="39">
                  <c:v>93.576055526733398</c:v>
                </c:pt>
                <c:pt idx="40">
                  <c:v>93.818270206451402</c:v>
                </c:pt>
                <c:pt idx="41">
                  <c:v>93.859194517135606</c:v>
                </c:pt>
                <c:pt idx="42">
                  <c:v>94.238157272338796</c:v>
                </c:pt>
                <c:pt idx="43">
                  <c:v>94.600035429000798</c:v>
                </c:pt>
                <c:pt idx="44">
                  <c:v>94.670662641525198</c:v>
                </c:pt>
                <c:pt idx="45">
                  <c:v>94.781140327453599</c:v>
                </c:pt>
                <c:pt idx="46">
                  <c:v>95.047062158584595</c:v>
                </c:pt>
                <c:pt idx="47">
                  <c:v>95.197108268737793</c:v>
                </c:pt>
                <c:pt idx="48">
                  <c:v>96.026212930679307</c:v>
                </c:pt>
                <c:pt idx="49">
                  <c:v>96.098627090454102</c:v>
                </c:pt>
                <c:pt idx="50">
                  <c:v>96.103350400924597</c:v>
                </c:pt>
                <c:pt idx="51">
                  <c:v>96.6833269596099</c:v>
                </c:pt>
                <c:pt idx="52">
                  <c:v>97.326619863510103</c:v>
                </c:pt>
                <c:pt idx="53">
                  <c:v>97.781525611877399</c:v>
                </c:pt>
                <c:pt idx="54">
                  <c:v>97.959967136383</c:v>
                </c:pt>
                <c:pt idx="55">
                  <c:v>98.262289762496906</c:v>
                </c:pt>
                <c:pt idx="56">
                  <c:v>98.299146652221594</c:v>
                </c:pt>
                <c:pt idx="57">
                  <c:v>98.589344501495304</c:v>
                </c:pt>
                <c:pt idx="58">
                  <c:v>98.948636054992605</c:v>
                </c:pt>
                <c:pt idx="59">
                  <c:v>99.108552932739201</c:v>
                </c:pt>
                <c:pt idx="60">
                  <c:v>99.534998178481999</c:v>
                </c:pt>
                <c:pt idx="61">
                  <c:v>99.769391775131197</c:v>
                </c:pt>
                <c:pt idx="62">
                  <c:v>100.170266628265</c:v>
                </c:pt>
                <c:pt idx="63">
                  <c:v>100.694726467132</c:v>
                </c:pt>
                <c:pt idx="64">
                  <c:v>102.316464424133</c:v>
                </c:pt>
                <c:pt idx="65">
                  <c:v>103.249058008193</c:v>
                </c:pt>
                <c:pt idx="66">
                  <c:v>103.288692235946</c:v>
                </c:pt>
                <c:pt idx="67">
                  <c:v>110.889491796493</c:v>
                </c:pt>
                <c:pt idx="68">
                  <c:v>111.388677120208</c:v>
                </c:pt>
                <c:pt idx="69">
                  <c:v>112.266540765762</c:v>
                </c:pt>
                <c:pt idx="70">
                  <c:v>112.329573631286</c:v>
                </c:pt>
                <c:pt idx="71">
                  <c:v>113.994327306747</c:v>
                </c:pt>
                <c:pt idx="72">
                  <c:v>114.388555526733</c:v>
                </c:pt>
                <c:pt idx="73">
                  <c:v>114.989478349685</c:v>
                </c:pt>
                <c:pt idx="74">
                  <c:v>115.470328092575</c:v>
                </c:pt>
                <c:pt idx="75">
                  <c:v>121.42951416969299</c:v>
                </c:pt>
                <c:pt idx="76">
                  <c:v>121.789868831634</c:v>
                </c:pt>
                <c:pt idx="77">
                  <c:v>121.909514427185</c:v>
                </c:pt>
                <c:pt idx="78">
                  <c:v>124.31027388572601</c:v>
                </c:pt>
                <c:pt idx="79">
                  <c:v>124.406549930572</c:v>
                </c:pt>
                <c:pt idx="80">
                  <c:v>125.30592870712201</c:v>
                </c:pt>
                <c:pt idx="81">
                  <c:v>125.535033226013</c:v>
                </c:pt>
                <c:pt idx="82">
                  <c:v>126.23239326477</c:v>
                </c:pt>
                <c:pt idx="83">
                  <c:v>127.11187911033601</c:v>
                </c:pt>
                <c:pt idx="84">
                  <c:v>127.11252236366199</c:v>
                </c:pt>
                <c:pt idx="85">
                  <c:v>127.594799280166</c:v>
                </c:pt>
                <c:pt idx="86">
                  <c:v>130.40900325775101</c:v>
                </c:pt>
                <c:pt idx="87">
                  <c:v>132.63352847099301</c:v>
                </c:pt>
                <c:pt idx="88">
                  <c:v>134.44557642936701</c:v>
                </c:pt>
                <c:pt idx="89">
                  <c:v>137.35000276565501</c:v>
                </c:pt>
                <c:pt idx="90">
                  <c:v>137.48885178565899</c:v>
                </c:pt>
                <c:pt idx="91">
                  <c:v>138.092736959457</c:v>
                </c:pt>
                <c:pt idx="92">
                  <c:v>139.58803820610001</c:v>
                </c:pt>
                <c:pt idx="93">
                  <c:v>139.62313628196699</c:v>
                </c:pt>
                <c:pt idx="94">
                  <c:v>139.67016911506599</c:v>
                </c:pt>
                <c:pt idx="95">
                  <c:v>139.84564232826199</c:v>
                </c:pt>
                <c:pt idx="96">
                  <c:v>140.73834753036499</c:v>
                </c:pt>
                <c:pt idx="97">
                  <c:v>143.59521794319099</c:v>
                </c:pt>
                <c:pt idx="98">
                  <c:v>143.77627491950901</c:v>
                </c:pt>
                <c:pt idx="99">
                  <c:v>147.60016441345201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C-3041-A5A1-2C1D66938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841359"/>
        <c:axId val="1436843039"/>
      </c:barChart>
      <c:lineChart>
        <c:grouping val="standard"/>
        <c:varyColors val="0"/>
        <c:ser>
          <c:idx val="1"/>
          <c:order val="1"/>
          <c:tx>
            <c:v>average psql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'6'!$J$2:$J$101</c:f>
              <c:numCache>
                <c:formatCode>General</c:formatCode>
                <c:ptCount val="100"/>
                <c:pt idx="0">
                  <c:v>104.23606307506523</c:v>
                </c:pt>
                <c:pt idx="1">
                  <c:v>104.23606307506523</c:v>
                </c:pt>
                <c:pt idx="2">
                  <c:v>104.23606307506523</c:v>
                </c:pt>
                <c:pt idx="3">
                  <c:v>104.23606307506523</c:v>
                </c:pt>
                <c:pt idx="4">
                  <c:v>104.23606307506523</c:v>
                </c:pt>
                <c:pt idx="5">
                  <c:v>104.23606307506523</c:v>
                </c:pt>
                <c:pt idx="6">
                  <c:v>104.23606307506523</c:v>
                </c:pt>
                <c:pt idx="7">
                  <c:v>104.23606307506523</c:v>
                </c:pt>
                <c:pt idx="8">
                  <c:v>104.23606307506523</c:v>
                </c:pt>
                <c:pt idx="9">
                  <c:v>104.23606307506523</c:v>
                </c:pt>
                <c:pt idx="10">
                  <c:v>104.23606307506523</c:v>
                </c:pt>
                <c:pt idx="11">
                  <c:v>104.23606307506523</c:v>
                </c:pt>
                <c:pt idx="12">
                  <c:v>104.23606307506523</c:v>
                </c:pt>
                <c:pt idx="13">
                  <c:v>104.23606307506523</c:v>
                </c:pt>
                <c:pt idx="14">
                  <c:v>104.23606307506523</c:v>
                </c:pt>
                <c:pt idx="15">
                  <c:v>104.23606307506523</c:v>
                </c:pt>
                <c:pt idx="16">
                  <c:v>104.23606307506523</c:v>
                </c:pt>
                <c:pt idx="17">
                  <c:v>104.23606307506523</c:v>
                </c:pt>
                <c:pt idx="18">
                  <c:v>104.23606307506523</c:v>
                </c:pt>
                <c:pt idx="19">
                  <c:v>104.23606307506523</c:v>
                </c:pt>
                <c:pt idx="20">
                  <c:v>104.23606307506523</c:v>
                </c:pt>
                <c:pt idx="21">
                  <c:v>104.23606307506523</c:v>
                </c:pt>
                <c:pt idx="22">
                  <c:v>104.23606307506523</c:v>
                </c:pt>
                <c:pt idx="23">
                  <c:v>104.23606307506523</c:v>
                </c:pt>
                <c:pt idx="24">
                  <c:v>104.23606307506523</c:v>
                </c:pt>
                <c:pt idx="25">
                  <c:v>104.23606307506523</c:v>
                </c:pt>
                <c:pt idx="26">
                  <c:v>104.23606307506523</c:v>
                </c:pt>
                <c:pt idx="27">
                  <c:v>104.23606307506523</c:v>
                </c:pt>
                <c:pt idx="28">
                  <c:v>104.23606307506523</c:v>
                </c:pt>
                <c:pt idx="29">
                  <c:v>104.23606307506523</c:v>
                </c:pt>
                <c:pt idx="30">
                  <c:v>104.23606307506523</c:v>
                </c:pt>
                <c:pt idx="31">
                  <c:v>104.23606307506523</c:v>
                </c:pt>
                <c:pt idx="32">
                  <c:v>104.23606307506523</c:v>
                </c:pt>
                <c:pt idx="33">
                  <c:v>104.23606307506523</c:v>
                </c:pt>
                <c:pt idx="34">
                  <c:v>104.23606307506523</c:v>
                </c:pt>
                <c:pt idx="35">
                  <c:v>104.23606307506523</c:v>
                </c:pt>
                <c:pt idx="36">
                  <c:v>104.23606307506523</c:v>
                </c:pt>
                <c:pt idx="37">
                  <c:v>104.23606307506523</c:v>
                </c:pt>
                <c:pt idx="38">
                  <c:v>104.23606307506523</c:v>
                </c:pt>
                <c:pt idx="39">
                  <c:v>104.23606307506523</c:v>
                </c:pt>
                <c:pt idx="40">
                  <c:v>104.23606307506523</c:v>
                </c:pt>
                <c:pt idx="41">
                  <c:v>104.23606307506523</c:v>
                </c:pt>
                <c:pt idx="42">
                  <c:v>104.23606307506523</c:v>
                </c:pt>
                <c:pt idx="43">
                  <c:v>104.23606307506523</c:v>
                </c:pt>
                <c:pt idx="44">
                  <c:v>104.23606307506523</c:v>
                </c:pt>
                <c:pt idx="45">
                  <c:v>104.23606307506523</c:v>
                </c:pt>
                <c:pt idx="46">
                  <c:v>104.23606307506523</c:v>
                </c:pt>
                <c:pt idx="47">
                  <c:v>104.23606307506523</c:v>
                </c:pt>
                <c:pt idx="48">
                  <c:v>104.23606307506523</c:v>
                </c:pt>
                <c:pt idx="49">
                  <c:v>104.23606307506523</c:v>
                </c:pt>
                <c:pt idx="50">
                  <c:v>104.23606307506523</c:v>
                </c:pt>
                <c:pt idx="51">
                  <c:v>104.23606307506523</c:v>
                </c:pt>
                <c:pt idx="52">
                  <c:v>104.23606307506523</c:v>
                </c:pt>
                <c:pt idx="53">
                  <c:v>104.23606307506523</c:v>
                </c:pt>
                <c:pt idx="54">
                  <c:v>104.23606307506523</c:v>
                </c:pt>
                <c:pt idx="55">
                  <c:v>104.23606307506523</c:v>
                </c:pt>
                <c:pt idx="56">
                  <c:v>104.23606307506523</c:v>
                </c:pt>
                <c:pt idx="57">
                  <c:v>104.23606307506523</c:v>
                </c:pt>
                <c:pt idx="58">
                  <c:v>104.23606307506523</c:v>
                </c:pt>
                <c:pt idx="59">
                  <c:v>104.23606307506523</c:v>
                </c:pt>
                <c:pt idx="60">
                  <c:v>104.23606307506523</c:v>
                </c:pt>
                <c:pt idx="61">
                  <c:v>104.23606307506523</c:v>
                </c:pt>
                <c:pt idx="62">
                  <c:v>104.23606307506523</c:v>
                </c:pt>
                <c:pt idx="63">
                  <c:v>104.23606307506523</c:v>
                </c:pt>
                <c:pt idx="64">
                  <c:v>104.23606307506523</c:v>
                </c:pt>
                <c:pt idx="65">
                  <c:v>104.23606307506523</c:v>
                </c:pt>
                <c:pt idx="66">
                  <c:v>104.23606307506523</c:v>
                </c:pt>
                <c:pt idx="67">
                  <c:v>104.23606307506523</c:v>
                </c:pt>
                <c:pt idx="68">
                  <c:v>104.23606307506523</c:v>
                </c:pt>
                <c:pt idx="69">
                  <c:v>104.23606307506523</c:v>
                </c:pt>
                <c:pt idx="70">
                  <c:v>104.23606307506523</c:v>
                </c:pt>
                <c:pt idx="71">
                  <c:v>104.23606307506523</c:v>
                </c:pt>
                <c:pt idx="72">
                  <c:v>104.23606307506523</c:v>
                </c:pt>
                <c:pt idx="73">
                  <c:v>104.23606307506523</c:v>
                </c:pt>
                <c:pt idx="74">
                  <c:v>104.23606307506523</c:v>
                </c:pt>
                <c:pt idx="75">
                  <c:v>104.23606307506523</c:v>
                </c:pt>
                <c:pt idx="76">
                  <c:v>104.23606307506523</c:v>
                </c:pt>
                <c:pt idx="77">
                  <c:v>104.23606307506523</c:v>
                </c:pt>
                <c:pt idx="78">
                  <c:v>104.23606307506523</c:v>
                </c:pt>
                <c:pt idx="79">
                  <c:v>104.23606307506523</c:v>
                </c:pt>
                <c:pt idx="80">
                  <c:v>104.23606307506523</c:v>
                </c:pt>
                <c:pt idx="81">
                  <c:v>104.23606307506523</c:v>
                </c:pt>
                <c:pt idx="82">
                  <c:v>104.23606307506523</c:v>
                </c:pt>
                <c:pt idx="83">
                  <c:v>104.23606307506523</c:v>
                </c:pt>
                <c:pt idx="84">
                  <c:v>104.23606307506523</c:v>
                </c:pt>
                <c:pt idx="85">
                  <c:v>104.23606307506523</c:v>
                </c:pt>
                <c:pt idx="86">
                  <c:v>104.23606307506523</c:v>
                </c:pt>
                <c:pt idx="87">
                  <c:v>104.23606307506523</c:v>
                </c:pt>
                <c:pt idx="88">
                  <c:v>104.23606307506523</c:v>
                </c:pt>
                <c:pt idx="89">
                  <c:v>104.23606307506523</c:v>
                </c:pt>
                <c:pt idx="90">
                  <c:v>104.23606307506523</c:v>
                </c:pt>
                <c:pt idx="91">
                  <c:v>104.23606307506523</c:v>
                </c:pt>
                <c:pt idx="92">
                  <c:v>104.23606307506523</c:v>
                </c:pt>
                <c:pt idx="93">
                  <c:v>104.23606307506523</c:v>
                </c:pt>
                <c:pt idx="94">
                  <c:v>104.23606307506523</c:v>
                </c:pt>
                <c:pt idx="95">
                  <c:v>104.23606307506523</c:v>
                </c:pt>
                <c:pt idx="96">
                  <c:v>104.23606307506523</c:v>
                </c:pt>
                <c:pt idx="97">
                  <c:v>104.23606307506523</c:v>
                </c:pt>
                <c:pt idx="98">
                  <c:v>104.23606307506523</c:v>
                </c:pt>
                <c:pt idx="99">
                  <c:v>104.23606307506523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BC-3041-A5A1-2C1D66938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841359"/>
        <c:axId val="1436843039"/>
      </c:lineChart>
      <c:catAx>
        <c:axId val="143684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3039"/>
        <c:crosses val="autoZero"/>
        <c:auto val="1"/>
        <c:lblAlgn val="ctr"/>
        <c:lblOffset val="100"/>
        <c:noMultiLvlLbl val="0"/>
      </c:catAx>
      <c:valAx>
        <c:axId val="14368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525302931335466"/>
          <c:y val="6.6393934850547578E-2"/>
          <c:w val="0.31578696670334805"/>
          <c:h val="3.3859337939145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our queries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'7'!$H$2:$H$101</c:f>
              <c:numCache>
                <c:formatCode>General</c:formatCode>
                <c:ptCount val="100"/>
                <c:pt idx="0">
                  <c:v>37</c:v>
                </c:pt>
                <c:pt idx="1">
                  <c:v>52</c:v>
                </c:pt>
                <c:pt idx="2">
                  <c:v>1</c:v>
                </c:pt>
                <c:pt idx="3">
                  <c:v>88</c:v>
                </c:pt>
                <c:pt idx="4">
                  <c:v>8</c:v>
                </c:pt>
                <c:pt idx="5">
                  <c:v>93</c:v>
                </c:pt>
                <c:pt idx="6">
                  <c:v>17</c:v>
                </c:pt>
                <c:pt idx="7">
                  <c:v>26</c:v>
                </c:pt>
                <c:pt idx="8">
                  <c:v>34</c:v>
                </c:pt>
                <c:pt idx="9">
                  <c:v>84</c:v>
                </c:pt>
                <c:pt idx="10">
                  <c:v>30</c:v>
                </c:pt>
                <c:pt idx="11">
                  <c:v>38</c:v>
                </c:pt>
                <c:pt idx="12">
                  <c:v>0</c:v>
                </c:pt>
                <c:pt idx="13">
                  <c:v>56</c:v>
                </c:pt>
                <c:pt idx="14">
                  <c:v>18</c:v>
                </c:pt>
                <c:pt idx="15">
                  <c:v>28</c:v>
                </c:pt>
                <c:pt idx="16">
                  <c:v>98</c:v>
                </c:pt>
                <c:pt idx="17">
                  <c:v>3</c:v>
                </c:pt>
                <c:pt idx="18">
                  <c:v>55</c:v>
                </c:pt>
                <c:pt idx="19">
                  <c:v>41</c:v>
                </c:pt>
                <c:pt idx="20">
                  <c:v>58</c:v>
                </c:pt>
                <c:pt idx="21">
                  <c:v>16</c:v>
                </c:pt>
                <c:pt idx="22">
                  <c:v>99</c:v>
                </c:pt>
                <c:pt idx="23">
                  <c:v>71</c:v>
                </c:pt>
                <c:pt idx="24">
                  <c:v>66</c:v>
                </c:pt>
                <c:pt idx="25">
                  <c:v>43</c:v>
                </c:pt>
                <c:pt idx="26">
                  <c:v>54</c:v>
                </c:pt>
                <c:pt idx="27">
                  <c:v>83</c:v>
                </c:pt>
                <c:pt idx="28">
                  <c:v>44</c:v>
                </c:pt>
                <c:pt idx="29">
                  <c:v>9</c:v>
                </c:pt>
                <c:pt idx="30">
                  <c:v>61</c:v>
                </c:pt>
                <c:pt idx="31">
                  <c:v>69</c:v>
                </c:pt>
                <c:pt idx="32">
                  <c:v>62</c:v>
                </c:pt>
                <c:pt idx="33">
                  <c:v>5</c:v>
                </c:pt>
                <c:pt idx="34">
                  <c:v>35</c:v>
                </c:pt>
                <c:pt idx="35">
                  <c:v>24</c:v>
                </c:pt>
                <c:pt idx="36">
                  <c:v>73</c:v>
                </c:pt>
                <c:pt idx="37">
                  <c:v>59</c:v>
                </c:pt>
                <c:pt idx="38">
                  <c:v>85</c:v>
                </c:pt>
                <c:pt idx="39">
                  <c:v>13</c:v>
                </c:pt>
                <c:pt idx="40">
                  <c:v>31</c:v>
                </c:pt>
                <c:pt idx="41">
                  <c:v>94</c:v>
                </c:pt>
                <c:pt idx="42">
                  <c:v>42</c:v>
                </c:pt>
                <c:pt idx="43">
                  <c:v>39</c:v>
                </c:pt>
                <c:pt idx="44">
                  <c:v>92</c:v>
                </c:pt>
                <c:pt idx="45">
                  <c:v>15</c:v>
                </c:pt>
                <c:pt idx="46">
                  <c:v>97</c:v>
                </c:pt>
                <c:pt idx="47">
                  <c:v>50</c:v>
                </c:pt>
                <c:pt idx="48">
                  <c:v>10</c:v>
                </c:pt>
                <c:pt idx="49">
                  <c:v>70</c:v>
                </c:pt>
                <c:pt idx="50">
                  <c:v>29</c:v>
                </c:pt>
                <c:pt idx="51">
                  <c:v>21</c:v>
                </c:pt>
                <c:pt idx="52">
                  <c:v>86</c:v>
                </c:pt>
                <c:pt idx="53">
                  <c:v>63</c:v>
                </c:pt>
                <c:pt idx="54">
                  <c:v>22</c:v>
                </c:pt>
                <c:pt idx="55">
                  <c:v>47</c:v>
                </c:pt>
                <c:pt idx="56">
                  <c:v>23</c:v>
                </c:pt>
                <c:pt idx="57">
                  <c:v>67</c:v>
                </c:pt>
                <c:pt idx="58">
                  <c:v>32</c:v>
                </c:pt>
                <c:pt idx="59">
                  <c:v>65</c:v>
                </c:pt>
                <c:pt idx="60">
                  <c:v>96</c:v>
                </c:pt>
                <c:pt idx="61">
                  <c:v>25</c:v>
                </c:pt>
                <c:pt idx="62">
                  <c:v>87</c:v>
                </c:pt>
                <c:pt idx="63">
                  <c:v>89</c:v>
                </c:pt>
                <c:pt idx="64">
                  <c:v>82</c:v>
                </c:pt>
                <c:pt idx="65">
                  <c:v>19</c:v>
                </c:pt>
                <c:pt idx="66">
                  <c:v>36</c:v>
                </c:pt>
                <c:pt idx="67">
                  <c:v>57</c:v>
                </c:pt>
                <c:pt idx="68">
                  <c:v>75</c:v>
                </c:pt>
                <c:pt idx="69">
                  <c:v>33</c:v>
                </c:pt>
                <c:pt idx="70">
                  <c:v>91</c:v>
                </c:pt>
                <c:pt idx="71">
                  <c:v>76</c:v>
                </c:pt>
                <c:pt idx="72">
                  <c:v>7</c:v>
                </c:pt>
                <c:pt idx="73">
                  <c:v>51</c:v>
                </c:pt>
                <c:pt idx="74">
                  <c:v>64</c:v>
                </c:pt>
                <c:pt idx="75">
                  <c:v>27</c:v>
                </c:pt>
                <c:pt idx="76">
                  <c:v>77</c:v>
                </c:pt>
                <c:pt idx="77">
                  <c:v>74</c:v>
                </c:pt>
                <c:pt idx="78">
                  <c:v>11</c:v>
                </c:pt>
                <c:pt idx="79">
                  <c:v>12</c:v>
                </c:pt>
                <c:pt idx="80">
                  <c:v>48</c:v>
                </c:pt>
                <c:pt idx="81">
                  <c:v>72</c:v>
                </c:pt>
                <c:pt idx="82">
                  <c:v>20</c:v>
                </c:pt>
                <c:pt idx="83">
                  <c:v>53</c:v>
                </c:pt>
                <c:pt idx="84">
                  <c:v>79</c:v>
                </c:pt>
                <c:pt idx="85">
                  <c:v>80</c:v>
                </c:pt>
                <c:pt idx="86">
                  <c:v>78</c:v>
                </c:pt>
                <c:pt idx="87">
                  <c:v>40</c:v>
                </c:pt>
                <c:pt idx="88">
                  <c:v>6</c:v>
                </c:pt>
                <c:pt idx="89">
                  <c:v>49</c:v>
                </c:pt>
                <c:pt idx="90">
                  <c:v>2</c:v>
                </c:pt>
                <c:pt idx="91">
                  <c:v>68</c:v>
                </c:pt>
                <c:pt idx="92">
                  <c:v>4</c:v>
                </c:pt>
                <c:pt idx="93">
                  <c:v>90</c:v>
                </c:pt>
                <c:pt idx="94">
                  <c:v>60</c:v>
                </c:pt>
                <c:pt idx="95">
                  <c:v>46</c:v>
                </c:pt>
                <c:pt idx="96">
                  <c:v>45</c:v>
                </c:pt>
                <c:pt idx="97">
                  <c:v>14</c:v>
                </c:pt>
                <c:pt idx="98">
                  <c:v>95</c:v>
                </c:pt>
                <c:pt idx="99">
                  <c:v>81</c:v>
                </c:pt>
              </c:numCache>
            </c:numRef>
          </c:cat>
          <c:val>
            <c:numRef>
              <c:f>'7'!$F$2:$F$101</c:f>
              <c:numCache>
                <c:formatCode>General</c:formatCode>
                <c:ptCount val="100"/>
                <c:pt idx="0">
                  <c:v>81.196563243865896</c:v>
                </c:pt>
                <c:pt idx="1">
                  <c:v>81.954218626022296</c:v>
                </c:pt>
                <c:pt idx="2">
                  <c:v>83.877688884735093</c:v>
                </c:pt>
                <c:pt idx="3">
                  <c:v>84.782544612884493</c:v>
                </c:pt>
                <c:pt idx="4">
                  <c:v>85.399343490600501</c:v>
                </c:pt>
                <c:pt idx="5">
                  <c:v>86.349720239639197</c:v>
                </c:pt>
                <c:pt idx="6">
                  <c:v>89.528883695602403</c:v>
                </c:pt>
                <c:pt idx="7">
                  <c:v>89.663719654083195</c:v>
                </c:pt>
                <c:pt idx="8">
                  <c:v>90.011739015579195</c:v>
                </c:pt>
                <c:pt idx="9">
                  <c:v>90.258740186691199</c:v>
                </c:pt>
                <c:pt idx="10">
                  <c:v>90.350594520568805</c:v>
                </c:pt>
                <c:pt idx="11">
                  <c:v>91.432036399841294</c:v>
                </c:pt>
                <c:pt idx="12">
                  <c:v>91.537820100784302</c:v>
                </c:pt>
                <c:pt idx="13">
                  <c:v>91.611333131790104</c:v>
                </c:pt>
                <c:pt idx="14">
                  <c:v>92.898253440856905</c:v>
                </c:pt>
                <c:pt idx="15">
                  <c:v>92.929026126861501</c:v>
                </c:pt>
                <c:pt idx="16">
                  <c:v>93.118281126022296</c:v>
                </c:pt>
                <c:pt idx="17">
                  <c:v>93.621396303176795</c:v>
                </c:pt>
                <c:pt idx="18">
                  <c:v>93.845640182495103</c:v>
                </c:pt>
                <c:pt idx="19">
                  <c:v>93.8705379962921</c:v>
                </c:pt>
                <c:pt idx="20">
                  <c:v>95.144114017486501</c:v>
                </c:pt>
                <c:pt idx="21">
                  <c:v>95.496378421783405</c:v>
                </c:pt>
                <c:pt idx="22">
                  <c:v>95.800534486770601</c:v>
                </c:pt>
                <c:pt idx="23">
                  <c:v>96.121653795242295</c:v>
                </c:pt>
                <c:pt idx="24">
                  <c:v>96.679547786712604</c:v>
                </c:pt>
                <c:pt idx="25">
                  <c:v>96.763486623763995</c:v>
                </c:pt>
                <c:pt idx="26">
                  <c:v>97.726684093475299</c:v>
                </c:pt>
                <c:pt idx="27">
                  <c:v>98.5669105052948</c:v>
                </c:pt>
                <c:pt idx="28">
                  <c:v>100.236027479171</c:v>
                </c:pt>
                <c:pt idx="29">
                  <c:v>101.46862626075701</c:v>
                </c:pt>
                <c:pt idx="30">
                  <c:v>101.864438772201</c:v>
                </c:pt>
                <c:pt idx="31">
                  <c:v>102.018924474716</c:v>
                </c:pt>
                <c:pt idx="32">
                  <c:v>102.58701014518699</c:v>
                </c:pt>
                <c:pt idx="33">
                  <c:v>102.608316659927</c:v>
                </c:pt>
                <c:pt idx="34">
                  <c:v>102.817468881607</c:v>
                </c:pt>
                <c:pt idx="35">
                  <c:v>102.911945104599</c:v>
                </c:pt>
                <c:pt idx="36">
                  <c:v>103.475100517272</c:v>
                </c:pt>
                <c:pt idx="37">
                  <c:v>103.727009773254</c:v>
                </c:pt>
                <c:pt idx="38">
                  <c:v>103.957735538482</c:v>
                </c:pt>
                <c:pt idx="39">
                  <c:v>104.028520822525</c:v>
                </c:pt>
                <c:pt idx="40">
                  <c:v>104.209622859954</c:v>
                </c:pt>
                <c:pt idx="41">
                  <c:v>104.254758834838</c:v>
                </c:pt>
                <c:pt idx="42">
                  <c:v>104.364499568939</c:v>
                </c:pt>
                <c:pt idx="43">
                  <c:v>104.382710456848</c:v>
                </c:pt>
                <c:pt idx="44">
                  <c:v>104.626789331436</c:v>
                </c:pt>
                <c:pt idx="45">
                  <c:v>105.00588798522899</c:v>
                </c:pt>
                <c:pt idx="46">
                  <c:v>105.235120534896</c:v>
                </c:pt>
                <c:pt idx="47">
                  <c:v>105.2756254673</c:v>
                </c:pt>
                <c:pt idx="48">
                  <c:v>105.41564416885301</c:v>
                </c:pt>
                <c:pt idx="49">
                  <c:v>105.472717523574</c:v>
                </c:pt>
                <c:pt idx="50">
                  <c:v>105.523906946182</c:v>
                </c:pt>
                <c:pt idx="51">
                  <c:v>105.565973758697</c:v>
                </c:pt>
                <c:pt idx="52">
                  <c:v>105.629352331161</c:v>
                </c:pt>
                <c:pt idx="53">
                  <c:v>106.089783430099</c:v>
                </c:pt>
                <c:pt idx="54">
                  <c:v>106.13881063461299</c:v>
                </c:pt>
                <c:pt idx="55">
                  <c:v>106.384101629257</c:v>
                </c:pt>
                <c:pt idx="56">
                  <c:v>106.564853668212</c:v>
                </c:pt>
                <c:pt idx="57">
                  <c:v>106.573055982589</c:v>
                </c:pt>
                <c:pt idx="58">
                  <c:v>106.610050916671</c:v>
                </c:pt>
                <c:pt idx="59">
                  <c:v>106.88462376594499</c:v>
                </c:pt>
                <c:pt idx="60">
                  <c:v>107.74246811866701</c:v>
                </c:pt>
                <c:pt idx="61">
                  <c:v>107.771836280822</c:v>
                </c:pt>
                <c:pt idx="62">
                  <c:v>107.780479192733</c:v>
                </c:pt>
                <c:pt idx="63">
                  <c:v>107.984021902084</c:v>
                </c:pt>
                <c:pt idx="64">
                  <c:v>107.99563980102501</c:v>
                </c:pt>
                <c:pt idx="65">
                  <c:v>108.02530646324099</c:v>
                </c:pt>
                <c:pt idx="66">
                  <c:v>108.08869504928499</c:v>
                </c:pt>
                <c:pt idx="67">
                  <c:v>108.253104448318</c:v>
                </c:pt>
                <c:pt idx="68">
                  <c:v>108.283835411071</c:v>
                </c:pt>
                <c:pt idx="69">
                  <c:v>108.79159283638</c:v>
                </c:pt>
                <c:pt idx="70">
                  <c:v>109.218204975128</c:v>
                </c:pt>
                <c:pt idx="71">
                  <c:v>109.29851317405701</c:v>
                </c:pt>
                <c:pt idx="72">
                  <c:v>109.40841150283801</c:v>
                </c:pt>
                <c:pt idx="73">
                  <c:v>109.43950247764499</c:v>
                </c:pt>
                <c:pt idx="74">
                  <c:v>110.313335657119</c:v>
                </c:pt>
                <c:pt idx="75">
                  <c:v>110.704133987426</c:v>
                </c:pt>
                <c:pt idx="76">
                  <c:v>110.783068418502</c:v>
                </c:pt>
                <c:pt idx="77">
                  <c:v>110.85247087478599</c:v>
                </c:pt>
                <c:pt idx="78">
                  <c:v>110.977724075317</c:v>
                </c:pt>
                <c:pt idx="79">
                  <c:v>111.30574798583901</c:v>
                </c:pt>
                <c:pt idx="80">
                  <c:v>111.35388278961101</c:v>
                </c:pt>
                <c:pt idx="81">
                  <c:v>111.441374540328</c:v>
                </c:pt>
                <c:pt idx="82">
                  <c:v>111.481885671615</c:v>
                </c:pt>
                <c:pt idx="83">
                  <c:v>111.646817207336</c:v>
                </c:pt>
                <c:pt idx="84">
                  <c:v>113.024684667587</c:v>
                </c:pt>
                <c:pt idx="85">
                  <c:v>113.235840797424</c:v>
                </c:pt>
                <c:pt idx="86">
                  <c:v>114.59895038604699</c:v>
                </c:pt>
                <c:pt idx="87">
                  <c:v>114.830423831939</c:v>
                </c:pt>
                <c:pt idx="88">
                  <c:v>127.864605426788</c:v>
                </c:pt>
                <c:pt idx="89">
                  <c:v>127.91655111312799</c:v>
                </c:pt>
                <c:pt idx="90">
                  <c:v>128.53478813171299</c:v>
                </c:pt>
                <c:pt idx="91">
                  <c:v>129.26533079147299</c:v>
                </c:pt>
                <c:pt idx="92">
                  <c:v>140.93845129012999</c:v>
                </c:pt>
                <c:pt idx="93">
                  <c:v>146.453978776931</c:v>
                </c:pt>
                <c:pt idx="94">
                  <c:v>146.67101311683601</c:v>
                </c:pt>
                <c:pt idx="95">
                  <c:v>147.727999687194</c:v>
                </c:pt>
                <c:pt idx="96">
                  <c:v>148.27012610435401</c:v>
                </c:pt>
                <c:pt idx="97">
                  <c:v>149.098954200744</c:v>
                </c:pt>
                <c:pt idx="98">
                  <c:v>151.013436555862</c:v>
                </c:pt>
                <c:pt idx="99">
                  <c:v>153.59041500091499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82-6643-B336-D23B9AA28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841359"/>
        <c:axId val="1436843039"/>
      </c:barChart>
      <c:lineChart>
        <c:grouping val="standard"/>
        <c:varyColors val="0"/>
        <c:ser>
          <c:idx val="1"/>
          <c:order val="1"/>
          <c:tx>
            <c:v>psql average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'7'!$J$2:$J$101</c:f>
              <c:numCache>
                <c:formatCode>General</c:formatCode>
                <c:ptCount val="100"/>
                <c:pt idx="0">
                  <c:v>103.61772614717444</c:v>
                </c:pt>
                <c:pt idx="1">
                  <c:v>103.61772614717444</c:v>
                </c:pt>
                <c:pt idx="2">
                  <c:v>103.61772614717444</c:v>
                </c:pt>
                <c:pt idx="3">
                  <c:v>103.61772614717444</c:v>
                </c:pt>
                <c:pt idx="4">
                  <c:v>103.61772614717444</c:v>
                </c:pt>
                <c:pt idx="5">
                  <c:v>103.61772614717444</c:v>
                </c:pt>
                <c:pt idx="6">
                  <c:v>103.61772614717444</c:v>
                </c:pt>
                <c:pt idx="7">
                  <c:v>103.61772614717444</c:v>
                </c:pt>
                <c:pt idx="8">
                  <c:v>103.61772614717444</c:v>
                </c:pt>
                <c:pt idx="9">
                  <c:v>103.61772614717444</c:v>
                </c:pt>
                <c:pt idx="10">
                  <c:v>103.61772614717444</c:v>
                </c:pt>
                <c:pt idx="11">
                  <c:v>103.61772614717444</c:v>
                </c:pt>
                <c:pt idx="12">
                  <c:v>103.61772614717444</c:v>
                </c:pt>
                <c:pt idx="13">
                  <c:v>103.61772614717444</c:v>
                </c:pt>
                <c:pt idx="14">
                  <c:v>103.61772614717444</c:v>
                </c:pt>
                <c:pt idx="15">
                  <c:v>103.61772614717444</c:v>
                </c:pt>
                <c:pt idx="16">
                  <c:v>103.61772614717444</c:v>
                </c:pt>
                <c:pt idx="17">
                  <c:v>103.61772614717444</c:v>
                </c:pt>
                <c:pt idx="18">
                  <c:v>103.61772614717444</c:v>
                </c:pt>
                <c:pt idx="19">
                  <c:v>103.61772614717444</c:v>
                </c:pt>
                <c:pt idx="20">
                  <c:v>103.61772614717444</c:v>
                </c:pt>
                <c:pt idx="21">
                  <c:v>103.61772614717444</c:v>
                </c:pt>
                <c:pt idx="22">
                  <c:v>103.61772614717444</c:v>
                </c:pt>
                <c:pt idx="23">
                  <c:v>103.61772614717444</c:v>
                </c:pt>
                <c:pt idx="24">
                  <c:v>103.61772614717444</c:v>
                </c:pt>
                <c:pt idx="25">
                  <c:v>103.61772614717444</c:v>
                </c:pt>
                <c:pt idx="26">
                  <c:v>103.61772614717444</c:v>
                </c:pt>
                <c:pt idx="27">
                  <c:v>103.61772614717444</c:v>
                </c:pt>
                <c:pt idx="28">
                  <c:v>103.61772614717444</c:v>
                </c:pt>
                <c:pt idx="29">
                  <c:v>103.61772614717444</c:v>
                </c:pt>
                <c:pt idx="30">
                  <c:v>103.61772614717444</c:v>
                </c:pt>
                <c:pt idx="31">
                  <c:v>103.61772614717444</c:v>
                </c:pt>
                <c:pt idx="32">
                  <c:v>103.61772614717444</c:v>
                </c:pt>
                <c:pt idx="33">
                  <c:v>103.61772614717444</c:v>
                </c:pt>
                <c:pt idx="34">
                  <c:v>103.61772614717444</c:v>
                </c:pt>
                <c:pt idx="35">
                  <c:v>103.61772614717444</c:v>
                </c:pt>
                <c:pt idx="36">
                  <c:v>103.61772614717444</c:v>
                </c:pt>
                <c:pt idx="37">
                  <c:v>103.61772614717444</c:v>
                </c:pt>
                <c:pt idx="38">
                  <c:v>103.61772614717444</c:v>
                </c:pt>
                <c:pt idx="39">
                  <c:v>103.61772614717444</c:v>
                </c:pt>
                <c:pt idx="40">
                  <c:v>103.61772614717444</c:v>
                </c:pt>
                <c:pt idx="41">
                  <c:v>103.61772614717444</c:v>
                </c:pt>
                <c:pt idx="42">
                  <c:v>103.61772614717444</c:v>
                </c:pt>
                <c:pt idx="43">
                  <c:v>103.61772614717444</c:v>
                </c:pt>
                <c:pt idx="44">
                  <c:v>103.61772614717444</c:v>
                </c:pt>
                <c:pt idx="45">
                  <c:v>103.61772614717444</c:v>
                </c:pt>
                <c:pt idx="46">
                  <c:v>103.61772614717444</c:v>
                </c:pt>
                <c:pt idx="47">
                  <c:v>103.61772614717444</c:v>
                </c:pt>
                <c:pt idx="48">
                  <c:v>103.61772614717444</c:v>
                </c:pt>
                <c:pt idx="49">
                  <c:v>103.61772614717444</c:v>
                </c:pt>
                <c:pt idx="50">
                  <c:v>103.61772614717444</c:v>
                </c:pt>
                <c:pt idx="51">
                  <c:v>103.61772614717444</c:v>
                </c:pt>
                <c:pt idx="52">
                  <c:v>103.61772614717444</c:v>
                </c:pt>
                <c:pt idx="53">
                  <c:v>103.61772614717444</c:v>
                </c:pt>
                <c:pt idx="54">
                  <c:v>103.61772614717444</c:v>
                </c:pt>
                <c:pt idx="55">
                  <c:v>103.61772614717444</c:v>
                </c:pt>
                <c:pt idx="56">
                  <c:v>103.61772614717444</c:v>
                </c:pt>
                <c:pt idx="57">
                  <c:v>103.61772614717444</c:v>
                </c:pt>
                <c:pt idx="58">
                  <c:v>103.61772614717444</c:v>
                </c:pt>
                <c:pt idx="59">
                  <c:v>103.61772614717444</c:v>
                </c:pt>
                <c:pt idx="60">
                  <c:v>103.61772614717444</c:v>
                </c:pt>
                <c:pt idx="61">
                  <c:v>103.61772614717444</c:v>
                </c:pt>
                <c:pt idx="62">
                  <c:v>103.61772614717444</c:v>
                </c:pt>
                <c:pt idx="63">
                  <c:v>103.61772614717444</c:v>
                </c:pt>
                <c:pt idx="64">
                  <c:v>103.61772614717444</c:v>
                </c:pt>
                <c:pt idx="65">
                  <c:v>103.61772614717444</c:v>
                </c:pt>
                <c:pt idx="66">
                  <c:v>103.61772614717444</c:v>
                </c:pt>
                <c:pt idx="67">
                  <c:v>103.61772614717444</c:v>
                </c:pt>
                <c:pt idx="68">
                  <c:v>103.61772614717444</c:v>
                </c:pt>
                <c:pt idx="69">
                  <c:v>103.61772614717444</c:v>
                </c:pt>
                <c:pt idx="70">
                  <c:v>103.61772614717444</c:v>
                </c:pt>
                <c:pt idx="71">
                  <c:v>103.61772614717444</c:v>
                </c:pt>
                <c:pt idx="72">
                  <c:v>103.61772614717444</c:v>
                </c:pt>
                <c:pt idx="73">
                  <c:v>103.61772614717444</c:v>
                </c:pt>
                <c:pt idx="74">
                  <c:v>103.61772614717444</c:v>
                </c:pt>
                <c:pt idx="75">
                  <c:v>103.61772614717444</c:v>
                </c:pt>
                <c:pt idx="76">
                  <c:v>103.61772614717444</c:v>
                </c:pt>
                <c:pt idx="77">
                  <c:v>103.61772614717444</c:v>
                </c:pt>
                <c:pt idx="78">
                  <c:v>103.61772614717444</c:v>
                </c:pt>
                <c:pt idx="79">
                  <c:v>103.61772614717444</c:v>
                </c:pt>
                <c:pt idx="80">
                  <c:v>103.61772614717444</c:v>
                </c:pt>
                <c:pt idx="81">
                  <c:v>103.61772614717444</c:v>
                </c:pt>
                <c:pt idx="82">
                  <c:v>103.61772614717444</c:v>
                </c:pt>
                <c:pt idx="83">
                  <c:v>103.61772614717444</c:v>
                </c:pt>
                <c:pt idx="84">
                  <c:v>103.61772614717444</c:v>
                </c:pt>
                <c:pt idx="85">
                  <c:v>103.61772614717444</c:v>
                </c:pt>
                <c:pt idx="86">
                  <c:v>103.61772614717444</c:v>
                </c:pt>
                <c:pt idx="87">
                  <c:v>103.61772614717444</c:v>
                </c:pt>
                <c:pt idx="88">
                  <c:v>103.61772614717444</c:v>
                </c:pt>
                <c:pt idx="89">
                  <c:v>103.61772614717444</c:v>
                </c:pt>
                <c:pt idx="90">
                  <c:v>103.61772614717444</c:v>
                </c:pt>
                <c:pt idx="91">
                  <c:v>103.61772614717444</c:v>
                </c:pt>
                <c:pt idx="92">
                  <c:v>103.61772614717444</c:v>
                </c:pt>
                <c:pt idx="93">
                  <c:v>103.61772614717444</c:v>
                </c:pt>
                <c:pt idx="94">
                  <c:v>103.61772614717444</c:v>
                </c:pt>
                <c:pt idx="95">
                  <c:v>103.61772614717444</c:v>
                </c:pt>
                <c:pt idx="96">
                  <c:v>103.61772614717444</c:v>
                </c:pt>
                <c:pt idx="97">
                  <c:v>103.61772614717444</c:v>
                </c:pt>
                <c:pt idx="98">
                  <c:v>103.61772614717444</c:v>
                </c:pt>
                <c:pt idx="99">
                  <c:v>103.61772614717444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82-6643-B336-D23B9AA28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841359"/>
        <c:axId val="1436843039"/>
      </c:lineChart>
      <c:catAx>
        <c:axId val="143684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3039"/>
        <c:crosses val="autoZero"/>
        <c:auto val="1"/>
        <c:lblAlgn val="ctr"/>
        <c:lblOffset val="100"/>
        <c:noMultiLvlLbl val="0"/>
      </c:catAx>
      <c:valAx>
        <c:axId val="14368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our queries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'8'!$H$2:$H$101</c:f>
              <c:numCache>
                <c:formatCode>General</c:formatCode>
                <c:ptCount val="100"/>
                <c:pt idx="0">
                  <c:v>56</c:v>
                </c:pt>
                <c:pt idx="1">
                  <c:v>77</c:v>
                </c:pt>
                <c:pt idx="2">
                  <c:v>54</c:v>
                </c:pt>
                <c:pt idx="3">
                  <c:v>71</c:v>
                </c:pt>
                <c:pt idx="4">
                  <c:v>16</c:v>
                </c:pt>
                <c:pt idx="5">
                  <c:v>89</c:v>
                </c:pt>
                <c:pt idx="6">
                  <c:v>28</c:v>
                </c:pt>
                <c:pt idx="7">
                  <c:v>70</c:v>
                </c:pt>
                <c:pt idx="8">
                  <c:v>34</c:v>
                </c:pt>
                <c:pt idx="9">
                  <c:v>31</c:v>
                </c:pt>
                <c:pt idx="10">
                  <c:v>80</c:v>
                </c:pt>
                <c:pt idx="11">
                  <c:v>25</c:v>
                </c:pt>
                <c:pt idx="12">
                  <c:v>63</c:v>
                </c:pt>
                <c:pt idx="13">
                  <c:v>88</c:v>
                </c:pt>
                <c:pt idx="14">
                  <c:v>94</c:v>
                </c:pt>
                <c:pt idx="15">
                  <c:v>64</c:v>
                </c:pt>
                <c:pt idx="16">
                  <c:v>84</c:v>
                </c:pt>
                <c:pt idx="17">
                  <c:v>22</c:v>
                </c:pt>
                <c:pt idx="18">
                  <c:v>87</c:v>
                </c:pt>
                <c:pt idx="19">
                  <c:v>0</c:v>
                </c:pt>
                <c:pt idx="20">
                  <c:v>32</c:v>
                </c:pt>
                <c:pt idx="21">
                  <c:v>99</c:v>
                </c:pt>
                <c:pt idx="22">
                  <c:v>52</c:v>
                </c:pt>
                <c:pt idx="23">
                  <c:v>12</c:v>
                </c:pt>
                <c:pt idx="24">
                  <c:v>91</c:v>
                </c:pt>
                <c:pt idx="25">
                  <c:v>60</c:v>
                </c:pt>
                <c:pt idx="26">
                  <c:v>74</c:v>
                </c:pt>
                <c:pt idx="27">
                  <c:v>53</c:v>
                </c:pt>
                <c:pt idx="28">
                  <c:v>50</c:v>
                </c:pt>
                <c:pt idx="29">
                  <c:v>98</c:v>
                </c:pt>
                <c:pt idx="30">
                  <c:v>76</c:v>
                </c:pt>
                <c:pt idx="31">
                  <c:v>48</c:v>
                </c:pt>
                <c:pt idx="32">
                  <c:v>45</c:v>
                </c:pt>
                <c:pt idx="33">
                  <c:v>97</c:v>
                </c:pt>
                <c:pt idx="34">
                  <c:v>51</c:v>
                </c:pt>
                <c:pt idx="35">
                  <c:v>79</c:v>
                </c:pt>
                <c:pt idx="36">
                  <c:v>69</c:v>
                </c:pt>
                <c:pt idx="37">
                  <c:v>27</c:v>
                </c:pt>
                <c:pt idx="38">
                  <c:v>8</c:v>
                </c:pt>
                <c:pt idx="39">
                  <c:v>10</c:v>
                </c:pt>
                <c:pt idx="40">
                  <c:v>93</c:v>
                </c:pt>
                <c:pt idx="41">
                  <c:v>35</c:v>
                </c:pt>
                <c:pt idx="42">
                  <c:v>46</c:v>
                </c:pt>
                <c:pt idx="43">
                  <c:v>95</c:v>
                </c:pt>
                <c:pt idx="44">
                  <c:v>44</c:v>
                </c:pt>
                <c:pt idx="45">
                  <c:v>58</c:v>
                </c:pt>
                <c:pt idx="46">
                  <c:v>2</c:v>
                </c:pt>
                <c:pt idx="47">
                  <c:v>15</c:v>
                </c:pt>
                <c:pt idx="48">
                  <c:v>61</c:v>
                </c:pt>
                <c:pt idx="49">
                  <c:v>26</c:v>
                </c:pt>
                <c:pt idx="50">
                  <c:v>55</c:v>
                </c:pt>
                <c:pt idx="51">
                  <c:v>9</c:v>
                </c:pt>
                <c:pt idx="52">
                  <c:v>92</c:v>
                </c:pt>
                <c:pt idx="53">
                  <c:v>83</c:v>
                </c:pt>
                <c:pt idx="54">
                  <c:v>11</c:v>
                </c:pt>
                <c:pt idx="55">
                  <c:v>38</c:v>
                </c:pt>
                <c:pt idx="56">
                  <c:v>40</c:v>
                </c:pt>
                <c:pt idx="57">
                  <c:v>43</c:v>
                </c:pt>
                <c:pt idx="58">
                  <c:v>24</c:v>
                </c:pt>
                <c:pt idx="59">
                  <c:v>30</c:v>
                </c:pt>
                <c:pt idx="60">
                  <c:v>65</c:v>
                </c:pt>
                <c:pt idx="61">
                  <c:v>41</c:v>
                </c:pt>
                <c:pt idx="62">
                  <c:v>90</c:v>
                </c:pt>
                <c:pt idx="63">
                  <c:v>42</c:v>
                </c:pt>
                <c:pt idx="64">
                  <c:v>3</c:v>
                </c:pt>
                <c:pt idx="65">
                  <c:v>82</c:v>
                </c:pt>
                <c:pt idx="66">
                  <c:v>5</c:v>
                </c:pt>
                <c:pt idx="67">
                  <c:v>49</c:v>
                </c:pt>
                <c:pt idx="68">
                  <c:v>17</c:v>
                </c:pt>
                <c:pt idx="69">
                  <c:v>4</c:v>
                </c:pt>
                <c:pt idx="70">
                  <c:v>23</c:v>
                </c:pt>
                <c:pt idx="71">
                  <c:v>21</c:v>
                </c:pt>
                <c:pt idx="72">
                  <c:v>57</c:v>
                </c:pt>
                <c:pt idx="73">
                  <c:v>33</c:v>
                </c:pt>
                <c:pt idx="74">
                  <c:v>20</c:v>
                </c:pt>
                <c:pt idx="75">
                  <c:v>13</c:v>
                </c:pt>
                <c:pt idx="76">
                  <c:v>62</c:v>
                </c:pt>
                <c:pt idx="77">
                  <c:v>75</c:v>
                </c:pt>
                <c:pt idx="78">
                  <c:v>85</c:v>
                </c:pt>
                <c:pt idx="79">
                  <c:v>14</c:v>
                </c:pt>
                <c:pt idx="80">
                  <c:v>19</c:v>
                </c:pt>
                <c:pt idx="81">
                  <c:v>1</c:v>
                </c:pt>
                <c:pt idx="82">
                  <c:v>18</c:v>
                </c:pt>
                <c:pt idx="83">
                  <c:v>96</c:v>
                </c:pt>
                <c:pt idx="84">
                  <c:v>37</c:v>
                </c:pt>
                <c:pt idx="85">
                  <c:v>39</c:v>
                </c:pt>
                <c:pt idx="86">
                  <c:v>73</c:v>
                </c:pt>
                <c:pt idx="87">
                  <c:v>72</c:v>
                </c:pt>
                <c:pt idx="88">
                  <c:v>68</c:v>
                </c:pt>
                <c:pt idx="89">
                  <c:v>67</c:v>
                </c:pt>
                <c:pt idx="90">
                  <c:v>6</c:v>
                </c:pt>
                <c:pt idx="91">
                  <c:v>36</c:v>
                </c:pt>
                <c:pt idx="92">
                  <c:v>7</c:v>
                </c:pt>
                <c:pt idx="93">
                  <c:v>47</c:v>
                </c:pt>
                <c:pt idx="94">
                  <c:v>78</c:v>
                </c:pt>
                <c:pt idx="95">
                  <c:v>81</c:v>
                </c:pt>
                <c:pt idx="96">
                  <c:v>59</c:v>
                </c:pt>
                <c:pt idx="97">
                  <c:v>66</c:v>
                </c:pt>
                <c:pt idx="98">
                  <c:v>86</c:v>
                </c:pt>
                <c:pt idx="99">
                  <c:v>29</c:v>
                </c:pt>
              </c:numCache>
            </c:numRef>
          </c:cat>
          <c:val>
            <c:numRef>
              <c:f>'8'!$F$2:$F$101</c:f>
              <c:numCache>
                <c:formatCode>General</c:formatCode>
                <c:ptCount val="100"/>
                <c:pt idx="0">
                  <c:v>88.951725006103501</c:v>
                </c:pt>
                <c:pt idx="1">
                  <c:v>89.550572395324707</c:v>
                </c:pt>
                <c:pt idx="2">
                  <c:v>91.657243251800494</c:v>
                </c:pt>
                <c:pt idx="3">
                  <c:v>94.951090812683105</c:v>
                </c:pt>
                <c:pt idx="4">
                  <c:v>96.429534196853595</c:v>
                </c:pt>
                <c:pt idx="5">
                  <c:v>99.9153697490692</c:v>
                </c:pt>
                <c:pt idx="6">
                  <c:v>99.946828842163001</c:v>
                </c:pt>
                <c:pt idx="7">
                  <c:v>100.17901420593201</c:v>
                </c:pt>
                <c:pt idx="8">
                  <c:v>100.732988595962</c:v>
                </c:pt>
                <c:pt idx="9">
                  <c:v>101.131434917449</c:v>
                </c:pt>
                <c:pt idx="10">
                  <c:v>102.03649735450701</c:v>
                </c:pt>
                <c:pt idx="11">
                  <c:v>102.754700899124</c:v>
                </c:pt>
                <c:pt idx="12">
                  <c:v>102.846066713333</c:v>
                </c:pt>
                <c:pt idx="13">
                  <c:v>103.55980014801</c:v>
                </c:pt>
                <c:pt idx="14">
                  <c:v>103.688861846923</c:v>
                </c:pt>
                <c:pt idx="15">
                  <c:v>104.002453327178</c:v>
                </c:pt>
                <c:pt idx="16">
                  <c:v>104.439713478088</c:v>
                </c:pt>
                <c:pt idx="17">
                  <c:v>105.356687068939</c:v>
                </c:pt>
                <c:pt idx="18">
                  <c:v>107.05780553817701</c:v>
                </c:pt>
                <c:pt idx="19">
                  <c:v>107.482770204544</c:v>
                </c:pt>
                <c:pt idx="20">
                  <c:v>107.492981910705</c:v>
                </c:pt>
                <c:pt idx="21">
                  <c:v>107.503084659576</c:v>
                </c:pt>
                <c:pt idx="22">
                  <c:v>107.851923704147</c:v>
                </c:pt>
                <c:pt idx="23">
                  <c:v>108.763296842575</c:v>
                </c:pt>
                <c:pt idx="24">
                  <c:v>109.01130032539299</c:v>
                </c:pt>
                <c:pt idx="25">
                  <c:v>110.462376117706</c:v>
                </c:pt>
                <c:pt idx="26">
                  <c:v>111.209748744964</c:v>
                </c:pt>
                <c:pt idx="27">
                  <c:v>111.980527639389</c:v>
                </c:pt>
                <c:pt idx="28">
                  <c:v>112.616226434707</c:v>
                </c:pt>
                <c:pt idx="29">
                  <c:v>112.869442224502</c:v>
                </c:pt>
                <c:pt idx="30">
                  <c:v>113.316520690917</c:v>
                </c:pt>
                <c:pt idx="31">
                  <c:v>113.436421394348</c:v>
                </c:pt>
                <c:pt idx="32">
                  <c:v>113.62725019454901</c:v>
                </c:pt>
                <c:pt idx="33">
                  <c:v>114.102009773254</c:v>
                </c:pt>
                <c:pt idx="34">
                  <c:v>114.373958587646</c:v>
                </c:pt>
                <c:pt idx="35">
                  <c:v>114.60818815231301</c:v>
                </c:pt>
                <c:pt idx="36">
                  <c:v>114.93259239196701</c:v>
                </c:pt>
                <c:pt idx="37">
                  <c:v>114.939146757125</c:v>
                </c:pt>
                <c:pt idx="38">
                  <c:v>115.192840337753</c:v>
                </c:pt>
                <c:pt idx="39">
                  <c:v>115.290214061737</c:v>
                </c:pt>
                <c:pt idx="40">
                  <c:v>115.487118005752</c:v>
                </c:pt>
                <c:pt idx="41">
                  <c:v>115.506553649902</c:v>
                </c:pt>
                <c:pt idx="42">
                  <c:v>115.81050968170101</c:v>
                </c:pt>
                <c:pt idx="43">
                  <c:v>115.82079434394799</c:v>
                </c:pt>
                <c:pt idx="44">
                  <c:v>115.943978548049</c:v>
                </c:pt>
                <c:pt idx="45">
                  <c:v>116.000765800476</c:v>
                </c:pt>
                <c:pt idx="46">
                  <c:v>116.04431390762301</c:v>
                </c:pt>
                <c:pt idx="47">
                  <c:v>116.47289443016</c:v>
                </c:pt>
                <c:pt idx="48">
                  <c:v>116.521390438079</c:v>
                </c:pt>
                <c:pt idx="49">
                  <c:v>116.74052262306201</c:v>
                </c:pt>
                <c:pt idx="50">
                  <c:v>117.10318112373299</c:v>
                </c:pt>
                <c:pt idx="51">
                  <c:v>117.15174245834299</c:v>
                </c:pt>
                <c:pt idx="52">
                  <c:v>117.947227478027</c:v>
                </c:pt>
                <c:pt idx="53">
                  <c:v>118.008886575698</c:v>
                </c:pt>
                <c:pt idx="54">
                  <c:v>118.08763194084101</c:v>
                </c:pt>
                <c:pt idx="55">
                  <c:v>118.25165534019401</c:v>
                </c:pt>
                <c:pt idx="56">
                  <c:v>118.34199142456001</c:v>
                </c:pt>
                <c:pt idx="57">
                  <c:v>118.505319118499</c:v>
                </c:pt>
                <c:pt idx="58">
                  <c:v>118.80168700218201</c:v>
                </c:pt>
                <c:pt idx="59">
                  <c:v>118.84936046600301</c:v>
                </c:pt>
                <c:pt idx="60">
                  <c:v>119.172874450683</c:v>
                </c:pt>
                <c:pt idx="61">
                  <c:v>119.472549915313</c:v>
                </c:pt>
                <c:pt idx="62">
                  <c:v>119.854211091995</c:v>
                </c:pt>
                <c:pt idx="63">
                  <c:v>119.938358545303</c:v>
                </c:pt>
                <c:pt idx="64">
                  <c:v>120.11164784431401</c:v>
                </c:pt>
                <c:pt idx="65">
                  <c:v>120.269690275192</c:v>
                </c:pt>
                <c:pt idx="66">
                  <c:v>120.37014746665901</c:v>
                </c:pt>
                <c:pt idx="67">
                  <c:v>120.70629954338</c:v>
                </c:pt>
                <c:pt idx="68">
                  <c:v>121.664138793945</c:v>
                </c:pt>
                <c:pt idx="69">
                  <c:v>121.822067737579</c:v>
                </c:pt>
                <c:pt idx="70">
                  <c:v>121.97813296318</c:v>
                </c:pt>
                <c:pt idx="71">
                  <c:v>122.27025771141</c:v>
                </c:pt>
                <c:pt idx="72">
                  <c:v>122.45705580711299</c:v>
                </c:pt>
                <c:pt idx="73">
                  <c:v>122.69921875</c:v>
                </c:pt>
                <c:pt idx="74">
                  <c:v>123.104620933532</c:v>
                </c:pt>
                <c:pt idx="75">
                  <c:v>123.376566410064</c:v>
                </c:pt>
                <c:pt idx="76">
                  <c:v>123.56520700454701</c:v>
                </c:pt>
                <c:pt idx="77">
                  <c:v>124.53465437889</c:v>
                </c:pt>
                <c:pt idx="78">
                  <c:v>124.56924510002101</c:v>
                </c:pt>
                <c:pt idx="79">
                  <c:v>125.86758899688699</c:v>
                </c:pt>
                <c:pt idx="80">
                  <c:v>126.054923534393</c:v>
                </c:pt>
                <c:pt idx="81">
                  <c:v>127.858635902404</c:v>
                </c:pt>
                <c:pt idx="82">
                  <c:v>131.79785323143</c:v>
                </c:pt>
                <c:pt idx="83">
                  <c:v>133.10880398750299</c:v>
                </c:pt>
                <c:pt idx="84">
                  <c:v>134.548563480377</c:v>
                </c:pt>
                <c:pt idx="85">
                  <c:v>142.075649023056</c:v>
                </c:pt>
                <c:pt idx="86">
                  <c:v>144.28796458244301</c:v>
                </c:pt>
                <c:pt idx="87">
                  <c:v>144.59740090370099</c:v>
                </c:pt>
                <c:pt idx="88">
                  <c:v>145.28227591514499</c:v>
                </c:pt>
                <c:pt idx="89">
                  <c:v>152.525542259216</c:v>
                </c:pt>
                <c:pt idx="90">
                  <c:v>153.190378904342</c:v>
                </c:pt>
                <c:pt idx="91">
                  <c:v>155.27099895477201</c:v>
                </c:pt>
                <c:pt idx="92">
                  <c:v>157.77245354652399</c:v>
                </c:pt>
                <c:pt idx="93">
                  <c:v>160.10073781013401</c:v>
                </c:pt>
                <c:pt idx="94">
                  <c:v>160.54846191406199</c:v>
                </c:pt>
                <c:pt idx="95">
                  <c:v>161.50849199295001</c:v>
                </c:pt>
                <c:pt idx="96">
                  <c:v>161.80582547187799</c:v>
                </c:pt>
                <c:pt idx="97">
                  <c:v>162.28678941726599</c:v>
                </c:pt>
                <c:pt idx="98">
                  <c:v>163.251914739608</c:v>
                </c:pt>
                <c:pt idx="99">
                  <c:v>165.53342890739401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4-9B45-A214-1A0DAC4DB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841359"/>
        <c:axId val="1436843039"/>
      </c:barChart>
      <c:lineChart>
        <c:grouping val="standard"/>
        <c:varyColors val="0"/>
        <c:ser>
          <c:idx val="1"/>
          <c:order val="1"/>
          <c:tx>
            <c:v>psql average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'8'!$J$2:$J$101</c:f>
              <c:numCache>
                <c:formatCode>General</c:formatCode>
                <c:ptCount val="100"/>
                <c:pt idx="0">
                  <c:v>104.47362007617912</c:v>
                </c:pt>
                <c:pt idx="1">
                  <c:v>104.47362007617912</c:v>
                </c:pt>
                <c:pt idx="2">
                  <c:v>104.47362007617912</c:v>
                </c:pt>
                <c:pt idx="3">
                  <c:v>104.47362007617912</c:v>
                </c:pt>
                <c:pt idx="4">
                  <c:v>104.47362007617912</c:v>
                </c:pt>
                <c:pt idx="5">
                  <c:v>104.47362007617912</c:v>
                </c:pt>
                <c:pt idx="6">
                  <c:v>104.47362007617912</c:v>
                </c:pt>
                <c:pt idx="7">
                  <c:v>104.47362007617912</c:v>
                </c:pt>
                <c:pt idx="8">
                  <c:v>104.47362007617912</c:v>
                </c:pt>
                <c:pt idx="9">
                  <c:v>104.47362007617912</c:v>
                </c:pt>
                <c:pt idx="10">
                  <c:v>104.47362007617912</c:v>
                </c:pt>
                <c:pt idx="11">
                  <c:v>104.47362007617912</c:v>
                </c:pt>
                <c:pt idx="12">
                  <c:v>104.47362007617912</c:v>
                </c:pt>
                <c:pt idx="13">
                  <c:v>104.47362007617912</c:v>
                </c:pt>
                <c:pt idx="14">
                  <c:v>104.47362007617912</c:v>
                </c:pt>
                <c:pt idx="15">
                  <c:v>104.47362007617912</c:v>
                </c:pt>
                <c:pt idx="16">
                  <c:v>104.47362007617912</c:v>
                </c:pt>
                <c:pt idx="17">
                  <c:v>104.47362007617912</c:v>
                </c:pt>
                <c:pt idx="18">
                  <c:v>104.47362007617912</c:v>
                </c:pt>
                <c:pt idx="19">
                  <c:v>104.47362007617912</c:v>
                </c:pt>
                <c:pt idx="20">
                  <c:v>104.47362007617912</c:v>
                </c:pt>
                <c:pt idx="21">
                  <c:v>104.47362007617912</c:v>
                </c:pt>
                <c:pt idx="22">
                  <c:v>104.47362007617912</c:v>
                </c:pt>
                <c:pt idx="23">
                  <c:v>104.47362007617912</c:v>
                </c:pt>
                <c:pt idx="24">
                  <c:v>104.47362007617912</c:v>
                </c:pt>
                <c:pt idx="25">
                  <c:v>104.47362007617912</c:v>
                </c:pt>
                <c:pt idx="26">
                  <c:v>104.47362007617912</c:v>
                </c:pt>
                <c:pt idx="27">
                  <c:v>104.47362007617912</c:v>
                </c:pt>
                <c:pt idx="28">
                  <c:v>104.47362007617912</c:v>
                </c:pt>
                <c:pt idx="29">
                  <c:v>104.47362007617912</c:v>
                </c:pt>
                <c:pt idx="30">
                  <c:v>104.47362007617912</c:v>
                </c:pt>
                <c:pt idx="31">
                  <c:v>104.47362007617912</c:v>
                </c:pt>
                <c:pt idx="32">
                  <c:v>104.47362007617912</c:v>
                </c:pt>
                <c:pt idx="33">
                  <c:v>104.47362007617912</c:v>
                </c:pt>
                <c:pt idx="34">
                  <c:v>104.47362007617912</c:v>
                </c:pt>
                <c:pt idx="35">
                  <c:v>104.47362007617912</c:v>
                </c:pt>
                <c:pt idx="36">
                  <c:v>104.47362007617912</c:v>
                </c:pt>
                <c:pt idx="37">
                  <c:v>104.47362007617912</c:v>
                </c:pt>
                <c:pt idx="38">
                  <c:v>104.47362007617912</c:v>
                </c:pt>
                <c:pt idx="39">
                  <c:v>104.47362007617912</c:v>
                </c:pt>
                <c:pt idx="40">
                  <c:v>104.47362007617912</c:v>
                </c:pt>
                <c:pt idx="41">
                  <c:v>104.47362007617912</c:v>
                </c:pt>
                <c:pt idx="42">
                  <c:v>104.47362007617912</c:v>
                </c:pt>
                <c:pt idx="43">
                  <c:v>104.47362007617912</c:v>
                </c:pt>
                <c:pt idx="44">
                  <c:v>104.47362007617912</c:v>
                </c:pt>
                <c:pt idx="45">
                  <c:v>104.47362007617912</c:v>
                </c:pt>
                <c:pt idx="46">
                  <c:v>104.47362007617912</c:v>
                </c:pt>
                <c:pt idx="47">
                  <c:v>104.47362007617912</c:v>
                </c:pt>
                <c:pt idx="48">
                  <c:v>104.47362007617912</c:v>
                </c:pt>
                <c:pt idx="49">
                  <c:v>104.47362007617912</c:v>
                </c:pt>
                <c:pt idx="50">
                  <c:v>104.47362007617912</c:v>
                </c:pt>
                <c:pt idx="51">
                  <c:v>104.47362007617912</c:v>
                </c:pt>
                <c:pt idx="52">
                  <c:v>104.47362007617912</c:v>
                </c:pt>
                <c:pt idx="53">
                  <c:v>104.47362007617912</c:v>
                </c:pt>
                <c:pt idx="54">
                  <c:v>104.47362007617912</c:v>
                </c:pt>
                <c:pt idx="55">
                  <c:v>104.47362007617912</c:v>
                </c:pt>
                <c:pt idx="56">
                  <c:v>104.47362007617912</c:v>
                </c:pt>
                <c:pt idx="57">
                  <c:v>104.47362007617912</c:v>
                </c:pt>
                <c:pt idx="58">
                  <c:v>104.47362007617912</c:v>
                </c:pt>
                <c:pt idx="59">
                  <c:v>104.47362007617912</c:v>
                </c:pt>
                <c:pt idx="60">
                  <c:v>104.47362007617912</c:v>
                </c:pt>
                <c:pt idx="61">
                  <c:v>104.47362007617912</c:v>
                </c:pt>
                <c:pt idx="62">
                  <c:v>104.47362007617912</c:v>
                </c:pt>
                <c:pt idx="63">
                  <c:v>104.47362007617912</c:v>
                </c:pt>
                <c:pt idx="64">
                  <c:v>104.47362007617912</c:v>
                </c:pt>
                <c:pt idx="65">
                  <c:v>104.47362007617912</c:v>
                </c:pt>
                <c:pt idx="66">
                  <c:v>104.47362007617912</c:v>
                </c:pt>
                <c:pt idx="67">
                  <c:v>104.47362007617912</c:v>
                </c:pt>
                <c:pt idx="68">
                  <c:v>104.47362007617912</c:v>
                </c:pt>
                <c:pt idx="69">
                  <c:v>104.47362007617912</c:v>
                </c:pt>
                <c:pt idx="70">
                  <c:v>104.47362007617912</c:v>
                </c:pt>
                <c:pt idx="71">
                  <c:v>104.47362007617912</c:v>
                </c:pt>
                <c:pt idx="72">
                  <c:v>104.47362007617912</c:v>
                </c:pt>
                <c:pt idx="73">
                  <c:v>104.47362007617912</c:v>
                </c:pt>
                <c:pt idx="74">
                  <c:v>104.47362007617912</c:v>
                </c:pt>
                <c:pt idx="75">
                  <c:v>104.47362007617912</c:v>
                </c:pt>
                <c:pt idx="76">
                  <c:v>104.47362007617912</c:v>
                </c:pt>
                <c:pt idx="77">
                  <c:v>104.47362007617912</c:v>
                </c:pt>
                <c:pt idx="78">
                  <c:v>104.47362007617912</c:v>
                </c:pt>
                <c:pt idx="79">
                  <c:v>104.47362007617912</c:v>
                </c:pt>
                <c:pt idx="80">
                  <c:v>104.47362007617912</c:v>
                </c:pt>
                <c:pt idx="81">
                  <c:v>104.47362007617912</c:v>
                </c:pt>
                <c:pt idx="82">
                  <c:v>104.47362007617912</c:v>
                </c:pt>
                <c:pt idx="83">
                  <c:v>104.47362007617912</c:v>
                </c:pt>
                <c:pt idx="84">
                  <c:v>104.47362007617912</c:v>
                </c:pt>
                <c:pt idx="85">
                  <c:v>104.47362007617912</c:v>
                </c:pt>
                <c:pt idx="86">
                  <c:v>104.47362007617912</c:v>
                </c:pt>
                <c:pt idx="87">
                  <c:v>104.47362007617912</c:v>
                </c:pt>
                <c:pt idx="88">
                  <c:v>104.47362007617912</c:v>
                </c:pt>
                <c:pt idx="89">
                  <c:v>104.47362007617912</c:v>
                </c:pt>
                <c:pt idx="90">
                  <c:v>104.47362007617912</c:v>
                </c:pt>
                <c:pt idx="91">
                  <c:v>104.47362007617912</c:v>
                </c:pt>
                <c:pt idx="92">
                  <c:v>104.47362007617912</c:v>
                </c:pt>
                <c:pt idx="93">
                  <c:v>104.47362007617912</c:v>
                </c:pt>
                <c:pt idx="94">
                  <c:v>104.47362007617912</c:v>
                </c:pt>
                <c:pt idx="95">
                  <c:v>104.47362007617912</c:v>
                </c:pt>
                <c:pt idx="96">
                  <c:v>104.47362007617912</c:v>
                </c:pt>
                <c:pt idx="97">
                  <c:v>104.47362007617912</c:v>
                </c:pt>
                <c:pt idx="98">
                  <c:v>104.47362007617912</c:v>
                </c:pt>
                <c:pt idx="99">
                  <c:v>104.47362007617912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34-9B45-A214-1A0DAC4DB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841359"/>
        <c:axId val="1436843039"/>
      </c:lineChart>
      <c:catAx>
        <c:axId val="143684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3039"/>
        <c:crosses val="autoZero"/>
        <c:auto val="1"/>
        <c:lblAlgn val="ctr"/>
        <c:lblOffset val="100"/>
        <c:noMultiLvlLbl val="0"/>
      </c:catAx>
      <c:valAx>
        <c:axId val="14368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388470</xdr:colOff>
      <xdr:row>9</xdr:row>
      <xdr:rowOff>84419</xdr:rowOff>
    </xdr:from>
    <xdr:to>
      <xdr:col>20</xdr:col>
      <xdr:colOff>542230</xdr:colOff>
      <xdr:row>40</xdr:row>
      <xdr:rowOff>175787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EF6A0E-A6CF-F84B-9352-623CE2678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186765</xdr:colOff>
      <xdr:row>7</xdr:row>
      <xdr:rowOff>149412</xdr:rowOff>
    </xdr:from>
    <xdr:to>
      <xdr:col>20</xdr:col>
      <xdr:colOff>267946</xdr:colOff>
      <xdr:row>38</xdr:row>
      <xdr:rowOff>136207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101904-A086-434D-9D14-0B18BB715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888252</xdr:colOff>
      <xdr:row>2</xdr:row>
      <xdr:rowOff>38098</xdr:rowOff>
    </xdr:from>
    <xdr:to>
      <xdr:col>27</xdr:col>
      <xdr:colOff>186765</xdr:colOff>
      <xdr:row>40</xdr:row>
      <xdr:rowOff>14940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E9829A-7911-3E44-BF57-E20B72FB8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735189</xdr:colOff>
      <xdr:row>4</xdr:row>
      <xdr:rowOff>162278</xdr:rowOff>
    </xdr:from>
    <xdr:to>
      <xdr:col>25</xdr:col>
      <xdr:colOff>599723</xdr:colOff>
      <xdr:row>35</xdr:row>
      <xdr:rowOff>192617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523601-E849-4D47-9868-CD52918C0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471237</xdr:colOff>
      <xdr:row>0</xdr:row>
      <xdr:rowOff>195764</xdr:rowOff>
    </xdr:from>
    <xdr:to>
      <xdr:col>20</xdr:col>
      <xdr:colOff>265337</xdr:colOff>
      <xdr:row>36</xdr:row>
      <xdr:rowOff>58068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F0F93E-02C2-F643-BE44-CDEEC52D1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325" totalsRowShown="0">
  <autoFilter ref="A1:H325" xr:uid="{00000000-0009-0000-0100-000001000000}"/>
  <tableColumns count="8">
    <tableColumn id="1" xr3:uid="{00000000-0010-0000-0000-000001000000}" name="hash"/>
    <tableColumn id="2" xr3:uid="{00000000-0010-0000-0000-000002000000}" name="query" dataDxfId="65"/>
    <tableColumn id="3" xr3:uid="{00000000-0010-0000-0000-000003000000}" name="tables"/>
    <tableColumn id="4" xr3:uid="{00000000-0010-0000-0000-000004000000}" name="ratio"/>
    <tableColumn id="5" xr3:uid="{00000000-0010-0000-0000-000005000000}" name="nr of tables"/>
    <tableColumn id="6" xr3:uid="{00000000-0010-0000-0000-000006000000}" name="time s"/>
    <tableColumn id="7" xr3:uid="{00000000-0010-0000-0000-000007000000}" name="time optimizer s"/>
    <tableColumn id="8" xr3:uid="{00000000-0010-0000-0000-000008000000}" name="ord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6" displayName="Table6" ref="A1:H9" totalsRowShown="0" headerRowDxfId="64" dataDxfId="62" headerRowBorderDxfId="63" tableBorderDxfId="61" totalsRowBorderDxfId="60">
  <autoFilter ref="A1:H9" xr:uid="{00000000-0009-0000-0100-000006000000}"/>
  <sortState ref="A2:H9">
    <sortCondition ref="F1:F9"/>
  </sortState>
  <tableColumns count="8">
    <tableColumn id="1" xr3:uid="{00000000-0010-0000-0100-000001000000}" name="hash" dataDxfId="59"/>
    <tableColumn id="2" xr3:uid="{00000000-0010-0000-0100-000002000000}" name="query" dataDxfId="58"/>
    <tableColumn id="3" xr3:uid="{00000000-0010-0000-0100-000003000000}" name="tables" dataDxfId="57"/>
    <tableColumn id="4" xr3:uid="{00000000-0010-0000-0100-000004000000}" name="ratio" dataDxfId="56"/>
    <tableColumn id="5" xr3:uid="{00000000-0010-0000-0100-000005000000}" name="nr of tables" dataDxfId="55"/>
    <tableColumn id="6" xr3:uid="{00000000-0010-0000-0100-000006000000}" name="time s" dataDxfId="54"/>
    <tableColumn id="7" xr3:uid="{00000000-0010-0000-0100-000007000000}" name="time optimizer s" dataDxfId="53"/>
    <tableColumn id="8" xr3:uid="{00000000-0010-0000-0100-000008000000}" name="order" dataDxfId="5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A1:H17" totalsRowShown="0" headerRowDxfId="51" dataDxfId="49" headerRowBorderDxfId="50" tableBorderDxfId="48" totalsRowBorderDxfId="47">
  <autoFilter ref="A1:H17" xr:uid="{00000000-0009-0000-0100-000005000000}"/>
  <sortState ref="A2:H17">
    <sortCondition ref="F1:F17"/>
  </sortState>
  <tableColumns count="8">
    <tableColumn id="1" xr3:uid="{00000000-0010-0000-0200-000001000000}" name="hash" dataDxfId="46"/>
    <tableColumn id="2" xr3:uid="{00000000-0010-0000-0200-000002000000}" name="query" dataDxfId="45"/>
    <tableColumn id="3" xr3:uid="{00000000-0010-0000-0200-000003000000}" name="tables" dataDxfId="44"/>
    <tableColumn id="4" xr3:uid="{00000000-0010-0000-0200-000004000000}" name="ratio" dataDxfId="43"/>
    <tableColumn id="5" xr3:uid="{00000000-0010-0000-0200-000005000000}" name="nr of tables" dataDxfId="42"/>
    <tableColumn id="6" xr3:uid="{00000000-0010-0000-0200-000006000000}" name="time s" dataDxfId="41"/>
    <tableColumn id="7" xr3:uid="{00000000-0010-0000-0200-000007000000}" name="time optimizer s" dataDxfId="40"/>
    <tableColumn id="8" xr3:uid="{00000000-0010-0000-0200-000008000000}" name="order" dataDxfId="3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H101" totalsRowShown="0" headerRowDxfId="38" dataDxfId="36" headerRowBorderDxfId="37" tableBorderDxfId="35" totalsRowBorderDxfId="34">
  <autoFilter ref="A1:H101" xr:uid="{00000000-0009-0000-0100-000004000000}"/>
  <sortState ref="A2:H101">
    <sortCondition ref="F1:F101"/>
  </sortState>
  <tableColumns count="8">
    <tableColumn id="1" xr3:uid="{00000000-0010-0000-0300-000001000000}" name="hash" dataDxfId="33"/>
    <tableColumn id="2" xr3:uid="{00000000-0010-0000-0300-000002000000}" name="query" dataDxfId="32"/>
    <tableColumn id="3" xr3:uid="{00000000-0010-0000-0300-000003000000}" name="tables" dataDxfId="31"/>
    <tableColumn id="4" xr3:uid="{00000000-0010-0000-0300-000004000000}" name="ratio" dataDxfId="30"/>
    <tableColumn id="5" xr3:uid="{00000000-0010-0000-0300-000005000000}" name="nr of tables" dataDxfId="29"/>
    <tableColumn id="6" xr3:uid="{00000000-0010-0000-0300-000006000000}" name="time s" dataDxfId="28"/>
    <tableColumn id="7" xr3:uid="{00000000-0010-0000-0300-000007000000}" name="time optimizer s" dataDxfId="27"/>
    <tableColumn id="8" xr3:uid="{00000000-0010-0000-0300-000008000000}" name="order" dataDxf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H101" totalsRowShown="0" headerRowDxfId="25" dataDxfId="23" headerRowBorderDxfId="24" tableBorderDxfId="22" totalsRowBorderDxfId="21">
  <autoFilter ref="A1:H101" xr:uid="{00000000-0009-0000-0100-000003000000}"/>
  <sortState ref="A2:H101">
    <sortCondition ref="F1:F101"/>
  </sortState>
  <tableColumns count="8">
    <tableColumn id="1" xr3:uid="{00000000-0010-0000-0400-000001000000}" name="hash" dataDxfId="20"/>
    <tableColumn id="2" xr3:uid="{00000000-0010-0000-0400-000002000000}" name="query" dataDxfId="19"/>
    <tableColumn id="3" xr3:uid="{00000000-0010-0000-0400-000003000000}" name="tables" dataDxfId="18"/>
    <tableColumn id="4" xr3:uid="{00000000-0010-0000-0400-000004000000}" name="ratio" dataDxfId="17"/>
    <tableColumn id="5" xr3:uid="{00000000-0010-0000-0400-000005000000}" name="nr of tables" dataDxfId="16"/>
    <tableColumn id="6" xr3:uid="{00000000-0010-0000-0400-000006000000}" name="time s" dataDxfId="15"/>
    <tableColumn id="7" xr3:uid="{00000000-0010-0000-0400-000007000000}" name="time optimizer s" dataDxfId="14"/>
    <tableColumn id="8" xr3:uid="{00000000-0010-0000-0400-000008000000}" name="order" dataDxfId="1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Table2" displayName="Table2" ref="A1:H101" totalsRowShown="0" headerRowDxfId="12" dataDxfId="10" headerRowBorderDxfId="11" tableBorderDxfId="9" totalsRowBorderDxfId="8">
  <autoFilter ref="A1:H101" xr:uid="{00000000-0009-0000-0100-000002000000}"/>
  <sortState ref="A2:H101">
    <sortCondition ref="F1:F101"/>
  </sortState>
  <tableColumns count="8">
    <tableColumn id="1" xr3:uid="{00000000-0010-0000-0500-000001000000}" name="hash" dataDxfId="7"/>
    <tableColumn id="2" xr3:uid="{00000000-0010-0000-0500-000002000000}" name="query" dataDxfId="6"/>
    <tableColumn id="3" xr3:uid="{00000000-0010-0000-0500-000003000000}" name="tables" dataDxfId="5"/>
    <tableColumn id="4" xr3:uid="{00000000-0010-0000-0500-000004000000}" name="ratio" dataDxfId="4"/>
    <tableColumn id="5" xr3:uid="{00000000-0010-0000-0500-000005000000}" name="nr of tables" dataDxfId="3"/>
    <tableColumn id="6" xr3:uid="{00000000-0010-0000-0500-000006000000}" name="time s" dataDxfId="2"/>
    <tableColumn id="7" xr3:uid="{00000000-0010-0000-0500-000007000000}" name="time optimizer s" dataDxfId="1"/>
    <tableColumn id="8" xr3:uid="{00000000-0010-0000-0500-000008000000}" name="ord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5"/>
  <sheetViews>
    <sheetView workbookViewId="0">
      <selection activeCell="A10" sqref="A10:H25"/>
    </sheetView>
  </sheetViews>
  <sheetFormatPr baseColWidth="10" defaultRowHeight="16"/>
  <cols>
    <col min="3" max="3" width="58.6640625" customWidth="1"/>
    <col min="7" max="7" width="17.1640625" bestFit="1" customWidth="1"/>
  </cols>
  <sheetData>
    <row r="1" spans="1:8" ht="17">
      <c r="A1" t="s">
        <v>515</v>
      </c>
      <c r="B1" s="1" t="s">
        <v>516</v>
      </c>
      <c r="C1" t="s">
        <v>517</v>
      </c>
      <c r="D1" t="s">
        <v>518</v>
      </c>
      <c r="E1" t="s">
        <v>519</v>
      </c>
      <c r="F1" t="s">
        <v>520</v>
      </c>
      <c r="G1" t="s">
        <v>521</v>
      </c>
      <c r="H1" t="s">
        <v>522</v>
      </c>
    </row>
    <row r="2" spans="1:8" ht="14" customHeight="1">
      <c r="A2" t="s">
        <v>0</v>
      </c>
      <c r="B2" s="1" t="s">
        <v>1</v>
      </c>
      <c r="C2" t="s">
        <v>2</v>
      </c>
      <c r="D2">
        <v>1</v>
      </c>
      <c r="E2">
        <v>4</v>
      </c>
      <c r="F2">
        <v>62.728485107421797</v>
      </c>
      <c r="G2">
        <v>56.856645345687802</v>
      </c>
      <c r="H2">
        <v>0</v>
      </c>
    </row>
    <row r="3" spans="1:8">
      <c r="A3" t="s">
        <v>3</v>
      </c>
      <c r="B3" t="s">
        <v>4</v>
      </c>
      <c r="C3" t="s">
        <v>2</v>
      </c>
      <c r="D3">
        <v>1</v>
      </c>
      <c r="E3">
        <v>4</v>
      </c>
      <c r="F3">
        <v>55.549487590789703</v>
      </c>
      <c r="G3">
        <v>55.308036804199197</v>
      </c>
      <c r="H3">
        <v>1</v>
      </c>
    </row>
    <row r="4" spans="1:8">
      <c r="A4" t="s">
        <v>5</v>
      </c>
      <c r="B4" t="s">
        <v>6</v>
      </c>
      <c r="C4" t="s">
        <v>2</v>
      </c>
      <c r="D4">
        <v>1</v>
      </c>
      <c r="E4">
        <v>4</v>
      </c>
      <c r="F4">
        <v>60.657784938812199</v>
      </c>
      <c r="G4">
        <v>56.481977224349897</v>
      </c>
      <c r="H4">
        <v>2</v>
      </c>
    </row>
    <row r="5" spans="1:8">
      <c r="A5" t="s">
        <v>7</v>
      </c>
      <c r="B5" t="s">
        <v>8</v>
      </c>
      <c r="C5" t="s">
        <v>2</v>
      </c>
      <c r="D5">
        <v>1</v>
      </c>
      <c r="E5">
        <v>4</v>
      </c>
      <c r="F5">
        <v>64.006544589996295</v>
      </c>
      <c r="G5">
        <v>55.654119253158498</v>
      </c>
      <c r="H5">
        <v>3</v>
      </c>
    </row>
    <row r="6" spans="1:8">
      <c r="A6" t="s">
        <v>9</v>
      </c>
      <c r="B6" t="s">
        <v>10</v>
      </c>
      <c r="C6" t="s">
        <v>2</v>
      </c>
      <c r="D6">
        <v>1</v>
      </c>
      <c r="E6">
        <v>4</v>
      </c>
      <c r="F6">
        <v>61.380548477172802</v>
      </c>
      <c r="G6">
        <v>56.394623517990098</v>
      </c>
      <c r="H6">
        <v>4</v>
      </c>
    </row>
    <row r="7" spans="1:8">
      <c r="A7" t="s">
        <v>11</v>
      </c>
      <c r="B7" t="s">
        <v>12</v>
      </c>
      <c r="C7" t="s">
        <v>2</v>
      </c>
      <c r="D7">
        <v>1</v>
      </c>
      <c r="E7">
        <v>4</v>
      </c>
      <c r="F7">
        <v>61.238350868225098</v>
      </c>
      <c r="G7">
        <v>59.434636592864898</v>
      </c>
      <c r="H7">
        <v>5</v>
      </c>
    </row>
    <row r="8" spans="1:8">
      <c r="A8" t="s">
        <v>13</v>
      </c>
      <c r="B8" t="s">
        <v>14</v>
      </c>
      <c r="C8" t="s">
        <v>2</v>
      </c>
      <c r="D8">
        <v>1</v>
      </c>
      <c r="E8">
        <v>4</v>
      </c>
      <c r="F8">
        <v>61.648846626281703</v>
      </c>
      <c r="G8">
        <v>54.878220796584998</v>
      </c>
      <c r="H8">
        <v>6</v>
      </c>
    </row>
    <row r="9" spans="1:8">
      <c r="A9" t="s">
        <v>15</v>
      </c>
      <c r="B9" t="s">
        <v>16</v>
      </c>
      <c r="C9" t="s">
        <v>2</v>
      </c>
      <c r="D9">
        <v>1</v>
      </c>
      <c r="E9">
        <v>4</v>
      </c>
      <c r="F9">
        <v>60.8684978485107</v>
      </c>
      <c r="G9">
        <v>57.352174282073896</v>
      </c>
      <c r="H9">
        <v>7</v>
      </c>
    </row>
    <row r="10" spans="1:8">
      <c r="A10" t="s">
        <v>17</v>
      </c>
      <c r="B10" t="s">
        <v>18</v>
      </c>
      <c r="C10" t="s">
        <v>19</v>
      </c>
      <c r="D10">
        <v>1</v>
      </c>
      <c r="E10">
        <v>5</v>
      </c>
      <c r="F10">
        <v>65.641803503036499</v>
      </c>
      <c r="G10">
        <v>55.588909864425602</v>
      </c>
      <c r="H10">
        <v>0</v>
      </c>
    </row>
    <row r="11" spans="1:8">
      <c r="A11" t="s">
        <v>20</v>
      </c>
      <c r="B11" t="s">
        <v>21</v>
      </c>
      <c r="C11" t="s">
        <v>19</v>
      </c>
      <c r="D11">
        <v>1</v>
      </c>
      <c r="E11">
        <v>5</v>
      </c>
      <c r="F11">
        <v>64.170101165771399</v>
      </c>
      <c r="G11">
        <v>54.564380407333303</v>
      </c>
      <c r="H11">
        <v>1</v>
      </c>
    </row>
    <row r="12" spans="1:8">
      <c r="A12" t="s">
        <v>22</v>
      </c>
      <c r="B12" t="s">
        <v>23</v>
      </c>
      <c r="C12" t="s">
        <v>19</v>
      </c>
      <c r="D12">
        <v>1</v>
      </c>
      <c r="E12">
        <v>5</v>
      </c>
      <c r="F12">
        <v>71.388601303100501</v>
      </c>
      <c r="G12">
        <v>56.753333330154398</v>
      </c>
      <c r="H12">
        <v>2</v>
      </c>
    </row>
    <row r="13" spans="1:8">
      <c r="A13" t="s">
        <v>24</v>
      </c>
      <c r="B13" t="s">
        <v>25</v>
      </c>
      <c r="C13" t="s">
        <v>19</v>
      </c>
      <c r="D13">
        <v>1</v>
      </c>
      <c r="E13">
        <v>5</v>
      </c>
      <c r="F13">
        <v>73.744975090026799</v>
      </c>
      <c r="G13">
        <v>59.385412693023603</v>
      </c>
      <c r="H13">
        <v>3</v>
      </c>
    </row>
    <row r="14" spans="1:8">
      <c r="A14" t="s">
        <v>26</v>
      </c>
      <c r="B14" t="s">
        <v>27</v>
      </c>
      <c r="C14" t="s">
        <v>19</v>
      </c>
      <c r="D14">
        <v>1</v>
      </c>
      <c r="E14">
        <v>5</v>
      </c>
      <c r="F14">
        <v>73.154095411300602</v>
      </c>
      <c r="G14">
        <v>55.8666157722473</v>
      </c>
      <c r="H14">
        <v>4</v>
      </c>
    </row>
    <row r="15" spans="1:8">
      <c r="A15" t="s">
        <v>28</v>
      </c>
      <c r="B15" t="s">
        <v>29</v>
      </c>
      <c r="C15" t="s">
        <v>19</v>
      </c>
      <c r="D15">
        <v>1</v>
      </c>
      <c r="E15">
        <v>5</v>
      </c>
      <c r="F15">
        <v>71.177038669586096</v>
      </c>
      <c r="G15">
        <v>55.520967483520501</v>
      </c>
      <c r="H15">
        <v>5</v>
      </c>
    </row>
    <row r="16" spans="1:8">
      <c r="A16" t="s">
        <v>30</v>
      </c>
      <c r="B16" t="s">
        <v>31</v>
      </c>
      <c r="C16" t="s">
        <v>19</v>
      </c>
      <c r="D16">
        <v>1</v>
      </c>
      <c r="E16">
        <v>5</v>
      </c>
      <c r="F16">
        <v>73.051777601241994</v>
      </c>
      <c r="G16">
        <v>56.210016250610302</v>
      </c>
      <c r="H16">
        <v>6</v>
      </c>
    </row>
    <row r="17" spans="1:8">
      <c r="A17" t="s">
        <v>32</v>
      </c>
      <c r="B17" t="s">
        <v>33</v>
      </c>
      <c r="C17" t="s">
        <v>19</v>
      </c>
      <c r="D17">
        <v>1</v>
      </c>
      <c r="E17">
        <v>5</v>
      </c>
      <c r="F17">
        <v>74.107139825820894</v>
      </c>
      <c r="G17">
        <v>55.543159246444702</v>
      </c>
      <c r="H17">
        <v>7</v>
      </c>
    </row>
    <row r="18" spans="1:8">
      <c r="A18" t="s">
        <v>34</v>
      </c>
      <c r="B18" t="s">
        <v>35</v>
      </c>
      <c r="C18" t="s">
        <v>19</v>
      </c>
      <c r="D18">
        <v>1</v>
      </c>
      <c r="E18">
        <v>5</v>
      </c>
      <c r="F18">
        <v>75.035196542739797</v>
      </c>
      <c r="G18">
        <v>56.844918489456099</v>
      </c>
      <c r="H18">
        <v>8</v>
      </c>
    </row>
    <row r="19" spans="1:8">
      <c r="A19" t="s">
        <v>36</v>
      </c>
      <c r="B19" t="s">
        <v>37</v>
      </c>
      <c r="C19" t="s">
        <v>19</v>
      </c>
      <c r="D19">
        <v>1</v>
      </c>
      <c r="E19">
        <v>5</v>
      </c>
      <c r="F19">
        <v>72.284409761428805</v>
      </c>
      <c r="G19">
        <v>56.322469949722198</v>
      </c>
      <c r="H19">
        <v>9</v>
      </c>
    </row>
    <row r="20" spans="1:8">
      <c r="A20" t="s">
        <v>38</v>
      </c>
      <c r="B20" t="s">
        <v>39</v>
      </c>
      <c r="C20" t="s">
        <v>19</v>
      </c>
      <c r="D20">
        <v>1</v>
      </c>
      <c r="E20">
        <v>5</v>
      </c>
      <c r="F20">
        <v>71.082862138748098</v>
      </c>
      <c r="G20">
        <v>55.490681171417201</v>
      </c>
      <c r="H20">
        <v>10</v>
      </c>
    </row>
    <row r="21" spans="1:8">
      <c r="A21" t="s">
        <v>40</v>
      </c>
      <c r="B21" t="s">
        <v>41</v>
      </c>
      <c r="C21" t="s">
        <v>19</v>
      </c>
      <c r="D21">
        <v>1</v>
      </c>
      <c r="E21">
        <v>5</v>
      </c>
      <c r="F21">
        <v>74.047651767730699</v>
      </c>
      <c r="G21">
        <v>54.487412452697697</v>
      </c>
      <c r="H21">
        <v>11</v>
      </c>
    </row>
    <row r="22" spans="1:8">
      <c r="A22" t="s">
        <v>42</v>
      </c>
      <c r="B22" t="s">
        <v>43</v>
      </c>
      <c r="C22" t="s">
        <v>19</v>
      </c>
      <c r="D22">
        <v>1</v>
      </c>
      <c r="E22">
        <v>5</v>
      </c>
      <c r="F22">
        <v>75.291318655013995</v>
      </c>
      <c r="G22">
        <v>56.489722490310598</v>
      </c>
      <c r="H22">
        <v>12</v>
      </c>
    </row>
    <row r="23" spans="1:8">
      <c r="A23" t="s">
        <v>44</v>
      </c>
      <c r="B23" t="s">
        <v>45</v>
      </c>
      <c r="C23" t="s">
        <v>19</v>
      </c>
      <c r="D23">
        <v>1</v>
      </c>
      <c r="E23">
        <v>5</v>
      </c>
      <c r="F23">
        <v>71.383696317672701</v>
      </c>
      <c r="G23">
        <v>59.000787258148101</v>
      </c>
      <c r="H23">
        <v>13</v>
      </c>
    </row>
    <row r="24" spans="1:8">
      <c r="A24" t="s">
        <v>46</v>
      </c>
      <c r="B24" t="s">
        <v>47</v>
      </c>
      <c r="C24" t="s">
        <v>19</v>
      </c>
      <c r="D24">
        <v>1</v>
      </c>
      <c r="E24">
        <v>5</v>
      </c>
      <c r="F24">
        <v>60.704416990280102</v>
      </c>
      <c r="G24">
        <v>55.815280199050903</v>
      </c>
      <c r="H24">
        <v>14</v>
      </c>
    </row>
    <row r="25" spans="1:8">
      <c r="A25" t="s">
        <v>48</v>
      </c>
      <c r="B25" t="s">
        <v>49</v>
      </c>
      <c r="C25" t="s">
        <v>19</v>
      </c>
      <c r="D25">
        <v>1</v>
      </c>
      <c r="E25">
        <v>5</v>
      </c>
      <c r="F25">
        <v>60.750207424163797</v>
      </c>
      <c r="G25">
        <v>56.040096282958899</v>
      </c>
      <c r="H25">
        <v>15</v>
      </c>
    </row>
    <row r="26" spans="1:8">
      <c r="A26" t="s">
        <v>50</v>
      </c>
      <c r="B26" t="s">
        <v>51</v>
      </c>
      <c r="C26" t="s">
        <v>52</v>
      </c>
      <c r="D26">
        <v>0.75757575757575701</v>
      </c>
      <c r="E26">
        <v>6</v>
      </c>
      <c r="F26">
        <v>90.341969966888399</v>
      </c>
      <c r="G26">
        <v>104.39826059341399</v>
      </c>
      <c r="H26">
        <v>0</v>
      </c>
    </row>
    <row r="27" spans="1:8">
      <c r="A27" t="s">
        <v>53</v>
      </c>
      <c r="B27" t="s">
        <v>54</v>
      </c>
      <c r="C27" t="s">
        <v>52</v>
      </c>
      <c r="D27">
        <v>0.75757575757575701</v>
      </c>
      <c r="E27">
        <v>6</v>
      </c>
      <c r="F27">
        <v>87.681330204009996</v>
      </c>
      <c r="G27">
        <v>107.230588197708</v>
      </c>
      <c r="H27">
        <v>1</v>
      </c>
    </row>
    <row r="28" spans="1:8">
      <c r="A28" t="s">
        <v>55</v>
      </c>
      <c r="B28" t="s">
        <v>56</v>
      </c>
      <c r="C28" t="s">
        <v>52</v>
      </c>
      <c r="D28">
        <v>0.75757575757575701</v>
      </c>
      <c r="E28">
        <v>6</v>
      </c>
      <c r="F28">
        <v>90.686936855316105</v>
      </c>
      <c r="G28">
        <v>103.57103896141</v>
      </c>
      <c r="H28">
        <v>2</v>
      </c>
    </row>
    <row r="29" spans="1:8">
      <c r="A29" t="s">
        <v>57</v>
      </c>
      <c r="B29" t="s">
        <v>58</v>
      </c>
      <c r="C29" t="s">
        <v>52</v>
      </c>
      <c r="D29">
        <v>0.75757575757575701</v>
      </c>
      <c r="E29">
        <v>6</v>
      </c>
      <c r="F29">
        <v>88.713912963867102</v>
      </c>
      <c r="G29">
        <v>103.94984745979301</v>
      </c>
      <c r="H29">
        <v>3</v>
      </c>
    </row>
    <row r="30" spans="1:8">
      <c r="A30" t="s">
        <v>59</v>
      </c>
      <c r="B30" t="s">
        <v>60</v>
      </c>
      <c r="C30" t="s">
        <v>52</v>
      </c>
      <c r="D30">
        <v>0.75757575757575701</v>
      </c>
      <c r="E30">
        <v>6</v>
      </c>
      <c r="F30">
        <v>138.092736959457</v>
      </c>
      <c r="G30">
        <v>104.37530732154799</v>
      </c>
      <c r="H30">
        <v>4</v>
      </c>
    </row>
    <row r="31" spans="1:8">
      <c r="A31" t="s">
        <v>61</v>
      </c>
      <c r="B31" t="s">
        <v>62</v>
      </c>
      <c r="C31" t="s">
        <v>52</v>
      </c>
      <c r="D31">
        <v>0.75757575757575701</v>
      </c>
      <c r="E31">
        <v>6</v>
      </c>
      <c r="F31">
        <v>121.42951416969299</v>
      </c>
      <c r="G31">
        <v>100.757805347442</v>
      </c>
      <c r="H31">
        <v>5</v>
      </c>
    </row>
    <row r="32" spans="1:8">
      <c r="A32" t="s">
        <v>63</v>
      </c>
      <c r="B32" t="s">
        <v>64</v>
      </c>
      <c r="C32" t="s">
        <v>52</v>
      </c>
      <c r="D32">
        <v>0.75757575757575701</v>
      </c>
      <c r="E32">
        <v>6</v>
      </c>
      <c r="F32">
        <v>143.59521794319099</v>
      </c>
      <c r="G32">
        <v>103.80762314796399</v>
      </c>
      <c r="H32">
        <v>6</v>
      </c>
    </row>
    <row r="33" spans="1:8">
      <c r="A33" t="s">
        <v>53</v>
      </c>
      <c r="B33" t="s">
        <v>54</v>
      </c>
      <c r="C33" t="s">
        <v>52</v>
      </c>
      <c r="D33">
        <v>0.75757575757575701</v>
      </c>
      <c r="E33">
        <v>6</v>
      </c>
      <c r="F33">
        <v>87.261842966079698</v>
      </c>
      <c r="G33">
        <v>100.97093319892799</v>
      </c>
      <c r="H33">
        <v>7</v>
      </c>
    </row>
    <row r="34" spans="1:8">
      <c r="A34" t="s">
        <v>65</v>
      </c>
      <c r="B34" t="s">
        <v>66</v>
      </c>
      <c r="C34" t="s">
        <v>52</v>
      </c>
      <c r="D34">
        <v>0.75757575757575701</v>
      </c>
      <c r="E34">
        <v>6</v>
      </c>
      <c r="F34">
        <v>100.170266628265</v>
      </c>
      <c r="G34">
        <v>104.214091539382</v>
      </c>
      <c r="H34">
        <v>8</v>
      </c>
    </row>
    <row r="35" spans="1:8">
      <c r="A35" t="s">
        <v>61</v>
      </c>
      <c r="B35" t="s">
        <v>62</v>
      </c>
      <c r="C35" t="s">
        <v>52</v>
      </c>
      <c r="D35">
        <v>0.75757575757575701</v>
      </c>
      <c r="E35">
        <v>6</v>
      </c>
      <c r="F35">
        <v>125.30592870712201</v>
      </c>
      <c r="G35">
        <v>106.150459766387</v>
      </c>
      <c r="H35">
        <v>9</v>
      </c>
    </row>
    <row r="36" spans="1:8">
      <c r="A36" t="s">
        <v>67</v>
      </c>
      <c r="B36" t="s">
        <v>68</v>
      </c>
      <c r="C36" t="s">
        <v>52</v>
      </c>
      <c r="D36">
        <v>0.75757575757575701</v>
      </c>
      <c r="E36">
        <v>6</v>
      </c>
      <c r="F36">
        <v>93.859194517135606</v>
      </c>
      <c r="G36">
        <v>104.480708837509</v>
      </c>
      <c r="H36">
        <v>10</v>
      </c>
    </row>
    <row r="37" spans="1:8">
      <c r="A37" t="s">
        <v>69</v>
      </c>
      <c r="B37" t="s">
        <v>70</v>
      </c>
      <c r="C37" t="s">
        <v>52</v>
      </c>
      <c r="D37">
        <v>0.75757575757575701</v>
      </c>
      <c r="E37">
        <v>6</v>
      </c>
      <c r="F37">
        <v>137.48885178565899</v>
      </c>
      <c r="G37">
        <v>103.677137613296</v>
      </c>
      <c r="H37">
        <v>11</v>
      </c>
    </row>
    <row r="38" spans="1:8">
      <c r="A38" t="s">
        <v>71</v>
      </c>
      <c r="B38" t="s">
        <v>72</v>
      </c>
      <c r="C38" t="s">
        <v>52</v>
      </c>
      <c r="D38">
        <v>0.75757575757575701</v>
      </c>
      <c r="E38">
        <v>6</v>
      </c>
      <c r="F38">
        <v>143.77627491950901</v>
      </c>
      <c r="G38">
        <v>101.261403322219</v>
      </c>
      <c r="H38">
        <v>12</v>
      </c>
    </row>
    <row r="39" spans="1:8">
      <c r="A39" t="s">
        <v>73</v>
      </c>
      <c r="B39" t="s">
        <v>74</v>
      </c>
      <c r="C39" t="s">
        <v>52</v>
      </c>
      <c r="D39">
        <v>0.75757575757575701</v>
      </c>
      <c r="E39">
        <v>6</v>
      </c>
      <c r="F39">
        <v>115.470328092575</v>
      </c>
      <c r="G39">
        <v>107.26539468765201</v>
      </c>
      <c r="H39">
        <v>13</v>
      </c>
    </row>
    <row r="40" spans="1:8">
      <c r="A40" t="s">
        <v>75</v>
      </c>
      <c r="B40" t="s">
        <v>76</v>
      </c>
      <c r="C40" t="s">
        <v>52</v>
      </c>
      <c r="D40">
        <v>0.75757575757575701</v>
      </c>
      <c r="E40">
        <v>6</v>
      </c>
      <c r="F40">
        <v>139.62313628196699</v>
      </c>
      <c r="G40">
        <v>106.956496715545</v>
      </c>
      <c r="H40">
        <v>14</v>
      </c>
    </row>
    <row r="41" spans="1:8">
      <c r="A41" t="s">
        <v>77</v>
      </c>
      <c r="B41" t="s">
        <v>78</v>
      </c>
      <c r="C41" t="s">
        <v>52</v>
      </c>
      <c r="D41">
        <v>0.75757575757575701</v>
      </c>
      <c r="E41">
        <v>6</v>
      </c>
      <c r="F41">
        <v>79.387363195419297</v>
      </c>
      <c r="G41">
        <v>105.243295669555</v>
      </c>
      <c r="H41">
        <v>15</v>
      </c>
    </row>
    <row r="42" spans="1:8">
      <c r="A42" t="s">
        <v>75</v>
      </c>
      <c r="B42" t="s">
        <v>76</v>
      </c>
      <c r="C42" t="s">
        <v>52</v>
      </c>
      <c r="D42">
        <v>0.75757575757575701</v>
      </c>
      <c r="E42">
        <v>6</v>
      </c>
      <c r="F42">
        <v>140.73834753036499</v>
      </c>
      <c r="G42">
        <v>102.34564375877299</v>
      </c>
      <c r="H42">
        <v>16</v>
      </c>
    </row>
    <row r="43" spans="1:8">
      <c r="A43" t="s">
        <v>79</v>
      </c>
      <c r="B43" t="s">
        <v>80</v>
      </c>
      <c r="C43" t="s">
        <v>52</v>
      </c>
      <c r="D43">
        <v>0.75757575757575701</v>
      </c>
      <c r="E43">
        <v>6</v>
      </c>
      <c r="F43">
        <v>94.781140327453599</v>
      </c>
      <c r="G43">
        <v>105.28551721572801</v>
      </c>
      <c r="H43">
        <v>17</v>
      </c>
    </row>
    <row r="44" spans="1:8">
      <c r="A44" t="s">
        <v>81</v>
      </c>
      <c r="B44" t="s">
        <v>82</v>
      </c>
      <c r="C44" t="s">
        <v>52</v>
      </c>
      <c r="D44">
        <v>0.75757575757575701</v>
      </c>
      <c r="E44">
        <v>6</v>
      </c>
      <c r="F44">
        <v>98.299146652221594</v>
      </c>
      <c r="G44">
        <v>104.100647449493</v>
      </c>
      <c r="H44">
        <v>18</v>
      </c>
    </row>
    <row r="45" spans="1:8">
      <c r="A45" t="s">
        <v>50</v>
      </c>
      <c r="B45" t="s">
        <v>51</v>
      </c>
      <c r="C45" t="s">
        <v>52</v>
      </c>
      <c r="D45">
        <v>0.75757575757575701</v>
      </c>
      <c r="E45">
        <v>6</v>
      </c>
      <c r="F45">
        <v>88.662967205047593</v>
      </c>
      <c r="G45">
        <v>105.498670816421</v>
      </c>
      <c r="H45">
        <v>19</v>
      </c>
    </row>
    <row r="46" spans="1:8">
      <c r="A46" t="s">
        <v>83</v>
      </c>
      <c r="B46" t="s">
        <v>84</v>
      </c>
      <c r="C46" t="s">
        <v>52</v>
      </c>
      <c r="D46">
        <v>0.75757575757575701</v>
      </c>
      <c r="E46">
        <v>6</v>
      </c>
      <c r="F46">
        <v>98.948636054992605</v>
      </c>
      <c r="G46">
        <v>102.66919493675201</v>
      </c>
      <c r="H46">
        <v>20</v>
      </c>
    </row>
    <row r="47" spans="1:8">
      <c r="A47" t="s">
        <v>85</v>
      </c>
      <c r="B47" t="s">
        <v>86</v>
      </c>
      <c r="C47" t="s">
        <v>52</v>
      </c>
      <c r="D47">
        <v>0.75757575757575701</v>
      </c>
      <c r="E47">
        <v>6</v>
      </c>
      <c r="F47">
        <v>92.716345071792603</v>
      </c>
      <c r="G47">
        <v>100.95414829254101</v>
      </c>
      <c r="H47">
        <v>21</v>
      </c>
    </row>
    <row r="48" spans="1:8">
      <c r="A48" t="s">
        <v>87</v>
      </c>
      <c r="B48" t="s">
        <v>88</v>
      </c>
      <c r="C48" t="s">
        <v>52</v>
      </c>
      <c r="D48">
        <v>0.75757575757575701</v>
      </c>
      <c r="E48">
        <v>6</v>
      </c>
      <c r="F48">
        <v>124.406549930572</v>
      </c>
      <c r="G48">
        <v>102.405764341354</v>
      </c>
      <c r="H48">
        <v>22</v>
      </c>
    </row>
    <row r="49" spans="1:8">
      <c r="A49" t="s">
        <v>89</v>
      </c>
      <c r="B49" t="s">
        <v>90</v>
      </c>
      <c r="C49" t="s">
        <v>52</v>
      </c>
      <c r="D49">
        <v>0.75757575757575701</v>
      </c>
      <c r="E49">
        <v>6</v>
      </c>
      <c r="F49">
        <v>76.616030693054199</v>
      </c>
      <c r="G49">
        <v>103.574162006378</v>
      </c>
      <c r="H49">
        <v>23</v>
      </c>
    </row>
    <row r="50" spans="1:8">
      <c r="A50" t="s">
        <v>91</v>
      </c>
      <c r="B50" t="s">
        <v>92</v>
      </c>
      <c r="C50" t="s">
        <v>52</v>
      </c>
      <c r="D50">
        <v>0.75757575757575701</v>
      </c>
      <c r="E50">
        <v>6</v>
      </c>
      <c r="F50">
        <v>93.576055526733398</v>
      </c>
      <c r="G50">
        <v>103.85387659072801</v>
      </c>
      <c r="H50">
        <v>24</v>
      </c>
    </row>
    <row r="51" spans="1:8">
      <c r="A51" t="s">
        <v>91</v>
      </c>
      <c r="B51" t="s">
        <v>92</v>
      </c>
      <c r="C51" t="s">
        <v>52</v>
      </c>
      <c r="D51">
        <v>0.75757575757575701</v>
      </c>
      <c r="E51">
        <v>6</v>
      </c>
      <c r="F51">
        <v>93.818270206451402</v>
      </c>
      <c r="G51">
        <v>102.494734287261</v>
      </c>
      <c r="H51">
        <v>25</v>
      </c>
    </row>
    <row r="52" spans="1:8">
      <c r="A52" t="s">
        <v>75</v>
      </c>
      <c r="B52" t="s">
        <v>76</v>
      </c>
      <c r="C52" t="s">
        <v>52</v>
      </c>
      <c r="D52">
        <v>0.75757575757575701</v>
      </c>
      <c r="E52">
        <v>6</v>
      </c>
      <c r="F52">
        <v>137.35000276565501</v>
      </c>
      <c r="G52">
        <v>103.28892064094499</v>
      </c>
      <c r="H52">
        <v>26</v>
      </c>
    </row>
    <row r="53" spans="1:8">
      <c r="A53" t="s">
        <v>93</v>
      </c>
      <c r="B53" t="s">
        <v>94</v>
      </c>
      <c r="C53" t="s">
        <v>52</v>
      </c>
      <c r="D53">
        <v>0.75757575757575701</v>
      </c>
      <c r="E53">
        <v>6</v>
      </c>
      <c r="F53">
        <v>82.345226526260305</v>
      </c>
      <c r="G53">
        <v>103.24522113800001</v>
      </c>
      <c r="H53">
        <v>27</v>
      </c>
    </row>
    <row r="54" spans="1:8">
      <c r="A54" t="s">
        <v>95</v>
      </c>
      <c r="B54" t="s">
        <v>96</v>
      </c>
      <c r="C54" t="s">
        <v>52</v>
      </c>
      <c r="D54">
        <v>0.75757575757575701</v>
      </c>
      <c r="E54">
        <v>6</v>
      </c>
      <c r="F54">
        <v>90.336174011230398</v>
      </c>
      <c r="G54">
        <v>102.857210159301</v>
      </c>
      <c r="H54">
        <v>28</v>
      </c>
    </row>
    <row r="55" spans="1:8">
      <c r="A55" t="s">
        <v>97</v>
      </c>
      <c r="B55" t="s">
        <v>98</v>
      </c>
      <c r="C55" t="s">
        <v>52</v>
      </c>
      <c r="D55">
        <v>0.75757575757575701</v>
      </c>
      <c r="E55">
        <v>6</v>
      </c>
      <c r="F55">
        <v>74.993574619293199</v>
      </c>
      <c r="G55">
        <v>105.715007781982</v>
      </c>
      <c r="H55">
        <v>29</v>
      </c>
    </row>
    <row r="56" spans="1:8">
      <c r="A56" t="s">
        <v>99</v>
      </c>
      <c r="B56" t="s">
        <v>100</v>
      </c>
      <c r="C56" t="s">
        <v>52</v>
      </c>
      <c r="D56">
        <v>0.75757575757575701</v>
      </c>
      <c r="E56">
        <v>6</v>
      </c>
      <c r="F56">
        <v>98.589344501495304</v>
      </c>
      <c r="G56">
        <v>103.637946367263</v>
      </c>
      <c r="H56">
        <v>30</v>
      </c>
    </row>
    <row r="57" spans="1:8">
      <c r="A57" t="s">
        <v>101</v>
      </c>
      <c r="B57" t="s">
        <v>102</v>
      </c>
      <c r="C57" t="s">
        <v>52</v>
      </c>
      <c r="D57">
        <v>0.75757575757575701</v>
      </c>
      <c r="E57">
        <v>6</v>
      </c>
      <c r="F57">
        <v>83.571065902709904</v>
      </c>
      <c r="G57">
        <v>105.901260137557</v>
      </c>
      <c r="H57">
        <v>31</v>
      </c>
    </row>
    <row r="58" spans="1:8">
      <c r="A58" t="s">
        <v>103</v>
      </c>
      <c r="B58" t="s">
        <v>104</v>
      </c>
      <c r="C58" t="s">
        <v>52</v>
      </c>
      <c r="D58">
        <v>0.75757575757575701</v>
      </c>
      <c r="E58">
        <v>6</v>
      </c>
      <c r="F58">
        <v>77.308168649673405</v>
      </c>
      <c r="G58">
        <v>105.014875650405</v>
      </c>
      <c r="H58">
        <v>32</v>
      </c>
    </row>
    <row r="59" spans="1:8">
      <c r="A59" t="s">
        <v>105</v>
      </c>
      <c r="B59" t="s">
        <v>106</v>
      </c>
      <c r="C59" t="s">
        <v>52</v>
      </c>
      <c r="D59">
        <v>0.75757575757575701</v>
      </c>
      <c r="E59">
        <v>6</v>
      </c>
      <c r="F59">
        <v>93.151613950729299</v>
      </c>
      <c r="G59">
        <v>106.230493545532</v>
      </c>
      <c r="H59">
        <v>33</v>
      </c>
    </row>
    <row r="60" spans="1:8">
      <c r="A60" t="s">
        <v>107</v>
      </c>
      <c r="B60" t="s">
        <v>108</v>
      </c>
      <c r="C60" t="s">
        <v>52</v>
      </c>
      <c r="D60">
        <v>0.75757575757575701</v>
      </c>
      <c r="E60">
        <v>6</v>
      </c>
      <c r="F60">
        <v>96.6833269596099</v>
      </c>
      <c r="G60">
        <v>103.382483243942</v>
      </c>
      <c r="H60">
        <v>34</v>
      </c>
    </row>
    <row r="61" spans="1:8">
      <c r="A61" t="s">
        <v>109</v>
      </c>
      <c r="B61" t="s">
        <v>110</v>
      </c>
      <c r="C61" t="s">
        <v>52</v>
      </c>
      <c r="D61">
        <v>0.75757575757575701</v>
      </c>
      <c r="E61">
        <v>6</v>
      </c>
      <c r="F61">
        <v>103.249058008193</v>
      </c>
      <c r="G61">
        <v>104.73219299316401</v>
      </c>
      <c r="H61">
        <v>35</v>
      </c>
    </row>
    <row r="62" spans="1:8">
      <c r="A62" t="s">
        <v>111</v>
      </c>
      <c r="B62" t="s">
        <v>112</v>
      </c>
      <c r="C62" t="s">
        <v>52</v>
      </c>
      <c r="D62">
        <v>0.75757575757575701</v>
      </c>
      <c r="E62">
        <v>6</v>
      </c>
      <c r="F62">
        <v>121.789868831634</v>
      </c>
      <c r="G62">
        <v>107.25982046127299</v>
      </c>
      <c r="H62">
        <v>36</v>
      </c>
    </row>
    <row r="63" spans="1:8">
      <c r="A63" t="s">
        <v>113</v>
      </c>
      <c r="B63" t="s">
        <v>114</v>
      </c>
      <c r="C63" t="s">
        <v>52</v>
      </c>
      <c r="D63">
        <v>0.75757575757575701</v>
      </c>
      <c r="E63">
        <v>6</v>
      </c>
      <c r="F63">
        <v>114.388555526733</v>
      </c>
      <c r="G63">
        <v>102.058177947998</v>
      </c>
      <c r="H63">
        <v>37</v>
      </c>
    </row>
    <row r="64" spans="1:8">
      <c r="A64" t="s">
        <v>115</v>
      </c>
      <c r="B64" t="s">
        <v>116</v>
      </c>
      <c r="C64" t="s">
        <v>52</v>
      </c>
      <c r="D64">
        <v>0.75757575757575701</v>
      </c>
      <c r="E64">
        <v>6</v>
      </c>
      <c r="F64">
        <v>99.769391775131197</v>
      </c>
      <c r="G64">
        <v>104.152630805969</v>
      </c>
      <c r="H64">
        <v>38</v>
      </c>
    </row>
    <row r="65" spans="1:8">
      <c r="A65" t="s">
        <v>117</v>
      </c>
      <c r="B65" t="s">
        <v>118</v>
      </c>
      <c r="C65" t="s">
        <v>52</v>
      </c>
      <c r="D65">
        <v>0.75757575757575701</v>
      </c>
      <c r="E65">
        <v>6</v>
      </c>
      <c r="F65">
        <v>96.026212930679307</v>
      </c>
      <c r="G65">
        <v>102.228534460067</v>
      </c>
      <c r="H65">
        <v>39</v>
      </c>
    </row>
    <row r="66" spans="1:8">
      <c r="A66" t="s">
        <v>119</v>
      </c>
      <c r="B66" t="s">
        <v>120</v>
      </c>
      <c r="C66" t="s">
        <v>52</v>
      </c>
      <c r="D66">
        <v>0.75757575757575701</v>
      </c>
      <c r="E66">
        <v>6</v>
      </c>
      <c r="F66">
        <v>97.959967136383</v>
      </c>
      <c r="G66">
        <v>106.34788799285801</v>
      </c>
      <c r="H66">
        <v>40</v>
      </c>
    </row>
    <row r="67" spans="1:8">
      <c r="A67" t="s">
        <v>121</v>
      </c>
      <c r="B67" t="s">
        <v>122</v>
      </c>
      <c r="C67" t="s">
        <v>52</v>
      </c>
      <c r="D67">
        <v>0.75757575757575701</v>
      </c>
      <c r="E67">
        <v>6</v>
      </c>
      <c r="F67">
        <v>90.706075668334904</v>
      </c>
      <c r="G67">
        <v>106.81860899925201</v>
      </c>
      <c r="H67">
        <v>41</v>
      </c>
    </row>
    <row r="68" spans="1:8">
      <c r="A68" t="s">
        <v>123</v>
      </c>
      <c r="B68" t="s">
        <v>124</v>
      </c>
      <c r="C68" t="s">
        <v>52</v>
      </c>
      <c r="D68">
        <v>0.75757575757575701</v>
      </c>
      <c r="E68">
        <v>6</v>
      </c>
      <c r="F68">
        <v>139.84564232826199</v>
      </c>
      <c r="G68">
        <v>102.634712696075</v>
      </c>
      <c r="H68">
        <v>42</v>
      </c>
    </row>
    <row r="69" spans="1:8">
      <c r="A69" t="s">
        <v>61</v>
      </c>
      <c r="B69" t="s">
        <v>62</v>
      </c>
      <c r="C69" t="s">
        <v>52</v>
      </c>
      <c r="D69">
        <v>0.75757575757575701</v>
      </c>
      <c r="E69">
        <v>6</v>
      </c>
      <c r="F69">
        <v>127.594799280166</v>
      </c>
      <c r="G69">
        <v>104.750689744949</v>
      </c>
      <c r="H69">
        <v>43</v>
      </c>
    </row>
    <row r="70" spans="1:8">
      <c r="A70" t="s">
        <v>53</v>
      </c>
      <c r="B70" t="s">
        <v>54</v>
      </c>
      <c r="C70" t="s">
        <v>52</v>
      </c>
      <c r="D70">
        <v>0.75757575757575701</v>
      </c>
      <c r="E70">
        <v>6</v>
      </c>
      <c r="F70">
        <v>86.275075197219806</v>
      </c>
      <c r="G70">
        <v>101.376986265182</v>
      </c>
      <c r="H70">
        <v>44</v>
      </c>
    </row>
    <row r="71" spans="1:8">
      <c r="A71" t="s">
        <v>125</v>
      </c>
      <c r="B71" t="s">
        <v>126</v>
      </c>
      <c r="C71" t="s">
        <v>52</v>
      </c>
      <c r="D71">
        <v>0.75757575757575701</v>
      </c>
      <c r="E71">
        <v>6</v>
      </c>
      <c r="F71">
        <v>76.203739166259695</v>
      </c>
      <c r="G71">
        <v>102.62592887878399</v>
      </c>
      <c r="H71">
        <v>45</v>
      </c>
    </row>
    <row r="72" spans="1:8">
      <c r="A72" t="s">
        <v>127</v>
      </c>
      <c r="B72" t="s">
        <v>128</v>
      </c>
      <c r="C72" t="s">
        <v>52</v>
      </c>
      <c r="D72">
        <v>0.75757575757575701</v>
      </c>
      <c r="E72">
        <v>6</v>
      </c>
      <c r="F72">
        <v>88.287225961685095</v>
      </c>
      <c r="G72">
        <v>110.86520385742099</v>
      </c>
      <c r="H72">
        <v>46</v>
      </c>
    </row>
    <row r="73" spans="1:8">
      <c r="A73" t="s">
        <v>129</v>
      </c>
      <c r="B73" t="s">
        <v>130</v>
      </c>
      <c r="C73" t="s">
        <v>52</v>
      </c>
      <c r="D73">
        <v>0.75757575757575701</v>
      </c>
      <c r="E73">
        <v>6</v>
      </c>
      <c r="F73">
        <v>76.334968090057302</v>
      </c>
      <c r="G73">
        <v>105.184022426605</v>
      </c>
      <c r="H73">
        <v>47</v>
      </c>
    </row>
    <row r="74" spans="1:8">
      <c r="A74" t="s">
        <v>113</v>
      </c>
      <c r="B74" t="s">
        <v>114</v>
      </c>
      <c r="C74" t="s">
        <v>52</v>
      </c>
      <c r="D74">
        <v>0.75757575757575701</v>
      </c>
      <c r="E74">
        <v>6</v>
      </c>
      <c r="F74">
        <v>112.329573631286</v>
      </c>
      <c r="G74">
        <v>108.33084225654601</v>
      </c>
      <c r="H74">
        <v>48</v>
      </c>
    </row>
    <row r="75" spans="1:8">
      <c r="A75" t="s">
        <v>131</v>
      </c>
      <c r="B75" t="s">
        <v>132</v>
      </c>
      <c r="C75" t="s">
        <v>52</v>
      </c>
      <c r="D75">
        <v>0.75757575757575701</v>
      </c>
      <c r="E75">
        <v>6</v>
      </c>
      <c r="F75">
        <v>121.909514427185</v>
      </c>
      <c r="G75">
        <v>108.06505751609799</v>
      </c>
      <c r="H75">
        <v>49</v>
      </c>
    </row>
    <row r="76" spans="1:8">
      <c r="A76" t="s">
        <v>113</v>
      </c>
      <c r="B76" t="s">
        <v>114</v>
      </c>
      <c r="C76" t="s">
        <v>52</v>
      </c>
      <c r="D76">
        <v>0.75757575757575701</v>
      </c>
      <c r="E76">
        <v>6</v>
      </c>
      <c r="F76">
        <v>113.994327306747</v>
      </c>
      <c r="G76">
        <v>104.194587230682</v>
      </c>
      <c r="H76">
        <v>50</v>
      </c>
    </row>
    <row r="77" spans="1:8">
      <c r="A77" t="s">
        <v>133</v>
      </c>
      <c r="B77" t="s">
        <v>134</v>
      </c>
      <c r="C77" t="s">
        <v>52</v>
      </c>
      <c r="D77">
        <v>0.75757575757575701</v>
      </c>
      <c r="E77">
        <v>6</v>
      </c>
      <c r="F77">
        <v>96.098627090454102</v>
      </c>
      <c r="G77">
        <v>100.646921873092</v>
      </c>
      <c r="H77">
        <v>51</v>
      </c>
    </row>
    <row r="78" spans="1:8">
      <c r="A78" t="s">
        <v>135</v>
      </c>
      <c r="B78" t="s">
        <v>136</v>
      </c>
      <c r="C78" t="s">
        <v>52</v>
      </c>
      <c r="D78">
        <v>0.75757575757575701</v>
      </c>
      <c r="E78">
        <v>6</v>
      </c>
      <c r="F78">
        <v>125.535033226013</v>
      </c>
      <c r="G78">
        <v>103.86571025848301</v>
      </c>
      <c r="H78">
        <v>52</v>
      </c>
    </row>
    <row r="79" spans="1:8">
      <c r="A79" t="s">
        <v>137</v>
      </c>
      <c r="B79" t="s">
        <v>138</v>
      </c>
      <c r="C79" t="s">
        <v>52</v>
      </c>
      <c r="D79">
        <v>0.75757575757575701</v>
      </c>
      <c r="E79">
        <v>6</v>
      </c>
      <c r="F79">
        <v>126.23239326477</v>
      </c>
      <c r="G79">
        <v>105.03392100334101</v>
      </c>
      <c r="H79">
        <v>53</v>
      </c>
    </row>
    <row r="80" spans="1:8">
      <c r="A80" t="s">
        <v>63</v>
      </c>
      <c r="B80" t="s">
        <v>64</v>
      </c>
      <c r="C80" t="s">
        <v>52</v>
      </c>
      <c r="D80">
        <v>0.75757575757575701</v>
      </c>
      <c r="E80">
        <v>6</v>
      </c>
      <c r="F80">
        <v>139.67016911506599</v>
      </c>
      <c r="G80">
        <v>105.07400131225501</v>
      </c>
      <c r="H80">
        <v>54</v>
      </c>
    </row>
    <row r="81" spans="1:8">
      <c r="A81" t="s">
        <v>139</v>
      </c>
      <c r="B81" t="s">
        <v>140</v>
      </c>
      <c r="C81" t="s">
        <v>52</v>
      </c>
      <c r="D81">
        <v>0.75757575757575701</v>
      </c>
      <c r="E81">
        <v>6</v>
      </c>
      <c r="F81">
        <v>130.40900325775101</v>
      </c>
      <c r="G81">
        <v>106.23378920555101</v>
      </c>
      <c r="H81">
        <v>55</v>
      </c>
    </row>
    <row r="82" spans="1:8">
      <c r="A82" t="s">
        <v>141</v>
      </c>
      <c r="B82" t="s">
        <v>142</v>
      </c>
      <c r="C82" t="s">
        <v>52</v>
      </c>
      <c r="D82">
        <v>0.75757575757575701</v>
      </c>
      <c r="E82">
        <v>6</v>
      </c>
      <c r="F82">
        <v>83.283428668975802</v>
      </c>
      <c r="G82">
        <v>103.485739946365</v>
      </c>
      <c r="H82">
        <v>56</v>
      </c>
    </row>
    <row r="83" spans="1:8">
      <c r="A83" t="s">
        <v>143</v>
      </c>
      <c r="B83" t="s">
        <v>144</v>
      </c>
      <c r="C83" t="s">
        <v>52</v>
      </c>
      <c r="D83">
        <v>0.75757575757575701</v>
      </c>
      <c r="E83">
        <v>6</v>
      </c>
      <c r="F83">
        <v>76.174726247787405</v>
      </c>
      <c r="G83">
        <v>101.688004493713</v>
      </c>
      <c r="H83">
        <v>57</v>
      </c>
    </row>
    <row r="84" spans="1:8">
      <c r="A84" t="s">
        <v>50</v>
      </c>
      <c r="B84" t="s">
        <v>51</v>
      </c>
      <c r="C84" t="s">
        <v>52</v>
      </c>
      <c r="D84">
        <v>0.75757575757575701</v>
      </c>
      <c r="E84">
        <v>6</v>
      </c>
      <c r="F84">
        <v>90.898448705673204</v>
      </c>
      <c r="G84">
        <v>100.640349149703</v>
      </c>
      <c r="H84">
        <v>58</v>
      </c>
    </row>
    <row r="85" spans="1:8">
      <c r="A85" t="s">
        <v>145</v>
      </c>
      <c r="B85" t="s">
        <v>146</v>
      </c>
      <c r="C85" t="s">
        <v>52</v>
      </c>
      <c r="D85">
        <v>0.75757575757575701</v>
      </c>
      <c r="E85">
        <v>6</v>
      </c>
      <c r="F85">
        <v>97.326619863510103</v>
      </c>
      <c r="G85">
        <v>106.494533300399</v>
      </c>
      <c r="H85">
        <v>59</v>
      </c>
    </row>
    <row r="86" spans="1:8">
      <c r="A86" t="s">
        <v>147</v>
      </c>
      <c r="B86" t="s">
        <v>148</v>
      </c>
      <c r="C86" t="s">
        <v>52</v>
      </c>
      <c r="D86">
        <v>0.75757575757575701</v>
      </c>
      <c r="E86">
        <v>6</v>
      </c>
      <c r="F86">
        <v>132.63352847099301</v>
      </c>
      <c r="G86">
        <v>105.144099712371</v>
      </c>
      <c r="H86">
        <v>60</v>
      </c>
    </row>
    <row r="87" spans="1:8">
      <c r="A87" t="s">
        <v>149</v>
      </c>
      <c r="B87" t="s">
        <v>150</v>
      </c>
      <c r="C87" t="s">
        <v>52</v>
      </c>
      <c r="D87">
        <v>0.75757575757575701</v>
      </c>
      <c r="E87">
        <v>6</v>
      </c>
      <c r="F87">
        <v>99.534998178481999</v>
      </c>
      <c r="G87">
        <v>103.037479877471</v>
      </c>
      <c r="H87">
        <v>61</v>
      </c>
    </row>
    <row r="88" spans="1:8">
      <c r="A88" t="s">
        <v>151</v>
      </c>
      <c r="B88" t="s">
        <v>152</v>
      </c>
      <c r="C88" t="s">
        <v>52</v>
      </c>
      <c r="D88">
        <v>0.75757575757575701</v>
      </c>
      <c r="E88">
        <v>6</v>
      </c>
      <c r="F88">
        <v>102.316464424133</v>
      </c>
      <c r="G88">
        <v>102.76085996627801</v>
      </c>
      <c r="H88">
        <v>62</v>
      </c>
    </row>
    <row r="89" spans="1:8">
      <c r="A89" t="s">
        <v>153</v>
      </c>
      <c r="B89" t="s">
        <v>154</v>
      </c>
      <c r="C89" t="s">
        <v>52</v>
      </c>
      <c r="D89">
        <v>0.75757575757575701</v>
      </c>
      <c r="E89">
        <v>6</v>
      </c>
      <c r="F89">
        <v>77.316778421401906</v>
      </c>
      <c r="G89">
        <v>103.656428813934</v>
      </c>
      <c r="H89">
        <v>63</v>
      </c>
    </row>
    <row r="90" spans="1:8">
      <c r="A90" t="s">
        <v>155</v>
      </c>
      <c r="B90" t="s">
        <v>156</v>
      </c>
      <c r="C90" t="s">
        <v>52</v>
      </c>
      <c r="D90">
        <v>0.75757575757575701</v>
      </c>
      <c r="E90">
        <v>6</v>
      </c>
      <c r="F90">
        <v>95.197108268737793</v>
      </c>
      <c r="G90">
        <v>103.260247230529</v>
      </c>
      <c r="H90">
        <v>64</v>
      </c>
    </row>
    <row r="91" spans="1:8">
      <c r="A91" t="s">
        <v>119</v>
      </c>
      <c r="B91" t="s">
        <v>120</v>
      </c>
      <c r="C91" t="s">
        <v>52</v>
      </c>
      <c r="D91">
        <v>0.75757575757575701</v>
      </c>
      <c r="E91">
        <v>6</v>
      </c>
      <c r="F91">
        <v>100.694726467132</v>
      </c>
      <c r="G91">
        <v>100.425155162811</v>
      </c>
      <c r="H91">
        <v>65</v>
      </c>
    </row>
    <row r="92" spans="1:8">
      <c r="A92" t="s">
        <v>103</v>
      </c>
      <c r="B92" t="s">
        <v>104</v>
      </c>
      <c r="C92" t="s">
        <v>52</v>
      </c>
      <c r="D92">
        <v>0.75757575757575701</v>
      </c>
      <c r="E92">
        <v>6</v>
      </c>
      <c r="F92">
        <v>78.558336257934499</v>
      </c>
      <c r="G92">
        <v>110.160670757293</v>
      </c>
      <c r="H92">
        <v>66</v>
      </c>
    </row>
    <row r="93" spans="1:8">
      <c r="A93" t="s">
        <v>157</v>
      </c>
      <c r="B93" t="s">
        <v>158</v>
      </c>
      <c r="C93" t="s">
        <v>52</v>
      </c>
      <c r="D93">
        <v>0.75757575757575701</v>
      </c>
      <c r="E93">
        <v>6</v>
      </c>
      <c r="F93">
        <v>81.031217098235999</v>
      </c>
      <c r="G93">
        <v>105.03922605514499</v>
      </c>
      <c r="H93">
        <v>67</v>
      </c>
    </row>
    <row r="94" spans="1:8">
      <c r="A94" t="s">
        <v>91</v>
      </c>
      <c r="B94" t="s">
        <v>92</v>
      </c>
      <c r="C94" t="s">
        <v>52</v>
      </c>
      <c r="D94">
        <v>0.75757575757575701</v>
      </c>
      <c r="E94">
        <v>6</v>
      </c>
      <c r="F94">
        <v>92.269059896469102</v>
      </c>
      <c r="G94">
        <v>104.404734849929</v>
      </c>
      <c r="H94">
        <v>68</v>
      </c>
    </row>
    <row r="95" spans="1:8">
      <c r="A95" t="s">
        <v>153</v>
      </c>
      <c r="B95" t="s">
        <v>154</v>
      </c>
      <c r="C95" t="s">
        <v>52</v>
      </c>
      <c r="D95">
        <v>0.75757575757575701</v>
      </c>
      <c r="E95">
        <v>6</v>
      </c>
      <c r="F95">
        <v>75.508274316787706</v>
      </c>
      <c r="G95">
        <v>103.27534103393501</v>
      </c>
      <c r="H95">
        <v>69</v>
      </c>
    </row>
    <row r="96" spans="1:8">
      <c r="A96" t="s">
        <v>159</v>
      </c>
      <c r="B96" t="s">
        <v>160</v>
      </c>
      <c r="C96" t="s">
        <v>52</v>
      </c>
      <c r="D96">
        <v>0.75757575757575701</v>
      </c>
      <c r="E96">
        <v>6</v>
      </c>
      <c r="F96">
        <v>114.989478349685</v>
      </c>
      <c r="G96">
        <v>103.662081003189</v>
      </c>
      <c r="H96">
        <v>70</v>
      </c>
    </row>
    <row r="97" spans="1:8">
      <c r="A97" t="s">
        <v>139</v>
      </c>
      <c r="B97" t="s">
        <v>140</v>
      </c>
      <c r="C97" t="s">
        <v>52</v>
      </c>
      <c r="D97">
        <v>0.75757575757575701</v>
      </c>
      <c r="E97">
        <v>6</v>
      </c>
      <c r="F97">
        <v>127.11187911033601</v>
      </c>
      <c r="G97">
        <v>103.19796133041299</v>
      </c>
      <c r="H97">
        <v>71</v>
      </c>
    </row>
    <row r="98" spans="1:8">
      <c r="A98" t="s">
        <v>161</v>
      </c>
      <c r="B98" t="s">
        <v>162</v>
      </c>
      <c r="C98" t="s">
        <v>52</v>
      </c>
      <c r="D98">
        <v>0.75757575757575701</v>
      </c>
      <c r="E98">
        <v>6</v>
      </c>
      <c r="F98">
        <v>134.44557642936701</v>
      </c>
      <c r="G98">
        <v>105.73085379600499</v>
      </c>
      <c r="H98">
        <v>72</v>
      </c>
    </row>
    <row r="99" spans="1:8">
      <c r="A99" t="s">
        <v>107</v>
      </c>
      <c r="B99" t="s">
        <v>108</v>
      </c>
      <c r="C99" t="s">
        <v>52</v>
      </c>
      <c r="D99">
        <v>0.75757575757575701</v>
      </c>
      <c r="E99">
        <v>6</v>
      </c>
      <c r="F99">
        <v>89.669093847274695</v>
      </c>
      <c r="G99">
        <v>102.327276468276</v>
      </c>
      <c r="H99">
        <v>73</v>
      </c>
    </row>
    <row r="100" spans="1:8">
      <c r="A100" t="s">
        <v>143</v>
      </c>
      <c r="B100" t="s">
        <v>144</v>
      </c>
      <c r="C100" t="s">
        <v>52</v>
      </c>
      <c r="D100">
        <v>0.75757575757575701</v>
      </c>
      <c r="E100">
        <v>6</v>
      </c>
      <c r="F100">
        <v>77.474180936813298</v>
      </c>
      <c r="G100">
        <v>102.469616889953</v>
      </c>
      <c r="H100">
        <v>74</v>
      </c>
    </row>
    <row r="101" spans="1:8">
      <c r="A101" t="s">
        <v>163</v>
      </c>
      <c r="B101" t="s">
        <v>164</v>
      </c>
      <c r="C101" t="s">
        <v>52</v>
      </c>
      <c r="D101">
        <v>0.75757575757575701</v>
      </c>
      <c r="E101">
        <v>6</v>
      </c>
      <c r="F101">
        <v>81.202282190322805</v>
      </c>
      <c r="G101">
        <v>100.688725233078</v>
      </c>
      <c r="H101">
        <v>75</v>
      </c>
    </row>
    <row r="102" spans="1:8">
      <c r="A102" t="s">
        <v>165</v>
      </c>
      <c r="B102" t="s">
        <v>166</v>
      </c>
      <c r="C102" t="s">
        <v>52</v>
      </c>
      <c r="D102">
        <v>0.75757575757575701</v>
      </c>
      <c r="E102">
        <v>6</v>
      </c>
      <c r="F102">
        <v>99.108552932739201</v>
      </c>
      <c r="G102">
        <v>102.293133974075</v>
      </c>
      <c r="H102">
        <v>76</v>
      </c>
    </row>
    <row r="103" spans="1:8">
      <c r="A103" t="s">
        <v>167</v>
      </c>
      <c r="B103" t="s">
        <v>168</v>
      </c>
      <c r="C103" t="s">
        <v>52</v>
      </c>
      <c r="D103">
        <v>0.75757575757575701</v>
      </c>
      <c r="E103">
        <v>6</v>
      </c>
      <c r="F103">
        <v>97.781525611877399</v>
      </c>
      <c r="G103">
        <v>104.224226236343</v>
      </c>
      <c r="H103">
        <v>77</v>
      </c>
    </row>
    <row r="104" spans="1:8">
      <c r="A104" t="s">
        <v>169</v>
      </c>
      <c r="B104" t="s">
        <v>170</v>
      </c>
      <c r="C104" t="s">
        <v>52</v>
      </c>
      <c r="D104">
        <v>0.75757575757575701</v>
      </c>
      <c r="E104">
        <v>6</v>
      </c>
      <c r="F104">
        <v>74.467595577239905</v>
      </c>
      <c r="G104">
        <v>103.060810565948</v>
      </c>
      <c r="H104">
        <v>78</v>
      </c>
    </row>
    <row r="105" spans="1:8">
      <c r="A105" t="s">
        <v>115</v>
      </c>
      <c r="B105" t="s">
        <v>116</v>
      </c>
      <c r="C105" t="s">
        <v>52</v>
      </c>
      <c r="D105">
        <v>0.75757575757575701</v>
      </c>
      <c r="E105">
        <v>6</v>
      </c>
      <c r="F105">
        <v>95.047062158584595</v>
      </c>
      <c r="G105">
        <v>104.30409169197</v>
      </c>
      <c r="H105">
        <v>79</v>
      </c>
    </row>
    <row r="106" spans="1:8">
      <c r="A106" t="s">
        <v>171</v>
      </c>
      <c r="B106" t="s">
        <v>172</v>
      </c>
      <c r="C106" t="s">
        <v>52</v>
      </c>
      <c r="D106">
        <v>0.75757575757575701</v>
      </c>
      <c r="E106">
        <v>6</v>
      </c>
      <c r="F106">
        <v>91.109298229217501</v>
      </c>
      <c r="G106">
        <v>103.433785200119</v>
      </c>
      <c r="H106">
        <v>80</v>
      </c>
    </row>
    <row r="107" spans="1:8">
      <c r="A107" t="s">
        <v>173</v>
      </c>
      <c r="B107" t="s">
        <v>174</v>
      </c>
      <c r="C107" t="s">
        <v>52</v>
      </c>
      <c r="D107">
        <v>0.75757575757575701</v>
      </c>
      <c r="E107">
        <v>6</v>
      </c>
      <c r="F107">
        <v>124.31027388572601</v>
      </c>
      <c r="G107">
        <v>111.43172860145501</v>
      </c>
      <c r="H107">
        <v>81</v>
      </c>
    </row>
    <row r="108" spans="1:8">
      <c r="A108" t="s">
        <v>175</v>
      </c>
      <c r="B108" t="s">
        <v>176</v>
      </c>
      <c r="C108" t="s">
        <v>52</v>
      </c>
      <c r="D108">
        <v>0.75757575757575701</v>
      </c>
      <c r="E108">
        <v>6</v>
      </c>
      <c r="F108">
        <v>79.979137420654297</v>
      </c>
      <c r="G108">
        <v>104.67437291145301</v>
      </c>
      <c r="H108">
        <v>82</v>
      </c>
    </row>
    <row r="109" spans="1:8">
      <c r="A109" t="s">
        <v>177</v>
      </c>
      <c r="B109" t="s">
        <v>178</v>
      </c>
      <c r="C109" t="s">
        <v>52</v>
      </c>
      <c r="D109">
        <v>0.75757575757575701</v>
      </c>
      <c r="E109">
        <v>6</v>
      </c>
      <c r="F109">
        <v>112.266540765762</v>
      </c>
      <c r="G109">
        <v>110.67117190361</v>
      </c>
      <c r="H109">
        <v>83</v>
      </c>
    </row>
    <row r="110" spans="1:8">
      <c r="A110" t="s">
        <v>159</v>
      </c>
      <c r="B110" t="s">
        <v>160</v>
      </c>
      <c r="C110" t="s">
        <v>52</v>
      </c>
      <c r="D110">
        <v>0.75757575757575701</v>
      </c>
      <c r="E110">
        <v>6</v>
      </c>
      <c r="F110">
        <v>110.889491796493</v>
      </c>
      <c r="G110">
        <v>107.696517944335</v>
      </c>
      <c r="H110">
        <v>84</v>
      </c>
    </row>
    <row r="111" spans="1:8">
      <c r="A111" t="s">
        <v>53</v>
      </c>
      <c r="B111" t="s">
        <v>54</v>
      </c>
      <c r="C111" t="s">
        <v>52</v>
      </c>
      <c r="D111">
        <v>0.75757575757575701</v>
      </c>
      <c r="E111">
        <v>6</v>
      </c>
      <c r="F111">
        <v>85.391379117965698</v>
      </c>
      <c r="G111">
        <v>103.471926689147</v>
      </c>
      <c r="H111">
        <v>85</v>
      </c>
    </row>
    <row r="112" spans="1:8">
      <c r="A112" t="s">
        <v>91</v>
      </c>
      <c r="B112" t="s">
        <v>92</v>
      </c>
      <c r="C112" t="s">
        <v>52</v>
      </c>
      <c r="D112">
        <v>0.75757575757575701</v>
      </c>
      <c r="E112">
        <v>6</v>
      </c>
      <c r="F112">
        <v>94.238157272338796</v>
      </c>
      <c r="G112">
        <v>100.67928314208901</v>
      </c>
      <c r="H112">
        <v>86</v>
      </c>
    </row>
    <row r="113" spans="1:8">
      <c r="A113" t="s">
        <v>179</v>
      </c>
      <c r="B113" t="s">
        <v>180</v>
      </c>
      <c r="C113" t="s">
        <v>52</v>
      </c>
      <c r="D113">
        <v>0.75757575757575701</v>
      </c>
      <c r="E113">
        <v>6</v>
      </c>
      <c r="F113">
        <v>91.229418754577594</v>
      </c>
      <c r="G113">
        <v>105.66220355033801</v>
      </c>
      <c r="H113">
        <v>87</v>
      </c>
    </row>
    <row r="114" spans="1:8">
      <c r="A114" t="s">
        <v>181</v>
      </c>
      <c r="B114" t="s">
        <v>182</v>
      </c>
      <c r="C114" t="s">
        <v>52</v>
      </c>
      <c r="D114">
        <v>0.75757575757575701</v>
      </c>
      <c r="E114">
        <v>6</v>
      </c>
      <c r="F114">
        <v>93.124506473541203</v>
      </c>
      <c r="G114">
        <v>101.50046467781</v>
      </c>
      <c r="H114">
        <v>88</v>
      </c>
    </row>
    <row r="115" spans="1:8">
      <c r="A115" t="s">
        <v>83</v>
      </c>
      <c r="B115" t="s">
        <v>84</v>
      </c>
      <c r="C115" t="s">
        <v>52</v>
      </c>
      <c r="D115">
        <v>0.75757575757575701</v>
      </c>
      <c r="E115">
        <v>6</v>
      </c>
      <c r="F115">
        <v>94.670662641525198</v>
      </c>
      <c r="G115">
        <v>101.39375424385</v>
      </c>
      <c r="H115">
        <v>89</v>
      </c>
    </row>
    <row r="116" spans="1:8">
      <c r="A116" t="s">
        <v>123</v>
      </c>
      <c r="B116" t="s">
        <v>124</v>
      </c>
      <c r="C116" t="s">
        <v>52</v>
      </c>
      <c r="D116">
        <v>0.75757575757575701</v>
      </c>
      <c r="E116">
        <v>6</v>
      </c>
      <c r="F116">
        <v>147.60016441345201</v>
      </c>
      <c r="G116">
        <v>104.244118928909</v>
      </c>
      <c r="H116">
        <v>90</v>
      </c>
    </row>
    <row r="117" spans="1:8">
      <c r="A117" t="s">
        <v>183</v>
      </c>
      <c r="B117" t="s">
        <v>184</v>
      </c>
      <c r="C117" t="s">
        <v>52</v>
      </c>
      <c r="D117">
        <v>0.75757575757575701</v>
      </c>
      <c r="E117">
        <v>6</v>
      </c>
      <c r="F117">
        <v>84.5107839107513</v>
      </c>
      <c r="G117">
        <v>103.342041969299</v>
      </c>
      <c r="H117">
        <v>91</v>
      </c>
    </row>
    <row r="118" spans="1:8">
      <c r="A118" t="s">
        <v>185</v>
      </c>
      <c r="B118" t="s">
        <v>186</v>
      </c>
      <c r="C118" t="s">
        <v>52</v>
      </c>
      <c r="D118">
        <v>0.75757575757575701</v>
      </c>
      <c r="E118">
        <v>6</v>
      </c>
      <c r="F118">
        <v>96.103350400924597</v>
      </c>
      <c r="G118">
        <v>103.585243940353</v>
      </c>
      <c r="H118">
        <v>92</v>
      </c>
    </row>
    <row r="119" spans="1:8">
      <c r="A119" t="s">
        <v>187</v>
      </c>
      <c r="B119" t="s">
        <v>188</v>
      </c>
      <c r="C119" t="s">
        <v>52</v>
      </c>
      <c r="D119">
        <v>0.75757575757575701</v>
      </c>
      <c r="E119">
        <v>6</v>
      </c>
      <c r="F119">
        <v>103.288692235946</v>
      </c>
      <c r="G119">
        <v>100.663556814193</v>
      </c>
      <c r="H119">
        <v>93</v>
      </c>
    </row>
    <row r="120" spans="1:8">
      <c r="A120" t="s">
        <v>161</v>
      </c>
      <c r="B120" t="s">
        <v>162</v>
      </c>
      <c r="C120" t="s">
        <v>52</v>
      </c>
      <c r="D120">
        <v>0.75757575757575701</v>
      </c>
      <c r="E120">
        <v>6</v>
      </c>
      <c r="F120">
        <v>139.58803820610001</v>
      </c>
      <c r="G120">
        <v>105.020395040512</v>
      </c>
      <c r="H120">
        <v>94</v>
      </c>
    </row>
    <row r="121" spans="1:8">
      <c r="A121" t="s">
        <v>115</v>
      </c>
      <c r="B121" t="s">
        <v>116</v>
      </c>
      <c r="C121" t="s">
        <v>52</v>
      </c>
      <c r="D121">
        <v>0.75757575757575701</v>
      </c>
      <c r="E121">
        <v>6</v>
      </c>
      <c r="F121">
        <v>98.262289762496906</v>
      </c>
      <c r="G121">
        <v>104.737357139587</v>
      </c>
      <c r="H121">
        <v>95</v>
      </c>
    </row>
    <row r="122" spans="1:8">
      <c r="A122" t="s">
        <v>147</v>
      </c>
      <c r="B122" t="s">
        <v>148</v>
      </c>
      <c r="C122" t="s">
        <v>52</v>
      </c>
      <c r="D122">
        <v>0.75757575757575701</v>
      </c>
      <c r="E122">
        <v>6</v>
      </c>
      <c r="F122">
        <v>127.11252236366199</v>
      </c>
      <c r="G122">
        <v>104.683156013488</v>
      </c>
      <c r="H122">
        <v>96</v>
      </c>
    </row>
    <row r="123" spans="1:8">
      <c r="A123" t="s">
        <v>189</v>
      </c>
      <c r="B123" t="s">
        <v>190</v>
      </c>
      <c r="C123" t="s">
        <v>52</v>
      </c>
      <c r="D123">
        <v>0.75757575757575701</v>
      </c>
      <c r="E123">
        <v>6</v>
      </c>
      <c r="F123">
        <v>111.388677120208</v>
      </c>
      <c r="G123">
        <v>112.135321855545</v>
      </c>
      <c r="H123">
        <v>97</v>
      </c>
    </row>
    <row r="124" spans="1:8">
      <c r="A124" t="s">
        <v>191</v>
      </c>
      <c r="B124" t="s">
        <v>192</v>
      </c>
      <c r="C124" t="s">
        <v>52</v>
      </c>
      <c r="D124">
        <v>0.75757575757575701</v>
      </c>
      <c r="E124">
        <v>6</v>
      </c>
      <c r="F124">
        <v>88.3631432056427</v>
      </c>
      <c r="G124">
        <v>100.944908380508</v>
      </c>
      <c r="H124">
        <v>98</v>
      </c>
    </row>
    <row r="125" spans="1:8">
      <c r="A125" t="s">
        <v>193</v>
      </c>
      <c r="B125" t="s">
        <v>194</v>
      </c>
      <c r="C125" t="s">
        <v>52</v>
      </c>
      <c r="D125">
        <v>0.75757575757575701</v>
      </c>
      <c r="E125">
        <v>6</v>
      </c>
      <c r="F125">
        <v>94.600035429000798</v>
      </c>
      <c r="G125">
        <v>104.956952095031</v>
      </c>
      <c r="H125">
        <v>99</v>
      </c>
    </row>
    <row r="126" spans="1:8">
      <c r="A126" t="s">
        <v>195</v>
      </c>
      <c r="B126" t="s">
        <v>196</v>
      </c>
      <c r="C126" t="s">
        <v>197</v>
      </c>
      <c r="D126">
        <v>0.80645161290322498</v>
      </c>
      <c r="E126">
        <v>7</v>
      </c>
      <c r="F126">
        <v>91.537820100784302</v>
      </c>
      <c r="G126">
        <v>102.280425548553</v>
      </c>
      <c r="H126">
        <v>0</v>
      </c>
    </row>
    <row r="127" spans="1:8">
      <c r="A127" t="s">
        <v>198</v>
      </c>
      <c r="B127" t="s">
        <v>199</v>
      </c>
      <c r="C127" t="s">
        <v>197</v>
      </c>
      <c r="D127">
        <v>0.80645161290322498</v>
      </c>
      <c r="E127">
        <v>7</v>
      </c>
      <c r="F127">
        <v>83.877688884735093</v>
      </c>
      <c r="G127">
        <v>106.166707754135</v>
      </c>
      <c r="H127">
        <v>1</v>
      </c>
    </row>
    <row r="128" spans="1:8">
      <c r="A128" t="s">
        <v>200</v>
      </c>
      <c r="B128" t="s">
        <v>201</v>
      </c>
      <c r="C128" t="s">
        <v>197</v>
      </c>
      <c r="D128">
        <v>0.80645161290322498</v>
      </c>
      <c r="E128">
        <v>7</v>
      </c>
      <c r="F128">
        <v>128.53478813171299</v>
      </c>
      <c r="G128">
        <v>105.386051177978</v>
      </c>
      <c r="H128">
        <v>2</v>
      </c>
    </row>
    <row r="129" spans="1:8">
      <c r="A129" t="s">
        <v>202</v>
      </c>
      <c r="B129" t="s">
        <v>203</v>
      </c>
      <c r="C129" t="s">
        <v>197</v>
      </c>
      <c r="D129">
        <v>0.80645161290322498</v>
      </c>
      <c r="E129">
        <v>7</v>
      </c>
      <c r="F129">
        <v>93.621396303176795</v>
      </c>
      <c r="G129">
        <v>108.790753602981</v>
      </c>
      <c r="H129">
        <v>3</v>
      </c>
    </row>
    <row r="130" spans="1:8">
      <c r="A130" t="s">
        <v>204</v>
      </c>
      <c r="B130" t="s">
        <v>205</v>
      </c>
      <c r="C130" t="s">
        <v>197</v>
      </c>
      <c r="D130">
        <v>0.80645161290322498</v>
      </c>
      <c r="E130">
        <v>7</v>
      </c>
      <c r="F130">
        <v>140.93845129012999</v>
      </c>
      <c r="G130">
        <v>99.636540174484196</v>
      </c>
      <c r="H130">
        <v>4</v>
      </c>
    </row>
    <row r="131" spans="1:8">
      <c r="A131" t="s">
        <v>206</v>
      </c>
      <c r="B131" t="s">
        <v>207</v>
      </c>
      <c r="C131" t="s">
        <v>197</v>
      </c>
      <c r="D131">
        <v>0.80645161290322498</v>
      </c>
      <c r="E131">
        <v>7</v>
      </c>
      <c r="F131">
        <v>102.608316659927</v>
      </c>
      <c r="G131">
        <v>103.410152673721</v>
      </c>
      <c r="H131">
        <v>5</v>
      </c>
    </row>
    <row r="132" spans="1:8">
      <c r="A132" t="s">
        <v>200</v>
      </c>
      <c r="B132" t="s">
        <v>201</v>
      </c>
      <c r="C132" t="s">
        <v>197</v>
      </c>
      <c r="D132">
        <v>0.80645161290322498</v>
      </c>
      <c r="E132">
        <v>7</v>
      </c>
      <c r="F132">
        <v>127.864605426788</v>
      </c>
      <c r="G132">
        <v>101.828117370605</v>
      </c>
      <c r="H132">
        <v>6</v>
      </c>
    </row>
    <row r="133" spans="1:8">
      <c r="A133" t="s">
        <v>208</v>
      </c>
      <c r="B133" t="s">
        <v>209</v>
      </c>
      <c r="C133" t="s">
        <v>197</v>
      </c>
      <c r="D133">
        <v>0.80645161290322498</v>
      </c>
      <c r="E133">
        <v>7</v>
      </c>
      <c r="F133">
        <v>109.40841150283801</v>
      </c>
      <c r="G133">
        <v>103.315024375915</v>
      </c>
      <c r="H133">
        <v>7</v>
      </c>
    </row>
    <row r="134" spans="1:8">
      <c r="A134" t="s">
        <v>198</v>
      </c>
      <c r="B134" t="s">
        <v>199</v>
      </c>
      <c r="C134" t="s">
        <v>197</v>
      </c>
      <c r="D134">
        <v>0.80645161290322498</v>
      </c>
      <c r="E134">
        <v>7</v>
      </c>
      <c r="F134">
        <v>85.399343490600501</v>
      </c>
      <c r="G134">
        <v>105.144649744033</v>
      </c>
      <c r="H134">
        <v>8</v>
      </c>
    </row>
    <row r="135" spans="1:8">
      <c r="A135" t="s">
        <v>210</v>
      </c>
      <c r="B135" t="s">
        <v>211</v>
      </c>
      <c r="C135" t="s">
        <v>197</v>
      </c>
      <c r="D135">
        <v>0.80645161290322498</v>
      </c>
      <c r="E135">
        <v>7</v>
      </c>
      <c r="F135">
        <v>101.46862626075701</v>
      </c>
      <c r="G135">
        <v>99.455882549285803</v>
      </c>
      <c r="H135">
        <v>9</v>
      </c>
    </row>
    <row r="136" spans="1:8">
      <c r="A136" t="s">
        <v>212</v>
      </c>
      <c r="B136" t="s">
        <v>213</v>
      </c>
      <c r="C136" t="s">
        <v>197</v>
      </c>
      <c r="D136">
        <v>0.80645161290322498</v>
      </c>
      <c r="E136">
        <v>7</v>
      </c>
      <c r="F136">
        <v>105.41564416885301</v>
      </c>
      <c r="G136">
        <v>105.76176810264499</v>
      </c>
      <c r="H136">
        <v>10</v>
      </c>
    </row>
    <row r="137" spans="1:8">
      <c r="A137" t="s">
        <v>214</v>
      </c>
      <c r="B137" t="s">
        <v>215</v>
      </c>
      <c r="C137" t="s">
        <v>197</v>
      </c>
      <c r="D137">
        <v>0.80645161290322498</v>
      </c>
      <c r="E137">
        <v>7</v>
      </c>
      <c r="F137">
        <v>110.977724075317</v>
      </c>
      <c r="G137">
        <v>102.79439234733501</v>
      </c>
      <c r="H137">
        <v>11</v>
      </c>
    </row>
    <row r="138" spans="1:8">
      <c r="A138" t="s">
        <v>216</v>
      </c>
      <c r="B138" t="s">
        <v>217</v>
      </c>
      <c r="C138" t="s">
        <v>197</v>
      </c>
      <c r="D138">
        <v>0.80645161290322498</v>
      </c>
      <c r="E138">
        <v>7</v>
      </c>
      <c r="F138">
        <v>111.30574798583901</v>
      </c>
      <c r="G138">
        <v>106.14980745315501</v>
      </c>
      <c r="H138">
        <v>12</v>
      </c>
    </row>
    <row r="139" spans="1:8">
      <c r="A139" t="s">
        <v>206</v>
      </c>
      <c r="B139" t="s">
        <v>207</v>
      </c>
      <c r="C139" t="s">
        <v>197</v>
      </c>
      <c r="D139">
        <v>0.80645161290322498</v>
      </c>
      <c r="E139">
        <v>7</v>
      </c>
      <c r="F139">
        <v>104.028520822525</v>
      </c>
      <c r="G139">
        <v>101.174233198165</v>
      </c>
      <c r="H139">
        <v>13</v>
      </c>
    </row>
    <row r="140" spans="1:8">
      <c r="A140" t="s">
        <v>218</v>
      </c>
      <c r="B140" t="s">
        <v>219</v>
      </c>
      <c r="C140" t="s">
        <v>197</v>
      </c>
      <c r="D140">
        <v>0.80645161290322498</v>
      </c>
      <c r="E140">
        <v>7</v>
      </c>
      <c r="F140">
        <v>149.098954200744</v>
      </c>
      <c r="G140">
        <v>104.642235279083</v>
      </c>
      <c r="H140">
        <v>14</v>
      </c>
    </row>
    <row r="141" spans="1:8">
      <c r="A141" t="s">
        <v>220</v>
      </c>
      <c r="B141" t="s">
        <v>221</v>
      </c>
      <c r="C141" t="s">
        <v>197</v>
      </c>
      <c r="D141">
        <v>0.80645161290322498</v>
      </c>
      <c r="E141">
        <v>7</v>
      </c>
      <c r="F141">
        <v>105.00588798522899</v>
      </c>
      <c r="G141">
        <v>99.398235797881995</v>
      </c>
      <c r="H141">
        <v>15</v>
      </c>
    </row>
    <row r="142" spans="1:8">
      <c r="A142" t="s">
        <v>195</v>
      </c>
      <c r="B142" t="s">
        <v>196</v>
      </c>
      <c r="C142" t="s">
        <v>197</v>
      </c>
      <c r="D142">
        <v>0.80645161290322498</v>
      </c>
      <c r="E142">
        <v>7</v>
      </c>
      <c r="F142">
        <v>95.496378421783405</v>
      </c>
      <c r="G142">
        <v>102.000605344772</v>
      </c>
      <c r="H142">
        <v>16</v>
      </c>
    </row>
    <row r="143" spans="1:8">
      <c r="A143" t="s">
        <v>222</v>
      </c>
      <c r="B143" t="s">
        <v>223</v>
      </c>
      <c r="C143" t="s">
        <v>197</v>
      </c>
      <c r="D143">
        <v>0.80645161290322498</v>
      </c>
      <c r="E143">
        <v>7</v>
      </c>
      <c r="F143">
        <v>89.528883695602403</v>
      </c>
      <c r="G143">
        <v>102.69593000411901</v>
      </c>
      <c r="H143">
        <v>17</v>
      </c>
    </row>
    <row r="144" spans="1:8">
      <c r="A144" t="s">
        <v>222</v>
      </c>
      <c r="B144" t="s">
        <v>223</v>
      </c>
      <c r="C144" t="s">
        <v>197</v>
      </c>
      <c r="D144">
        <v>0.80645161290322498</v>
      </c>
      <c r="E144">
        <v>7</v>
      </c>
      <c r="F144">
        <v>92.898253440856905</v>
      </c>
      <c r="G144">
        <v>104.18556737899701</v>
      </c>
      <c r="H144">
        <v>18</v>
      </c>
    </row>
    <row r="145" spans="1:8">
      <c r="A145" t="s">
        <v>224</v>
      </c>
      <c r="B145" t="s">
        <v>225</v>
      </c>
      <c r="C145" t="s">
        <v>197</v>
      </c>
      <c r="D145">
        <v>0.80645161290322498</v>
      </c>
      <c r="E145">
        <v>7</v>
      </c>
      <c r="F145">
        <v>108.02530646324099</v>
      </c>
      <c r="G145">
        <v>99.778525590896606</v>
      </c>
      <c r="H145">
        <v>19</v>
      </c>
    </row>
    <row r="146" spans="1:8">
      <c r="A146" t="s">
        <v>224</v>
      </c>
      <c r="B146" t="s">
        <v>225</v>
      </c>
      <c r="C146" t="s">
        <v>197</v>
      </c>
      <c r="D146">
        <v>0.80645161290322498</v>
      </c>
      <c r="E146">
        <v>7</v>
      </c>
      <c r="F146">
        <v>111.481885671615</v>
      </c>
      <c r="G146">
        <v>104.915831565856</v>
      </c>
      <c r="H146">
        <v>20</v>
      </c>
    </row>
    <row r="147" spans="1:8">
      <c r="A147" t="s">
        <v>226</v>
      </c>
      <c r="B147" t="s">
        <v>227</v>
      </c>
      <c r="C147" t="s">
        <v>197</v>
      </c>
      <c r="D147">
        <v>0.80645161290322498</v>
      </c>
      <c r="E147">
        <v>7</v>
      </c>
      <c r="F147">
        <v>105.565973758697</v>
      </c>
      <c r="G147">
        <v>105.15449142456001</v>
      </c>
      <c r="H147">
        <v>21</v>
      </c>
    </row>
    <row r="148" spans="1:8">
      <c r="A148" t="s">
        <v>228</v>
      </c>
      <c r="B148" t="s">
        <v>229</v>
      </c>
      <c r="C148" t="s">
        <v>197</v>
      </c>
      <c r="D148">
        <v>0.80645161290322498</v>
      </c>
      <c r="E148">
        <v>7</v>
      </c>
      <c r="F148">
        <v>106.13881063461299</v>
      </c>
      <c r="G148">
        <v>106.620001077651</v>
      </c>
      <c r="H148">
        <v>22</v>
      </c>
    </row>
    <row r="149" spans="1:8">
      <c r="A149" t="s">
        <v>216</v>
      </c>
      <c r="B149" t="s">
        <v>217</v>
      </c>
      <c r="C149" t="s">
        <v>197</v>
      </c>
      <c r="D149">
        <v>0.80645161290322498</v>
      </c>
      <c r="E149">
        <v>7</v>
      </c>
      <c r="F149">
        <v>106.564853668212</v>
      </c>
      <c r="G149">
        <v>99.851171493530202</v>
      </c>
      <c r="H149">
        <v>23</v>
      </c>
    </row>
    <row r="150" spans="1:8">
      <c r="A150" t="s">
        <v>230</v>
      </c>
      <c r="B150" t="s">
        <v>231</v>
      </c>
      <c r="C150" t="s">
        <v>197</v>
      </c>
      <c r="D150">
        <v>0.80645161290322498</v>
      </c>
      <c r="E150">
        <v>7</v>
      </c>
      <c r="F150">
        <v>102.911945104599</v>
      </c>
      <c r="G150">
        <v>100.55931019783</v>
      </c>
      <c r="H150">
        <v>24</v>
      </c>
    </row>
    <row r="151" spans="1:8">
      <c r="A151" t="s">
        <v>232</v>
      </c>
      <c r="B151" t="s">
        <v>233</v>
      </c>
      <c r="C151" t="s">
        <v>197</v>
      </c>
      <c r="D151">
        <v>0.80645161290322498</v>
      </c>
      <c r="E151">
        <v>7</v>
      </c>
      <c r="F151">
        <v>107.771836280822</v>
      </c>
      <c r="G151">
        <v>104.10641002654999</v>
      </c>
      <c r="H151">
        <v>25</v>
      </c>
    </row>
    <row r="152" spans="1:8">
      <c r="A152" t="s">
        <v>234</v>
      </c>
      <c r="B152" t="s">
        <v>235</v>
      </c>
      <c r="C152" t="s">
        <v>197</v>
      </c>
      <c r="D152">
        <v>0.80645161290322498</v>
      </c>
      <c r="E152">
        <v>7</v>
      </c>
      <c r="F152">
        <v>89.663719654083195</v>
      </c>
      <c r="G152">
        <v>100.07802248001001</v>
      </c>
      <c r="H152">
        <v>26</v>
      </c>
    </row>
    <row r="153" spans="1:8">
      <c r="A153" t="s">
        <v>236</v>
      </c>
      <c r="B153" t="s">
        <v>237</v>
      </c>
      <c r="C153" t="s">
        <v>197</v>
      </c>
      <c r="D153">
        <v>0.80645161290322498</v>
      </c>
      <c r="E153">
        <v>7</v>
      </c>
      <c r="F153">
        <v>110.704133987426</v>
      </c>
      <c r="G153">
        <v>103.787542819976</v>
      </c>
      <c r="H153">
        <v>27</v>
      </c>
    </row>
    <row r="154" spans="1:8">
      <c r="A154" t="s">
        <v>238</v>
      </c>
      <c r="B154" t="s">
        <v>239</v>
      </c>
      <c r="C154" t="s">
        <v>197</v>
      </c>
      <c r="D154">
        <v>0.80645161290322498</v>
      </c>
      <c r="E154">
        <v>7</v>
      </c>
      <c r="F154">
        <v>92.929026126861501</v>
      </c>
      <c r="G154">
        <v>104.357474565505</v>
      </c>
      <c r="H154">
        <v>28</v>
      </c>
    </row>
    <row r="155" spans="1:8">
      <c r="A155" t="s">
        <v>240</v>
      </c>
      <c r="B155" t="s">
        <v>241</v>
      </c>
      <c r="C155" t="s">
        <v>197</v>
      </c>
      <c r="D155">
        <v>0.80645161290322498</v>
      </c>
      <c r="E155">
        <v>7</v>
      </c>
      <c r="F155">
        <v>105.523906946182</v>
      </c>
      <c r="G155">
        <v>105.53023409843399</v>
      </c>
      <c r="H155">
        <v>29</v>
      </c>
    </row>
    <row r="156" spans="1:8">
      <c r="A156" t="s">
        <v>202</v>
      </c>
      <c r="B156" t="s">
        <v>203</v>
      </c>
      <c r="C156" t="s">
        <v>197</v>
      </c>
      <c r="D156">
        <v>0.80645161290322498</v>
      </c>
      <c r="E156">
        <v>7</v>
      </c>
      <c r="F156">
        <v>90.350594520568805</v>
      </c>
      <c r="G156">
        <v>104.62595462799</v>
      </c>
      <c r="H156">
        <v>30</v>
      </c>
    </row>
    <row r="157" spans="1:8">
      <c r="A157" t="s">
        <v>242</v>
      </c>
      <c r="B157" t="s">
        <v>243</v>
      </c>
      <c r="C157" t="s">
        <v>197</v>
      </c>
      <c r="D157">
        <v>0.80645161290322498</v>
      </c>
      <c r="E157">
        <v>7</v>
      </c>
      <c r="F157">
        <v>104.209622859954</v>
      </c>
      <c r="G157">
        <v>107.636298656463</v>
      </c>
      <c r="H157">
        <v>31</v>
      </c>
    </row>
    <row r="158" spans="1:8">
      <c r="A158" t="s">
        <v>244</v>
      </c>
      <c r="B158" t="s">
        <v>245</v>
      </c>
      <c r="C158" t="s">
        <v>197</v>
      </c>
      <c r="D158">
        <v>0.80645161290322498</v>
      </c>
      <c r="E158">
        <v>7</v>
      </c>
      <c r="F158">
        <v>106.610050916671</v>
      </c>
      <c r="G158">
        <v>102.512938976287</v>
      </c>
      <c r="H158">
        <v>32</v>
      </c>
    </row>
    <row r="159" spans="1:8">
      <c r="A159" t="s">
        <v>246</v>
      </c>
      <c r="B159" t="s">
        <v>247</v>
      </c>
      <c r="C159" t="s">
        <v>197</v>
      </c>
      <c r="D159">
        <v>0.80645161290322498</v>
      </c>
      <c r="E159">
        <v>7</v>
      </c>
      <c r="F159">
        <v>108.79159283638</v>
      </c>
      <c r="G159">
        <v>102.472621679306</v>
      </c>
      <c r="H159">
        <v>33</v>
      </c>
    </row>
    <row r="160" spans="1:8">
      <c r="A160" t="s">
        <v>248</v>
      </c>
      <c r="B160" t="s">
        <v>249</v>
      </c>
      <c r="C160" t="s">
        <v>197</v>
      </c>
      <c r="D160">
        <v>0.80645161290322498</v>
      </c>
      <c r="E160">
        <v>7</v>
      </c>
      <c r="F160">
        <v>90.011739015579195</v>
      </c>
      <c r="G160">
        <v>104.872679710388</v>
      </c>
      <c r="H160">
        <v>34</v>
      </c>
    </row>
    <row r="161" spans="1:8">
      <c r="A161" t="s">
        <v>242</v>
      </c>
      <c r="B161" t="s">
        <v>243</v>
      </c>
      <c r="C161" t="s">
        <v>197</v>
      </c>
      <c r="D161">
        <v>0.80645161290322498</v>
      </c>
      <c r="E161">
        <v>7</v>
      </c>
      <c r="F161">
        <v>102.817468881607</v>
      </c>
      <c r="G161">
        <v>103.988470554351</v>
      </c>
      <c r="H161">
        <v>35</v>
      </c>
    </row>
    <row r="162" spans="1:8">
      <c r="A162" t="s">
        <v>250</v>
      </c>
      <c r="B162" t="s">
        <v>251</v>
      </c>
      <c r="C162" t="s">
        <v>197</v>
      </c>
      <c r="D162">
        <v>0.80645161290322498</v>
      </c>
      <c r="E162">
        <v>7</v>
      </c>
      <c r="F162">
        <v>108.08869504928499</v>
      </c>
      <c r="G162">
        <v>103.51438093185401</v>
      </c>
      <c r="H162">
        <v>36</v>
      </c>
    </row>
    <row r="163" spans="1:8">
      <c r="A163" t="s">
        <v>252</v>
      </c>
      <c r="B163" t="s">
        <v>253</v>
      </c>
      <c r="C163" t="s">
        <v>197</v>
      </c>
      <c r="D163">
        <v>0.80645161290322498</v>
      </c>
      <c r="E163">
        <v>7</v>
      </c>
      <c r="F163">
        <v>81.196563243865896</v>
      </c>
      <c r="G163">
        <v>106.269680023193</v>
      </c>
      <c r="H163">
        <v>37</v>
      </c>
    </row>
    <row r="164" spans="1:8">
      <c r="A164" t="s">
        <v>234</v>
      </c>
      <c r="B164" t="s">
        <v>235</v>
      </c>
      <c r="C164" t="s">
        <v>197</v>
      </c>
      <c r="D164">
        <v>0.80645161290322498</v>
      </c>
      <c r="E164">
        <v>7</v>
      </c>
      <c r="F164">
        <v>91.432036399841294</v>
      </c>
      <c r="G164">
        <v>103.95500802993701</v>
      </c>
      <c r="H164">
        <v>38</v>
      </c>
    </row>
    <row r="165" spans="1:8">
      <c r="A165" t="s">
        <v>254</v>
      </c>
      <c r="B165" t="s">
        <v>255</v>
      </c>
      <c r="C165" t="s">
        <v>197</v>
      </c>
      <c r="D165">
        <v>0.80645161290322498</v>
      </c>
      <c r="E165">
        <v>7</v>
      </c>
      <c r="F165">
        <v>104.382710456848</v>
      </c>
      <c r="G165">
        <v>102.435479402542</v>
      </c>
      <c r="H165">
        <v>39</v>
      </c>
    </row>
    <row r="166" spans="1:8">
      <c r="A166" t="s">
        <v>256</v>
      </c>
      <c r="B166" t="s">
        <v>257</v>
      </c>
      <c r="C166" t="s">
        <v>197</v>
      </c>
      <c r="D166">
        <v>0.80645161290322498</v>
      </c>
      <c r="E166">
        <v>7</v>
      </c>
      <c r="F166">
        <v>114.830423831939</v>
      </c>
      <c r="G166">
        <v>100.39588689804</v>
      </c>
      <c r="H166">
        <v>40</v>
      </c>
    </row>
    <row r="167" spans="1:8">
      <c r="A167" t="s">
        <v>258</v>
      </c>
      <c r="B167" t="s">
        <v>259</v>
      </c>
      <c r="C167" t="s">
        <v>197</v>
      </c>
      <c r="D167">
        <v>0.80645161290322498</v>
      </c>
      <c r="E167">
        <v>7</v>
      </c>
      <c r="F167">
        <v>93.8705379962921</v>
      </c>
      <c r="G167">
        <v>108.104943990707</v>
      </c>
      <c r="H167">
        <v>41</v>
      </c>
    </row>
    <row r="168" spans="1:8">
      <c r="A168" t="s">
        <v>260</v>
      </c>
      <c r="B168" t="s">
        <v>261</v>
      </c>
      <c r="C168" t="s">
        <v>197</v>
      </c>
      <c r="D168">
        <v>0.80645161290322498</v>
      </c>
      <c r="E168">
        <v>7</v>
      </c>
      <c r="F168">
        <v>104.364499568939</v>
      </c>
      <c r="G168">
        <v>100.57516574859601</v>
      </c>
      <c r="H168">
        <v>42</v>
      </c>
    </row>
    <row r="169" spans="1:8">
      <c r="A169" t="s">
        <v>195</v>
      </c>
      <c r="B169" t="s">
        <v>196</v>
      </c>
      <c r="C169" t="s">
        <v>197</v>
      </c>
      <c r="D169">
        <v>0.80645161290322498</v>
      </c>
      <c r="E169">
        <v>7</v>
      </c>
      <c r="F169">
        <v>96.763486623763995</v>
      </c>
      <c r="G169">
        <v>100.4011054039</v>
      </c>
      <c r="H169">
        <v>43</v>
      </c>
    </row>
    <row r="170" spans="1:8">
      <c r="A170" t="s">
        <v>238</v>
      </c>
      <c r="B170" t="s">
        <v>239</v>
      </c>
      <c r="C170" t="s">
        <v>197</v>
      </c>
      <c r="D170">
        <v>0.80645161290322498</v>
      </c>
      <c r="E170">
        <v>7</v>
      </c>
      <c r="F170">
        <v>100.236027479171</v>
      </c>
      <c r="G170">
        <v>105.329998016357</v>
      </c>
      <c r="H170">
        <v>44</v>
      </c>
    </row>
    <row r="171" spans="1:8">
      <c r="A171" t="s">
        <v>262</v>
      </c>
      <c r="B171" t="s">
        <v>263</v>
      </c>
      <c r="C171" t="s">
        <v>197</v>
      </c>
      <c r="D171">
        <v>0.80645161290322498</v>
      </c>
      <c r="E171">
        <v>7</v>
      </c>
      <c r="F171">
        <v>148.27012610435401</v>
      </c>
      <c r="G171">
        <v>105.26838803291299</v>
      </c>
      <c r="H171">
        <v>45</v>
      </c>
    </row>
    <row r="172" spans="1:8">
      <c r="A172" t="s">
        <v>264</v>
      </c>
      <c r="B172" t="s">
        <v>265</v>
      </c>
      <c r="C172" t="s">
        <v>197</v>
      </c>
      <c r="D172">
        <v>0.80645161290322498</v>
      </c>
      <c r="E172">
        <v>7</v>
      </c>
      <c r="F172">
        <v>147.727999687194</v>
      </c>
      <c r="G172">
        <v>106.25098609924299</v>
      </c>
      <c r="H172">
        <v>46</v>
      </c>
    </row>
    <row r="173" spans="1:8">
      <c r="A173" t="s">
        <v>266</v>
      </c>
      <c r="B173" t="s">
        <v>267</v>
      </c>
      <c r="C173" t="s">
        <v>197</v>
      </c>
      <c r="D173">
        <v>0.80645161290322498</v>
      </c>
      <c r="E173">
        <v>7</v>
      </c>
      <c r="F173">
        <v>106.384101629257</v>
      </c>
      <c r="G173">
        <v>102.725284337997</v>
      </c>
      <c r="H173">
        <v>47</v>
      </c>
    </row>
    <row r="174" spans="1:8">
      <c r="A174" t="s">
        <v>268</v>
      </c>
      <c r="B174" t="s">
        <v>269</v>
      </c>
      <c r="C174" t="s">
        <v>197</v>
      </c>
      <c r="D174">
        <v>0.80645161290322498</v>
      </c>
      <c r="E174">
        <v>7</v>
      </c>
      <c r="F174">
        <v>111.35388278961101</v>
      </c>
      <c r="G174">
        <v>103.547717809677</v>
      </c>
      <c r="H174">
        <v>48</v>
      </c>
    </row>
    <row r="175" spans="1:8">
      <c r="A175" t="s">
        <v>270</v>
      </c>
      <c r="B175" t="s">
        <v>271</v>
      </c>
      <c r="C175" t="s">
        <v>197</v>
      </c>
      <c r="D175">
        <v>0.80645161290322498</v>
      </c>
      <c r="E175">
        <v>7</v>
      </c>
      <c r="F175">
        <v>127.91655111312799</v>
      </c>
      <c r="G175">
        <v>108.36996865272501</v>
      </c>
      <c r="H175">
        <v>49</v>
      </c>
    </row>
    <row r="176" spans="1:8">
      <c r="A176" t="s">
        <v>272</v>
      </c>
      <c r="B176" t="s">
        <v>273</v>
      </c>
      <c r="C176" t="s">
        <v>197</v>
      </c>
      <c r="D176">
        <v>0.80645161290322498</v>
      </c>
      <c r="E176">
        <v>7</v>
      </c>
      <c r="F176">
        <v>105.2756254673</v>
      </c>
      <c r="G176">
        <v>102.260373353958</v>
      </c>
      <c r="H176">
        <v>50</v>
      </c>
    </row>
    <row r="177" spans="1:8">
      <c r="A177" t="s">
        <v>274</v>
      </c>
      <c r="B177" t="s">
        <v>275</v>
      </c>
      <c r="C177" t="s">
        <v>197</v>
      </c>
      <c r="D177">
        <v>0.80645161290322498</v>
      </c>
      <c r="E177">
        <v>7</v>
      </c>
      <c r="F177">
        <v>109.43950247764499</v>
      </c>
      <c r="G177">
        <v>105.964572906494</v>
      </c>
      <c r="H177">
        <v>51</v>
      </c>
    </row>
    <row r="178" spans="1:8">
      <c r="A178" t="s">
        <v>276</v>
      </c>
      <c r="B178" t="s">
        <v>277</v>
      </c>
      <c r="C178" t="s">
        <v>197</v>
      </c>
      <c r="D178">
        <v>0.80645161290322498</v>
      </c>
      <c r="E178">
        <v>7</v>
      </c>
      <c r="F178">
        <v>81.954218626022296</v>
      </c>
      <c r="G178">
        <v>99.712194681167603</v>
      </c>
      <c r="H178">
        <v>52</v>
      </c>
    </row>
    <row r="179" spans="1:8">
      <c r="A179" t="s">
        <v>278</v>
      </c>
      <c r="B179" t="s">
        <v>279</v>
      </c>
      <c r="C179" t="s">
        <v>197</v>
      </c>
      <c r="D179">
        <v>0.80645161290322498</v>
      </c>
      <c r="E179">
        <v>7</v>
      </c>
      <c r="F179">
        <v>111.646817207336</v>
      </c>
      <c r="G179">
        <v>104.768327474594</v>
      </c>
      <c r="H179">
        <v>53</v>
      </c>
    </row>
    <row r="180" spans="1:8">
      <c r="A180" t="s">
        <v>195</v>
      </c>
      <c r="B180" t="s">
        <v>196</v>
      </c>
      <c r="C180" t="s">
        <v>197</v>
      </c>
      <c r="D180">
        <v>0.80645161290322498</v>
      </c>
      <c r="E180">
        <v>7</v>
      </c>
      <c r="F180">
        <v>97.726684093475299</v>
      </c>
      <c r="G180">
        <v>102.091774225234</v>
      </c>
      <c r="H180">
        <v>54</v>
      </c>
    </row>
    <row r="181" spans="1:8">
      <c r="A181" t="s">
        <v>280</v>
      </c>
      <c r="B181" t="s">
        <v>281</v>
      </c>
      <c r="C181" t="s">
        <v>197</v>
      </c>
      <c r="D181">
        <v>0.80645161290322498</v>
      </c>
      <c r="E181">
        <v>7</v>
      </c>
      <c r="F181">
        <v>93.845640182495103</v>
      </c>
      <c r="G181">
        <v>106.048032999038</v>
      </c>
      <c r="H181">
        <v>55</v>
      </c>
    </row>
    <row r="182" spans="1:8">
      <c r="A182" t="s">
        <v>282</v>
      </c>
      <c r="B182" t="s">
        <v>283</v>
      </c>
      <c r="C182" t="s">
        <v>197</v>
      </c>
      <c r="D182">
        <v>0.80645161290322498</v>
      </c>
      <c r="E182">
        <v>7</v>
      </c>
      <c r="F182">
        <v>91.611333131790104</v>
      </c>
      <c r="G182">
        <v>100.27780842781</v>
      </c>
      <c r="H182">
        <v>56</v>
      </c>
    </row>
    <row r="183" spans="1:8">
      <c r="A183" t="s">
        <v>284</v>
      </c>
      <c r="B183" t="s">
        <v>285</v>
      </c>
      <c r="C183" t="s">
        <v>197</v>
      </c>
      <c r="D183">
        <v>0.80645161290322498</v>
      </c>
      <c r="E183">
        <v>7</v>
      </c>
      <c r="F183">
        <v>108.253104448318</v>
      </c>
      <c r="G183">
        <v>100.757650852203</v>
      </c>
      <c r="H183">
        <v>57</v>
      </c>
    </row>
    <row r="184" spans="1:8">
      <c r="A184" t="s">
        <v>286</v>
      </c>
      <c r="B184" t="s">
        <v>287</v>
      </c>
      <c r="C184" t="s">
        <v>197</v>
      </c>
      <c r="D184">
        <v>0.80645161290322498</v>
      </c>
      <c r="E184">
        <v>7</v>
      </c>
      <c r="F184">
        <v>95.144114017486501</v>
      </c>
      <c r="G184">
        <v>107.063450574874</v>
      </c>
      <c r="H184">
        <v>58</v>
      </c>
    </row>
    <row r="185" spans="1:8">
      <c r="A185" t="s">
        <v>210</v>
      </c>
      <c r="B185" t="s">
        <v>211</v>
      </c>
      <c r="C185" t="s">
        <v>197</v>
      </c>
      <c r="D185">
        <v>0.80645161290322498</v>
      </c>
      <c r="E185">
        <v>7</v>
      </c>
      <c r="F185">
        <v>103.727009773254</v>
      </c>
      <c r="G185">
        <v>108.772578001022</v>
      </c>
      <c r="H185">
        <v>59</v>
      </c>
    </row>
    <row r="186" spans="1:8">
      <c r="A186" t="s">
        <v>288</v>
      </c>
      <c r="B186" t="s">
        <v>289</v>
      </c>
      <c r="C186" t="s">
        <v>197</v>
      </c>
      <c r="D186">
        <v>0.80645161290322498</v>
      </c>
      <c r="E186">
        <v>7</v>
      </c>
      <c r="F186">
        <v>146.67101311683601</v>
      </c>
      <c r="G186">
        <v>98.785908222198401</v>
      </c>
      <c r="H186">
        <v>60</v>
      </c>
    </row>
    <row r="187" spans="1:8">
      <c r="A187" t="s">
        <v>290</v>
      </c>
      <c r="B187" t="s">
        <v>291</v>
      </c>
      <c r="C187" t="s">
        <v>197</v>
      </c>
      <c r="D187">
        <v>0.80645161290322498</v>
      </c>
      <c r="E187">
        <v>7</v>
      </c>
      <c r="F187">
        <v>101.864438772201</v>
      </c>
      <c r="G187">
        <v>103.21971154212901</v>
      </c>
      <c r="H187">
        <v>61</v>
      </c>
    </row>
    <row r="188" spans="1:8">
      <c r="A188" t="s">
        <v>292</v>
      </c>
      <c r="B188" t="s">
        <v>293</v>
      </c>
      <c r="C188" t="s">
        <v>197</v>
      </c>
      <c r="D188">
        <v>0.80645161290322498</v>
      </c>
      <c r="E188">
        <v>7</v>
      </c>
      <c r="F188">
        <v>102.58701014518699</v>
      </c>
      <c r="G188">
        <v>108.226800918579</v>
      </c>
      <c r="H188">
        <v>62</v>
      </c>
    </row>
    <row r="189" spans="1:8">
      <c r="A189" t="s">
        <v>260</v>
      </c>
      <c r="B189" t="s">
        <v>261</v>
      </c>
      <c r="C189" t="s">
        <v>197</v>
      </c>
      <c r="D189">
        <v>0.80645161290322498</v>
      </c>
      <c r="E189">
        <v>7</v>
      </c>
      <c r="F189">
        <v>106.089783430099</v>
      </c>
      <c r="G189">
        <v>107.051572322845</v>
      </c>
      <c r="H189">
        <v>63</v>
      </c>
    </row>
    <row r="190" spans="1:8">
      <c r="A190" t="s">
        <v>294</v>
      </c>
      <c r="B190" t="s">
        <v>295</v>
      </c>
      <c r="C190" t="s">
        <v>197</v>
      </c>
      <c r="D190">
        <v>0.80645161290322498</v>
      </c>
      <c r="E190">
        <v>7</v>
      </c>
      <c r="F190">
        <v>110.313335657119</v>
      </c>
      <c r="G190">
        <v>104.764975309371</v>
      </c>
      <c r="H190">
        <v>64</v>
      </c>
    </row>
    <row r="191" spans="1:8">
      <c r="A191" t="s">
        <v>296</v>
      </c>
      <c r="B191" t="s">
        <v>297</v>
      </c>
      <c r="C191" t="s">
        <v>197</v>
      </c>
      <c r="D191">
        <v>0.80645161290322498</v>
      </c>
      <c r="E191">
        <v>7</v>
      </c>
      <c r="F191">
        <v>106.88462376594499</v>
      </c>
      <c r="G191">
        <v>107.916876792907</v>
      </c>
      <c r="H191">
        <v>65</v>
      </c>
    </row>
    <row r="192" spans="1:8">
      <c r="A192" t="s">
        <v>298</v>
      </c>
      <c r="B192" t="s">
        <v>299</v>
      </c>
      <c r="C192" t="s">
        <v>197</v>
      </c>
      <c r="D192">
        <v>0.80645161290322498</v>
      </c>
      <c r="E192">
        <v>7</v>
      </c>
      <c r="F192">
        <v>96.679547786712604</v>
      </c>
      <c r="G192">
        <v>104.261866807937</v>
      </c>
      <c r="H192">
        <v>66</v>
      </c>
    </row>
    <row r="193" spans="1:8">
      <c r="A193" t="s">
        <v>206</v>
      </c>
      <c r="B193" t="s">
        <v>207</v>
      </c>
      <c r="C193" t="s">
        <v>197</v>
      </c>
      <c r="D193">
        <v>0.80645161290322498</v>
      </c>
      <c r="E193">
        <v>7</v>
      </c>
      <c r="F193">
        <v>106.573055982589</v>
      </c>
      <c r="G193">
        <v>106.199003696441</v>
      </c>
      <c r="H193">
        <v>67</v>
      </c>
    </row>
    <row r="194" spans="1:8">
      <c r="A194" t="s">
        <v>200</v>
      </c>
      <c r="B194" t="s">
        <v>201</v>
      </c>
      <c r="C194" t="s">
        <v>197</v>
      </c>
      <c r="D194">
        <v>0.80645161290322498</v>
      </c>
      <c r="E194">
        <v>7</v>
      </c>
      <c r="F194">
        <v>129.26533079147299</v>
      </c>
      <c r="G194">
        <v>104.79154634475699</v>
      </c>
      <c r="H194">
        <v>68</v>
      </c>
    </row>
    <row r="195" spans="1:8">
      <c r="A195" t="s">
        <v>300</v>
      </c>
      <c r="B195" t="s">
        <v>301</v>
      </c>
      <c r="C195" t="s">
        <v>197</v>
      </c>
      <c r="D195">
        <v>0.80645161290322498</v>
      </c>
      <c r="E195">
        <v>7</v>
      </c>
      <c r="F195">
        <v>102.018924474716</v>
      </c>
      <c r="G195">
        <v>101.94951319694501</v>
      </c>
      <c r="H195">
        <v>69</v>
      </c>
    </row>
    <row r="196" spans="1:8">
      <c r="A196" t="s">
        <v>302</v>
      </c>
      <c r="B196" t="s">
        <v>303</v>
      </c>
      <c r="C196" t="s">
        <v>197</v>
      </c>
      <c r="D196">
        <v>0.80645161290322498</v>
      </c>
      <c r="E196">
        <v>7</v>
      </c>
      <c r="F196">
        <v>105.472717523574</v>
      </c>
      <c r="G196">
        <v>103.32845902442899</v>
      </c>
      <c r="H196">
        <v>70</v>
      </c>
    </row>
    <row r="197" spans="1:8">
      <c r="A197" t="s">
        <v>304</v>
      </c>
      <c r="B197" t="s">
        <v>305</v>
      </c>
      <c r="C197" t="s">
        <v>197</v>
      </c>
      <c r="D197">
        <v>0.80645161290322498</v>
      </c>
      <c r="E197">
        <v>7</v>
      </c>
      <c r="F197">
        <v>96.121653795242295</v>
      </c>
      <c r="G197">
        <v>103.396709680557</v>
      </c>
      <c r="H197">
        <v>71</v>
      </c>
    </row>
    <row r="198" spans="1:8">
      <c r="A198" t="s">
        <v>224</v>
      </c>
      <c r="B198" t="s">
        <v>225</v>
      </c>
      <c r="C198" t="s">
        <v>197</v>
      </c>
      <c r="D198">
        <v>0.80645161290322498</v>
      </c>
      <c r="E198">
        <v>7</v>
      </c>
      <c r="F198">
        <v>111.441374540328</v>
      </c>
      <c r="G198">
        <v>101.566892623901</v>
      </c>
      <c r="H198">
        <v>72</v>
      </c>
    </row>
    <row r="199" spans="1:8">
      <c r="A199" t="s">
        <v>302</v>
      </c>
      <c r="B199" t="s">
        <v>303</v>
      </c>
      <c r="C199" t="s">
        <v>197</v>
      </c>
      <c r="D199">
        <v>0.80645161290322498</v>
      </c>
      <c r="E199">
        <v>7</v>
      </c>
      <c r="F199">
        <v>103.475100517272</v>
      </c>
      <c r="G199">
        <v>101.419089078903</v>
      </c>
      <c r="H199">
        <v>73</v>
      </c>
    </row>
    <row r="200" spans="1:8">
      <c r="A200" t="s">
        <v>242</v>
      </c>
      <c r="B200" t="s">
        <v>243</v>
      </c>
      <c r="C200" t="s">
        <v>197</v>
      </c>
      <c r="D200">
        <v>0.80645161290322498</v>
      </c>
      <c r="E200">
        <v>7</v>
      </c>
      <c r="F200">
        <v>110.85247087478599</v>
      </c>
      <c r="G200">
        <v>102.451418161392</v>
      </c>
      <c r="H200">
        <v>74</v>
      </c>
    </row>
    <row r="201" spans="1:8">
      <c r="A201" t="s">
        <v>250</v>
      </c>
      <c r="B201" t="s">
        <v>251</v>
      </c>
      <c r="C201" t="s">
        <v>197</v>
      </c>
      <c r="D201">
        <v>0.80645161290322498</v>
      </c>
      <c r="E201">
        <v>7</v>
      </c>
      <c r="F201">
        <v>108.283835411071</v>
      </c>
      <c r="G201">
        <v>103.014243602752</v>
      </c>
      <c r="H201">
        <v>75</v>
      </c>
    </row>
    <row r="202" spans="1:8">
      <c r="A202" t="s">
        <v>278</v>
      </c>
      <c r="B202" t="s">
        <v>279</v>
      </c>
      <c r="C202" t="s">
        <v>197</v>
      </c>
      <c r="D202">
        <v>0.80645161290322498</v>
      </c>
      <c r="E202">
        <v>7</v>
      </c>
      <c r="F202">
        <v>109.29851317405701</v>
      </c>
      <c r="G202">
        <v>107.070433855056</v>
      </c>
      <c r="H202">
        <v>76</v>
      </c>
    </row>
    <row r="203" spans="1:8">
      <c r="A203" t="s">
        <v>240</v>
      </c>
      <c r="B203" t="s">
        <v>241</v>
      </c>
      <c r="C203" t="s">
        <v>197</v>
      </c>
      <c r="D203">
        <v>0.80645161290322498</v>
      </c>
      <c r="E203">
        <v>7</v>
      </c>
      <c r="F203">
        <v>110.783068418502</v>
      </c>
      <c r="G203">
        <v>102.542760372161</v>
      </c>
      <c r="H203">
        <v>77</v>
      </c>
    </row>
    <row r="204" spans="1:8">
      <c r="A204" t="s">
        <v>306</v>
      </c>
      <c r="B204" t="s">
        <v>307</v>
      </c>
      <c r="C204" t="s">
        <v>197</v>
      </c>
      <c r="D204">
        <v>0.80645161290322498</v>
      </c>
      <c r="E204">
        <v>7</v>
      </c>
      <c r="F204">
        <v>114.59895038604699</v>
      </c>
      <c r="G204">
        <v>98.7368195056915</v>
      </c>
      <c r="H204">
        <v>78</v>
      </c>
    </row>
    <row r="205" spans="1:8">
      <c r="A205" t="s">
        <v>212</v>
      </c>
      <c r="B205" t="s">
        <v>213</v>
      </c>
      <c r="C205" t="s">
        <v>197</v>
      </c>
      <c r="D205">
        <v>0.80645161290322498</v>
      </c>
      <c r="E205">
        <v>7</v>
      </c>
      <c r="F205">
        <v>113.024684667587</v>
      </c>
      <c r="G205">
        <v>101.685403823852</v>
      </c>
      <c r="H205">
        <v>79</v>
      </c>
    </row>
    <row r="206" spans="1:8">
      <c r="A206" t="s">
        <v>224</v>
      </c>
      <c r="B206" t="s">
        <v>225</v>
      </c>
      <c r="C206" t="s">
        <v>197</v>
      </c>
      <c r="D206">
        <v>0.80645161290322498</v>
      </c>
      <c r="E206">
        <v>7</v>
      </c>
      <c r="F206">
        <v>113.235840797424</v>
      </c>
      <c r="G206">
        <v>102.61116147041299</v>
      </c>
      <c r="H206">
        <v>80</v>
      </c>
    </row>
    <row r="207" spans="1:8">
      <c r="A207" t="s">
        <v>308</v>
      </c>
      <c r="B207" t="s">
        <v>309</v>
      </c>
      <c r="C207" t="s">
        <v>197</v>
      </c>
      <c r="D207">
        <v>0.80645161290322498</v>
      </c>
      <c r="E207">
        <v>7</v>
      </c>
      <c r="F207">
        <v>153.59041500091499</v>
      </c>
      <c r="G207">
        <v>101.730291128158</v>
      </c>
      <c r="H207">
        <v>81</v>
      </c>
    </row>
    <row r="208" spans="1:8">
      <c r="A208" t="s">
        <v>210</v>
      </c>
      <c r="B208" t="s">
        <v>211</v>
      </c>
      <c r="C208" t="s">
        <v>197</v>
      </c>
      <c r="D208">
        <v>0.80645161290322498</v>
      </c>
      <c r="E208">
        <v>7</v>
      </c>
      <c r="F208">
        <v>107.99563980102501</v>
      </c>
      <c r="G208">
        <v>102.594563007354</v>
      </c>
      <c r="H208">
        <v>82</v>
      </c>
    </row>
    <row r="209" spans="1:8">
      <c r="A209" t="s">
        <v>310</v>
      </c>
      <c r="B209" t="s">
        <v>311</v>
      </c>
      <c r="C209" t="s">
        <v>197</v>
      </c>
      <c r="D209">
        <v>0.80645161290322498</v>
      </c>
      <c r="E209">
        <v>7</v>
      </c>
      <c r="F209">
        <v>98.5669105052948</v>
      </c>
      <c r="G209">
        <v>104.132017374038</v>
      </c>
      <c r="H209">
        <v>83</v>
      </c>
    </row>
    <row r="210" spans="1:8">
      <c r="A210" t="s">
        <v>195</v>
      </c>
      <c r="B210" t="s">
        <v>196</v>
      </c>
      <c r="C210" t="s">
        <v>197</v>
      </c>
      <c r="D210">
        <v>0.80645161290322498</v>
      </c>
      <c r="E210">
        <v>7</v>
      </c>
      <c r="F210">
        <v>90.258740186691199</v>
      </c>
      <c r="G210">
        <v>103.11603212356501</v>
      </c>
      <c r="H210">
        <v>84</v>
      </c>
    </row>
    <row r="211" spans="1:8">
      <c r="A211" t="s">
        <v>312</v>
      </c>
      <c r="B211" t="s">
        <v>313</v>
      </c>
      <c r="C211" t="s">
        <v>197</v>
      </c>
      <c r="D211">
        <v>0.80645161290322498</v>
      </c>
      <c r="E211">
        <v>7</v>
      </c>
      <c r="F211">
        <v>103.957735538482</v>
      </c>
      <c r="G211">
        <v>103.73638248443601</v>
      </c>
      <c r="H211">
        <v>85</v>
      </c>
    </row>
    <row r="212" spans="1:8">
      <c r="A212" t="s">
        <v>314</v>
      </c>
      <c r="B212" t="s">
        <v>315</v>
      </c>
      <c r="C212" t="s">
        <v>197</v>
      </c>
      <c r="D212">
        <v>0.80645161290322498</v>
      </c>
      <c r="E212">
        <v>7</v>
      </c>
      <c r="F212">
        <v>105.629352331161</v>
      </c>
      <c r="G212">
        <v>105.495653152465</v>
      </c>
      <c r="H212">
        <v>86</v>
      </c>
    </row>
    <row r="213" spans="1:8">
      <c r="A213" t="s">
        <v>316</v>
      </c>
      <c r="B213" t="s">
        <v>317</v>
      </c>
      <c r="C213" t="s">
        <v>197</v>
      </c>
      <c r="D213">
        <v>0.80645161290322498</v>
      </c>
      <c r="E213">
        <v>7</v>
      </c>
      <c r="F213">
        <v>107.780479192733</v>
      </c>
      <c r="G213">
        <v>99.641443490981999</v>
      </c>
      <c r="H213">
        <v>87</v>
      </c>
    </row>
    <row r="214" spans="1:8">
      <c r="A214" t="s">
        <v>198</v>
      </c>
      <c r="B214" t="s">
        <v>199</v>
      </c>
      <c r="C214" t="s">
        <v>197</v>
      </c>
      <c r="D214">
        <v>0.80645161290322498</v>
      </c>
      <c r="E214">
        <v>7</v>
      </c>
      <c r="F214">
        <v>84.782544612884493</v>
      </c>
      <c r="G214">
        <v>102.793889284133</v>
      </c>
      <c r="H214">
        <v>88</v>
      </c>
    </row>
    <row r="215" spans="1:8">
      <c r="A215" t="s">
        <v>318</v>
      </c>
      <c r="B215" t="s">
        <v>319</v>
      </c>
      <c r="C215" t="s">
        <v>197</v>
      </c>
      <c r="D215">
        <v>0.80645161290322498</v>
      </c>
      <c r="E215">
        <v>7</v>
      </c>
      <c r="F215">
        <v>107.984021902084</v>
      </c>
      <c r="G215">
        <v>104.634867191314</v>
      </c>
      <c r="H215">
        <v>89</v>
      </c>
    </row>
    <row r="216" spans="1:8">
      <c r="A216" t="s">
        <v>308</v>
      </c>
      <c r="B216" t="s">
        <v>309</v>
      </c>
      <c r="C216" t="s">
        <v>197</v>
      </c>
      <c r="D216">
        <v>0.80645161290322498</v>
      </c>
      <c r="E216">
        <v>7</v>
      </c>
      <c r="F216">
        <v>146.453978776931</v>
      </c>
      <c r="G216">
        <v>100.445257902145</v>
      </c>
      <c r="H216">
        <v>90</v>
      </c>
    </row>
    <row r="217" spans="1:8">
      <c r="A217" t="s">
        <v>318</v>
      </c>
      <c r="B217" t="s">
        <v>319</v>
      </c>
      <c r="C217" t="s">
        <v>197</v>
      </c>
      <c r="D217">
        <v>0.80645161290322498</v>
      </c>
      <c r="E217">
        <v>7</v>
      </c>
      <c r="F217">
        <v>109.218204975128</v>
      </c>
      <c r="G217">
        <v>104.457607030868</v>
      </c>
      <c r="H217">
        <v>91</v>
      </c>
    </row>
    <row r="218" spans="1:8">
      <c r="A218" t="s">
        <v>320</v>
      </c>
      <c r="B218" t="s">
        <v>321</v>
      </c>
      <c r="C218" t="s">
        <v>197</v>
      </c>
      <c r="D218">
        <v>0.80645161290322498</v>
      </c>
      <c r="E218">
        <v>7</v>
      </c>
      <c r="F218">
        <v>104.626789331436</v>
      </c>
      <c r="G218">
        <v>100.71693062782199</v>
      </c>
      <c r="H218">
        <v>92</v>
      </c>
    </row>
    <row r="219" spans="1:8">
      <c r="A219" t="s">
        <v>322</v>
      </c>
      <c r="B219" t="s">
        <v>323</v>
      </c>
      <c r="C219" t="s">
        <v>197</v>
      </c>
      <c r="D219">
        <v>0.80645161290322498</v>
      </c>
      <c r="E219">
        <v>7</v>
      </c>
      <c r="F219">
        <v>86.349720239639197</v>
      </c>
      <c r="G219">
        <v>104.505172014236</v>
      </c>
      <c r="H219">
        <v>93</v>
      </c>
    </row>
    <row r="220" spans="1:8">
      <c r="A220" t="s">
        <v>210</v>
      </c>
      <c r="B220" t="s">
        <v>211</v>
      </c>
      <c r="C220" t="s">
        <v>197</v>
      </c>
      <c r="D220">
        <v>0.80645161290322498</v>
      </c>
      <c r="E220">
        <v>7</v>
      </c>
      <c r="F220">
        <v>104.254758834838</v>
      </c>
      <c r="G220">
        <v>103.771645545959</v>
      </c>
      <c r="H220">
        <v>94</v>
      </c>
    </row>
    <row r="221" spans="1:8">
      <c r="A221" t="s">
        <v>264</v>
      </c>
      <c r="B221" t="s">
        <v>265</v>
      </c>
      <c r="C221" t="s">
        <v>197</v>
      </c>
      <c r="D221">
        <v>0.80645161290322498</v>
      </c>
      <c r="E221">
        <v>7</v>
      </c>
      <c r="F221">
        <v>151.013436555862</v>
      </c>
      <c r="G221">
        <v>101.31374883651699</v>
      </c>
      <c r="H221">
        <v>95</v>
      </c>
    </row>
    <row r="222" spans="1:8">
      <c r="A222" t="s">
        <v>324</v>
      </c>
      <c r="B222" t="s">
        <v>325</v>
      </c>
      <c r="C222" t="s">
        <v>197</v>
      </c>
      <c r="D222">
        <v>0.80645161290322498</v>
      </c>
      <c r="E222">
        <v>7</v>
      </c>
      <c r="F222">
        <v>107.74246811866701</v>
      </c>
      <c r="G222">
        <v>108.21223378181401</v>
      </c>
      <c r="H222">
        <v>96</v>
      </c>
    </row>
    <row r="223" spans="1:8">
      <c r="A223" t="s">
        <v>284</v>
      </c>
      <c r="B223" t="s">
        <v>285</v>
      </c>
      <c r="C223" t="s">
        <v>197</v>
      </c>
      <c r="D223">
        <v>0.80645161290322498</v>
      </c>
      <c r="E223">
        <v>7</v>
      </c>
      <c r="F223">
        <v>105.235120534896</v>
      </c>
      <c r="G223">
        <v>99.7317085266113</v>
      </c>
      <c r="H223">
        <v>97</v>
      </c>
    </row>
    <row r="224" spans="1:8">
      <c r="A224" t="s">
        <v>326</v>
      </c>
      <c r="B224" t="s">
        <v>327</v>
      </c>
      <c r="C224" t="s">
        <v>197</v>
      </c>
      <c r="D224">
        <v>0.80645161290322498</v>
      </c>
      <c r="E224">
        <v>7</v>
      </c>
      <c r="F224">
        <v>93.118281126022296</v>
      </c>
      <c r="G224">
        <v>110.225714683532</v>
      </c>
      <c r="H224">
        <v>98</v>
      </c>
    </row>
    <row r="225" spans="1:8">
      <c r="A225" t="s">
        <v>328</v>
      </c>
      <c r="B225" t="s">
        <v>329</v>
      </c>
      <c r="C225" t="s">
        <v>197</v>
      </c>
      <c r="D225">
        <v>0.80645161290322498</v>
      </c>
      <c r="E225">
        <v>7</v>
      </c>
      <c r="F225">
        <v>95.800534486770601</v>
      </c>
      <c r="G225">
        <v>105.600473880767</v>
      </c>
      <c r="H225">
        <v>99</v>
      </c>
    </row>
    <row r="226" spans="1:8">
      <c r="A226" t="s">
        <v>330</v>
      </c>
      <c r="B226" t="s">
        <v>331</v>
      </c>
      <c r="C226" t="s">
        <v>332</v>
      </c>
      <c r="D226">
        <v>0.146198830409356</v>
      </c>
      <c r="E226">
        <v>8</v>
      </c>
      <c r="F226">
        <v>107.482770204544</v>
      </c>
      <c r="G226">
        <v>103.327774524688</v>
      </c>
      <c r="H226">
        <v>0</v>
      </c>
    </row>
    <row r="227" spans="1:8">
      <c r="A227" t="s">
        <v>333</v>
      </c>
      <c r="B227" t="s">
        <v>334</v>
      </c>
      <c r="C227" t="s">
        <v>332</v>
      </c>
      <c r="D227">
        <v>0.146198830409356</v>
      </c>
      <c r="E227">
        <v>8</v>
      </c>
      <c r="F227">
        <v>127.858635902404</v>
      </c>
      <c r="G227">
        <v>110.55937957763599</v>
      </c>
      <c r="H227">
        <v>1</v>
      </c>
    </row>
    <row r="228" spans="1:8">
      <c r="A228" t="s">
        <v>335</v>
      </c>
      <c r="B228" t="s">
        <v>336</v>
      </c>
      <c r="C228" t="s">
        <v>332</v>
      </c>
      <c r="D228">
        <v>0.146198830409356</v>
      </c>
      <c r="E228">
        <v>8</v>
      </c>
      <c r="F228">
        <v>116.04431390762301</v>
      </c>
      <c r="G228">
        <v>102.525505065917</v>
      </c>
      <c r="H228">
        <v>2</v>
      </c>
    </row>
    <row r="229" spans="1:8">
      <c r="A229" t="s">
        <v>337</v>
      </c>
      <c r="B229" t="s">
        <v>338</v>
      </c>
      <c r="C229" t="s">
        <v>332</v>
      </c>
      <c r="D229">
        <v>0.146198830409356</v>
      </c>
      <c r="E229">
        <v>8</v>
      </c>
      <c r="F229">
        <v>120.11164784431401</v>
      </c>
      <c r="G229">
        <v>102.737236261367</v>
      </c>
      <c r="H229">
        <v>3</v>
      </c>
    </row>
    <row r="230" spans="1:8">
      <c r="A230" t="s">
        <v>339</v>
      </c>
      <c r="B230" t="s">
        <v>340</v>
      </c>
      <c r="C230" t="s">
        <v>332</v>
      </c>
      <c r="D230">
        <v>0.146198830409356</v>
      </c>
      <c r="E230">
        <v>8</v>
      </c>
      <c r="F230">
        <v>121.822067737579</v>
      </c>
      <c r="G230">
        <v>102.659190654754</v>
      </c>
      <c r="H230">
        <v>4</v>
      </c>
    </row>
    <row r="231" spans="1:8">
      <c r="A231" t="s">
        <v>341</v>
      </c>
      <c r="B231" t="s">
        <v>342</v>
      </c>
      <c r="C231" t="s">
        <v>332</v>
      </c>
      <c r="D231">
        <v>0.146198830409356</v>
      </c>
      <c r="E231">
        <v>8</v>
      </c>
      <c r="F231">
        <v>120.37014746665901</v>
      </c>
      <c r="G231">
        <v>100.905177593231</v>
      </c>
      <c r="H231">
        <v>5</v>
      </c>
    </row>
    <row r="232" spans="1:8">
      <c r="A232" t="s">
        <v>343</v>
      </c>
      <c r="B232" t="s">
        <v>344</v>
      </c>
      <c r="C232" t="s">
        <v>332</v>
      </c>
      <c r="D232">
        <v>0.146198830409356</v>
      </c>
      <c r="E232">
        <v>8</v>
      </c>
      <c r="F232">
        <v>153.190378904342</v>
      </c>
      <c r="G232">
        <v>108.474513053894</v>
      </c>
      <c r="H232">
        <v>6</v>
      </c>
    </row>
    <row r="233" spans="1:8">
      <c r="A233" t="s">
        <v>345</v>
      </c>
      <c r="B233" t="s">
        <v>346</v>
      </c>
      <c r="C233" t="s">
        <v>332</v>
      </c>
      <c r="D233">
        <v>0.146198830409356</v>
      </c>
      <c r="E233">
        <v>8</v>
      </c>
      <c r="F233">
        <v>157.77245354652399</v>
      </c>
      <c r="G233">
        <v>101.541498422622</v>
      </c>
      <c r="H233">
        <v>7</v>
      </c>
    </row>
    <row r="234" spans="1:8">
      <c r="A234" t="s">
        <v>347</v>
      </c>
      <c r="B234" t="s">
        <v>348</v>
      </c>
      <c r="C234" t="s">
        <v>332</v>
      </c>
      <c r="D234">
        <v>0.146198830409356</v>
      </c>
      <c r="E234">
        <v>8</v>
      </c>
      <c r="F234">
        <v>115.192840337753</v>
      </c>
      <c r="G234">
        <v>107.499171733856</v>
      </c>
      <c r="H234">
        <v>8</v>
      </c>
    </row>
    <row r="235" spans="1:8">
      <c r="A235" t="s">
        <v>349</v>
      </c>
      <c r="B235" t="s">
        <v>350</v>
      </c>
      <c r="C235" t="s">
        <v>332</v>
      </c>
      <c r="D235">
        <v>0.146198830409356</v>
      </c>
      <c r="E235">
        <v>8</v>
      </c>
      <c r="F235">
        <v>117.15174245834299</v>
      </c>
      <c r="G235">
        <v>103.48786187171901</v>
      </c>
      <c r="H235">
        <v>9</v>
      </c>
    </row>
    <row r="236" spans="1:8">
      <c r="A236" t="s">
        <v>351</v>
      </c>
      <c r="B236" t="s">
        <v>352</v>
      </c>
      <c r="C236" t="s">
        <v>332</v>
      </c>
      <c r="D236">
        <v>0.146198830409356</v>
      </c>
      <c r="E236">
        <v>8</v>
      </c>
      <c r="F236">
        <v>115.290214061737</v>
      </c>
      <c r="G236">
        <v>103.107295274734</v>
      </c>
      <c r="H236">
        <v>10</v>
      </c>
    </row>
    <row r="237" spans="1:8">
      <c r="A237" t="s">
        <v>353</v>
      </c>
      <c r="B237" t="s">
        <v>354</v>
      </c>
      <c r="C237" t="s">
        <v>332</v>
      </c>
      <c r="D237">
        <v>0.146198830409356</v>
      </c>
      <c r="E237">
        <v>8</v>
      </c>
      <c r="F237">
        <v>118.08763194084101</v>
      </c>
      <c r="G237">
        <v>108.38345408439601</v>
      </c>
      <c r="H237">
        <v>11</v>
      </c>
    </row>
    <row r="238" spans="1:8">
      <c r="A238" t="s">
        <v>355</v>
      </c>
      <c r="B238" t="s">
        <v>356</v>
      </c>
      <c r="C238" t="s">
        <v>332</v>
      </c>
      <c r="D238">
        <v>0.146198830409356</v>
      </c>
      <c r="E238">
        <v>8</v>
      </c>
      <c r="F238">
        <v>108.763296842575</v>
      </c>
      <c r="G238">
        <v>99.420916080474797</v>
      </c>
      <c r="H238">
        <v>12</v>
      </c>
    </row>
    <row r="239" spans="1:8">
      <c r="A239" t="s">
        <v>357</v>
      </c>
      <c r="B239" t="s">
        <v>358</v>
      </c>
      <c r="C239" t="s">
        <v>332</v>
      </c>
      <c r="D239">
        <v>0.146198830409356</v>
      </c>
      <c r="E239">
        <v>8</v>
      </c>
      <c r="F239">
        <v>123.376566410064</v>
      </c>
      <c r="G239">
        <v>104.863723039627</v>
      </c>
      <c r="H239">
        <v>13</v>
      </c>
    </row>
    <row r="240" spans="1:8">
      <c r="A240" t="s">
        <v>339</v>
      </c>
      <c r="B240" t="s">
        <v>340</v>
      </c>
      <c r="C240" t="s">
        <v>332</v>
      </c>
      <c r="D240">
        <v>0.146198830409356</v>
      </c>
      <c r="E240">
        <v>8</v>
      </c>
      <c r="F240">
        <v>125.86758899688699</v>
      </c>
      <c r="G240">
        <v>105.933367013931</v>
      </c>
      <c r="H240">
        <v>14</v>
      </c>
    </row>
    <row r="241" spans="1:8">
      <c r="A241" t="s">
        <v>359</v>
      </c>
      <c r="B241" t="s">
        <v>360</v>
      </c>
      <c r="C241" t="s">
        <v>332</v>
      </c>
      <c r="D241">
        <v>0.146198830409356</v>
      </c>
      <c r="E241">
        <v>8</v>
      </c>
      <c r="F241">
        <v>116.47289443016</v>
      </c>
      <c r="G241">
        <v>104.23354935646</v>
      </c>
      <c r="H241">
        <v>15</v>
      </c>
    </row>
    <row r="242" spans="1:8">
      <c r="A242" t="s">
        <v>361</v>
      </c>
      <c r="B242" t="s">
        <v>362</v>
      </c>
      <c r="C242" t="s">
        <v>332</v>
      </c>
      <c r="D242">
        <v>0.146198830409356</v>
      </c>
      <c r="E242">
        <v>8</v>
      </c>
      <c r="F242">
        <v>96.429534196853595</v>
      </c>
      <c r="G242">
        <v>107.73228836059501</v>
      </c>
      <c r="H242">
        <v>16</v>
      </c>
    </row>
    <row r="243" spans="1:8">
      <c r="A243" t="s">
        <v>363</v>
      </c>
      <c r="B243" t="s">
        <v>364</v>
      </c>
      <c r="C243" t="s">
        <v>332</v>
      </c>
      <c r="D243">
        <v>0.146198830409356</v>
      </c>
      <c r="E243">
        <v>8</v>
      </c>
      <c r="F243">
        <v>121.664138793945</v>
      </c>
      <c r="G243">
        <v>101.724096059799</v>
      </c>
      <c r="H243">
        <v>17</v>
      </c>
    </row>
    <row r="244" spans="1:8">
      <c r="A244" t="s">
        <v>365</v>
      </c>
      <c r="B244" t="s">
        <v>366</v>
      </c>
      <c r="C244" t="s">
        <v>332</v>
      </c>
      <c r="D244">
        <v>0.146198830409356</v>
      </c>
      <c r="E244">
        <v>8</v>
      </c>
      <c r="F244">
        <v>131.79785323143</v>
      </c>
      <c r="G244">
        <v>107.035104274749</v>
      </c>
      <c r="H244">
        <v>18</v>
      </c>
    </row>
    <row r="245" spans="1:8">
      <c r="A245" t="s">
        <v>367</v>
      </c>
      <c r="B245" t="s">
        <v>368</v>
      </c>
      <c r="C245" t="s">
        <v>332</v>
      </c>
      <c r="D245">
        <v>0.146198830409356</v>
      </c>
      <c r="E245">
        <v>8</v>
      </c>
      <c r="F245">
        <v>126.054923534393</v>
      </c>
      <c r="G245">
        <v>104.840310335159</v>
      </c>
      <c r="H245">
        <v>19</v>
      </c>
    </row>
    <row r="246" spans="1:8">
      <c r="A246" t="s">
        <v>369</v>
      </c>
      <c r="B246" t="s">
        <v>370</v>
      </c>
      <c r="C246" t="s">
        <v>332</v>
      </c>
      <c r="D246">
        <v>0.146198830409356</v>
      </c>
      <c r="E246">
        <v>8</v>
      </c>
      <c r="F246">
        <v>123.104620933532</v>
      </c>
      <c r="G246">
        <v>103.22172021865801</v>
      </c>
      <c r="H246">
        <v>20</v>
      </c>
    </row>
    <row r="247" spans="1:8">
      <c r="A247" t="s">
        <v>371</v>
      </c>
      <c r="B247" t="s">
        <v>372</v>
      </c>
      <c r="C247" t="s">
        <v>332</v>
      </c>
      <c r="D247">
        <v>0.146198830409356</v>
      </c>
      <c r="E247">
        <v>8</v>
      </c>
      <c r="F247">
        <v>122.27025771141</v>
      </c>
      <c r="G247">
        <v>103.19530200958199</v>
      </c>
      <c r="H247">
        <v>21</v>
      </c>
    </row>
    <row r="248" spans="1:8">
      <c r="A248" t="s">
        <v>373</v>
      </c>
      <c r="B248" t="s">
        <v>374</v>
      </c>
      <c r="C248" t="s">
        <v>332</v>
      </c>
      <c r="D248">
        <v>0.146198830409356</v>
      </c>
      <c r="E248">
        <v>8</v>
      </c>
      <c r="F248">
        <v>105.356687068939</v>
      </c>
      <c r="G248">
        <v>103.553159952163</v>
      </c>
      <c r="H248">
        <v>22</v>
      </c>
    </row>
    <row r="249" spans="1:8">
      <c r="A249" t="s">
        <v>375</v>
      </c>
      <c r="B249" t="s">
        <v>376</v>
      </c>
      <c r="C249" t="s">
        <v>332</v>
      </c>
      <c r="D249">
        <v>0.146198830409356</v>
      </c>
      <c r="E249">
        <v>8</v>
      </c>
      <c r="F249">
        <v>121.97813296318</v>
      </c>
      <c r="G249">
        <v>103.058383226394</v>
      </c>
      <c r="H249">
        <v>23</v>
      </c>
    </row>
    <row r="250" spans="1:8">
      <c r="A250" t="s">
        <v>377</v>
      </c>
      <c r="B250" t="s">
        <v>378</v>
      </c>
      <c r="C250" t="s">
        <v>332</v>
      </c>
      <c r="D250">
        <v>0.146198830409356</v>
      </c>
      <c r="E250">
        <v>8</v>
      </c>
      <c r="F250">
        <v>118.80168700218201</v>
      </c>
      <c r="G250">
        <v>104.136731147766</v>
      </c>
      <c r="H250">
        <v>24</v>
      </c>
    </row>
    <row r="251" spans="1:8">
      <c r="A251" t="s">
        <v>379</v>
      </c>
      <c r="B251" t="s">
        <v>380</v>
      </c>
      <c r="C251" t="s">
        <v>332</v>
      </c>
      <c r="D251">
        <v>0.146198830409356</v>
      </c>
      <c r="E251">
        <v>8</v>
      </c>
      <c r="F251">
        <v>102.754700899124</v>
      </c>
      <c r="G251">
        <v>104.21359395980799</v>
      </c>
      <c r="H251">
        <v>25</v>
      </c>
    </row>
    <row r="252" spans="1:8">
      <c r="A252" t="s">
        <v>381</v>
      </c>
      <c r="B252" t="s">
        <v>382</v>
      </c>
      <c r="C252" t="s">
        <v>332</v>
      </c>
      <c r="D252">
        <v>0.146198830409356</v>
      </c>
      <c r="E252">
        <v>8</v>
      </c>
      <c r="F252">
        <v>116.74052262306201</v>
      </c>
      <c r="G252">
        <v>104.988429546356</v>
      </c>
      <c r="H252">
        <v>26</v>
      </c>
    </row>
    <row r="253" spans="1:8">
      <c r="A253" t="s">
        <v>383</v>
      </c>
      <c r="B253" t="s">
        <v>384</v>
      </c>
      <c r="C253" t="s">
        <v>332</v>
      </c>
      <c r="D253">
        <v>0.146198830409356</v>
      </c>
      <c r="E253">
        <v>8</v>
      </c>
      <c r="F253">
        <v>114.939146757125</v>
      </c>
      <c r="G253">
        <v>103.146550655364</v>
      </c>
      <c r="H253">
        <v>27</v>
      </c>
    </row>
    <row r="254" spans="1:8">
      <c r="A254" t="s">
        <v>385</v>
      </c>
      <c r="B254" t="s">
        <v>386</v>
      </c>
      <c r="C254" t="s">
        <v>332</v>
      </c>
      <c r="D254">
        <v>0.146198830409356</v>
      </c>
      <c r="E254">
        <v>8</v>
      </c>
      <c r="F254">
        <v>99.946828842163001</v>
      </c>
      <c r="G254">
        <v>101.722836494445</v>
      </c>
      <c r="H254">
        <v>28</v>
      </c>
    </row>
    <row r="255" spans="1:8">
      <c r="A255" t="s">
        <v>387</v>
      </c>
      <c r="B255" t="s">
        <v>388</v>
      </c>
      <c r="C255" t="s">
        <v>332</v>
      </c>
      <c r="D255">
        <v>0.146198830409356</v>
      </c>
      <c r="E255">
        <v>8</v>
      </c>
      <c r="F255">
        <v>165.53342890739401</v>
      </c>
      <c r="G255">
        <v>105.66723561286901</v>
      </c>
      <c r="H255">
        <v>29</v>
      </c>
    </row>
    <row r="256" spans="1:8">
      <c r="A256" t="s">
        <v>389</v>
      </c>
      <c r="B256" t="s">
        <v>390</v>
      </c>
      <c r="C256" t="s">
        <v>332</v>
      </c>
      <c r="D256">
        <v>0.146198830409356</v>
      </c>
      <c r="E256">
        <v>8</v>
      </c>
      <c r="F256">
        <v>118.84936046600301</v>
      </c>
      <c r="G256">
        <v>103.434336662292</v>
      </c>
      <c r="H256">
        <v>30</v>
      </c>
    </row>
    <row r="257" spans="1:8">
      <c r="A257" t="s">
        <v>391</v>
      </c>
      <c r="B257" t="s">
        <v>392</v>
      </c>
      <c r="C257" t="s">
        <v>332</v>
      </c>
      <c r="D257">
        <v>0.146198830409356</v>
      </c>
      <c r="E257">
        <v>8</v>
      </c>
      <c r="F257">
        <v>101.131434917449</v>
      </c>
      <c r="G257">
        <v>103.51838207244801</v>
      </c>
      <c r="H257">
        <v>31</v>
      </c>
    </row>
    <row r="258" spans="1:8">
      <c r="A258" t="s">
        <v>393</v>
      </c>
      <c r="B258" t="s">
        <v>394</v>
      </c>
      <c r="C258" t="s">
        <v>332</v>
      </c>
      <c r="D258">
        <v>0.146198830409356</v>
      </c>
      <c r="E258">
        <v>8</v>
      </c>
      <c r="F258">
        <v>107.492981910705</v>
      </c>
      <c r="G258">
        <v>102.785156965255</v>
      </c>
      <c r="H258">
        <v>32</v>
      </c>
    </row>
    <row r="259" spans="1:8">
      <c r="A259" t="s">
        <v>395</v>
      </c>
      <c r="B259" t="s">
        <v>396</v>
      </c>
      <c r="C259" t="s">
        <v>332</v>
      </c>
      <c r="D259">
        <v>0.146198830409356</v>
      </c>
      <c r="E259">
        <v>8</v>
      </c>
      <c r="F259">
        <v>122.69921875</v>
      </c>
      <c r="G259">
        <v>103.503685951232</v>
      </c>
      <c r="H259">
        <v>33</v>
      </c>
    </row>
    <row r="260" spans="1:8">
      <c r="A260" t="s">
        <v>397</v>
      </c>
      <c r="B260" t="s">
        <v>398</v>
      </c>
      <c r="C260" t="s">
        <v>332</v>
      </c>
      <c r="D260">
        <v>0.146198830409356</v>
      </c>
      <c r="E260">
        <v>8</v>
      </c>
      <c r="F260">
        <v>100.732988595962</v>
      </c>
      <c r="G260">
        <v>103.768683671951</v>
      </c>
      <c r="H260">
        <v>34</v>
      </c>
    </row>
    <row r="261" spans="1:8">
      <c r="A261" t="s">
        <v>399</v>
      </c>
      <c r="B261" t="s">
        <v>400</v>
      </c>
      <c r="C261" t="s">
        <v>332</v>
      </c>
      <c r="D261">
        <v>0.146198830409356</v>
      </c>
      <c r="E261">
        <v>8</v>
      </c>
      <c r="F261">
        <v>115.506553649902</v>
      </c>
      <c r="G261">
        <v>106.061954736709</v>
      </c>
      <c r="H261">
        <v>35</v>
      </c>
    </row>
    <row r="262" spans="1:8">
      <c r="A262" t="s">
        <v>401</v>
      </c>
      <c r="B262" t="s">
        <v>402</v>
      </c>
      <c r="C262" t="s">
        <v>332</v>
      </c>
      <c r="D262">
        <v>0.146198830409356</v>
      </c>
      <c r="E262">
        <v>8</v>
      </c>
      <c r="F262">
        <v>155.27099895477201</v>
      </c>
      <c r="G262">
        <v>106.004579544067</v>
      </c>
      <c r="H262">
        <v>36</v>
      </c>
    </row>
    <row r="263" spans="1:8">
      <c r="A263" t="s">
        <v>403</v>
      </c>
      <c r="B263" t="s">
        <v>404</v>
      </c>
      <c r="C263" t="s">
        <v>332</v>
      </c>
      <c r="D263">
        <v>0.146198830409356</v>
      </c>
      <c r="E263">
        <v>8</v>
      </c>
      <c r="F263">
        <v>134.548563480377</v>
      </c>
      <c r="G263">
        <v>100.99209928512499</v>
      </c>
      <c r="H263">
        <v>37</v>
      </c>
    </row>
    <row r="264" spans="1:8">
      <c r="A264" t="s">
        <v>405</v>
      </c>
      <c r="B264" t="s">
        <v>406</v>
      </c>
      <c r="C264" t="s">
        <v>332</v>
      </c>
      <c r="D264">
        <v>0.146198830409356</v>
      </c>
      <c r="E264">
        <v>8</v>
      </c>
      <c r="F264">
        <v>118.25165534019401</v>
      </c>
      <c r="G264">
        <v>102.673929214477</v>
      </c>
      <c r="H264">
        <v>38</v>
      </c>
    </row>
    <row r="265" spans="1:8">
      <c r="A265" t="s">
        <v>407</v>
      </c>
      <c r="B265" t="s">
        <v>408</v>
      </c>
      <c r="C265" t="s">
        <v>332</v>
      </c>
      <c r="D265">
        <v>0.146198830409356</v>
      </c>
      <c r="E265">
        <v>8</v>
      </c>
      <c r="F265">
        <v>142.075649023056</v>
      </c>
      <c r="G265">
        <v>105.121411800384</v>
      </c>
      <c r="H265">
        <v>39</v>
      </c>
    </row>
    <row r="266" spans="1:8">
      <c r="A266" t="s">
        <v>409</v>
      </c>
      <c r="B266" t="s">
        <v>410</v>
      </c>
      <c r="C266" t="s">
        <v>332</v>
      </c>
      <c r="D266">
        <v>0.146198830409356</v>
      </c>
      <c r="E266">
        <v>8</v>
      </c>
      <c r="F266">
        <v>118.34199142456001</v>
      </c>
      <c r="G266">
        <v>106.896067857742</v>
      </c>
      <c r="H266">
        <v>40</v>
      </c>
    </row>
    <row r="267" spans="1:8">
      <c r="A267" t="s">
        <v>411</v>
      </c>
      <c r="B267" t="s">
        <v>412</v>
      </c>
      <c r="C267" t="s">
        <v>332</v>
      </c>
      <c r="D267">
        <v>0.146198830409356</v>
      </c>
      <c r="E267">
        <v>8</v>
      </c>
      <c r="F267">
        <v>119.472549915313</v>
      </c>
      <c r="G267">
        <v>101.24776697158801</v>
      </c>
      <c r="H267">
        <v>41</v>
      </c>
    </row>
    <row r="268" spans="1:8">
      <c r="A268" t="s">
        <v>413</v>
      </c>
      <c r="B268" t="s">
        <v>414</v>
      </c>
      <c r="C268" t="s">
        <v>332</v>
      </c>
      <c r="D268">
        <v>0.146198830409356</v>
      </c>
      <c r="E268">
        <v>8</v>
      </c>
      <c r="F268">
        <v>119.938358545303</v>
      </c>
      <c r="G268">
        <v>103.67746543884201</v>
      </c>
      <c r="H268">
        <v>42</v>
      </c>
    </row>
    <row r="269" spans="1:8">
      <c r="A269" t="s">
        <v>415</v>
      </c>
      <c r="B269" t="s">
        <v>416</v>
      </c>
      <c r="C269" t="s">
        <v>332</v>
      </c>
      <c r="D269">
        <v>0.146198830409356</v>
      </c>
      <c r="E269">
        <v>8</v>
      </c>
      <c r="F269">
        <v>118.505319118499</v>
      </c>
      <c r="G269">
        <v>105.91337895393301</v>
      </c>
      <c r="H269">
        <v>43</v>
      </c>
    </row>
    <row r="270" spans="1:8">
      <c r="A270" t="s">
        <v>417</v>
      </c>
      <c r="B270" t="s">
        <v>418</v>
      </c>
      <c r="C270" t="s">
        <v>332</v>
      </c>
      <c r="D270">
        <v>0.146198830409356</v>
      </c>
      <c r="E270">
        <v>8</v>
      </c>
      <c r="F270">
        <v>115.943978548049</v>
      </c>
      <c r="G270">
        <v>104.899924516677</v>
      </c>
      <c r="H270">
        <v>44</v>
      </c>
    </row>
    <row r="271" spans="1:8">
      <c r="A271" t="s">
        <v>419</v>
      </c>
      <c r="B271" t="s">
        <v>420</v>
      </c>
      <c r="C271" t="s">
        <v>332</v>
      </c>
      <c r="D271">
        <v>0.146198830409356</v>
      </c>
      <c r="E271">
        <v>8</v>
      </c>
      <c r="F271">
        <v>113.62725019454901</v>
      </c>
      <c r="G271">
        <v>103.394258737564</v>
      </c>
      <c r="H271">
        <v>45</v>
      </c>
    </row>
    <row r="272" spans="1:8">
      <c r="A272" t="s">
        <v>421</v>
      </c>
      <c r="B272" t="s">
        <v>422</v>
      </c>
      <c r="C272" t="s">
        <v>332</v>
      </c>
      <c r="D272">
        <v>0.146198830409356</v>
      </c>
      <c r="E272">
        <v>8</v>
      </c>
      <c r="F272">
        <v>115.81050968170101</v>
      </c>
      <c r="G272">
        <v>103.35341906547499</v>
      </c>
      <c r="H272">
        <v>46</v>
      </c>
    </row>
    <row r="273" spans="1:8">
      <c r="A273" t="s">
        <v>423</v>
      </c>
      <c r="B273" t="s">
        <v>424</v>
      </c>
      <c r="C273" t="s">
        <v>332</v>
      </c>
      <c r="D273">
        <v>0.146198830409356</v>
      </c>
      <c r="E273">
        <v>8</v>
      </c>
      <c r="F273">
        <v>160.10073781013401</v>
      </c>
      <c r="G273">
        <v>106.771457195281</v>
      </c>
      <c r="H273">
        <v>47</v>
      </c>
    </row>
    <row r="274" spans="1:8">
      <c r="A274" t="s">
        <v>425</v>
      </c>
      <c r="B274" t="s">
        <v>426</v>
      </c>
      <c r="C274" t="s">
        <v>332</v>
      </c>
      <c r="D274">
        <v>0.146198830409356</v>
      </c>
      <c r="E274">
        <v>8</v>
      </c>
      <c r="F274">
        <v>113.436421394348</v>
      </c>
      <c r="G274">
        <v>106.70100331306401</v>
      </c>
      <c r="H274">
        <v>48</v>
      </c>
    </row>
    <row r="275" spans="1:8">
      <c r="A275" t="s">
        <v>427</v>
      </c>
      <c r="B275" t="s">
        <v>428</v>
      </c>
      <c r="C275" t="s">
        <v>332</v>
      </c>
      <c r="D275">
        <v>0.146198830409356</v>
      </c>
      <c r="E275">
        <v>8</v>
      </c>
      <c r="F275">
        <v>120.70629954338</v>
      </c>
      <c r="G275">
        <v>104.94047379493701</v>
      </c>
      <c r="H275">
        <v>49</v>
      </c>
    </row>
    <row r="276" spans="1:8">
      <c r="A276" t="s">
        <v>429</v>
      </c>
      <c r="B276" t="s">
        <v>430</v>
      </c>
      <c r="C276" t="s">
        <v>332</v>
      </c>
      <c r="D276">
        <v>0.146198830409356</v>
      </c>
      <c r="E276">
        <v>8</v>
      </c>
      <c r="F276">
        <v>112.616226434707</v>
      </c>
      <c r="G276">
        <v>103.57468366622901</v>
      </c>
      <c r="H276">
        <v>50</v>
      </c>
    </row>
    <row r="277" spans="1:8">
      <c r="A277" t="s">
        <v>431</v>
      </c>
      <c r="B277" t="s">
        <v>432</v>
      </c>
      <c r="C277" t="s">
        <v>332</v>
      </c>
      <c r="D277">
        <v>0.146198830409356</v>
      </c>
      <c r="E277">
        <v>8</v>
      </c>
      <c r="F277">
        <v>114.373958587646</v>
      </c>
      <c r="G277">
        <v>104.422855377197</v>
      </c>
      <c r="H277">
        <v>51</v>
      </c>
    </row>
    <row r="278" spans="1:8">
      <c r="A278" t="s">
        <v>433</v>
      </c>
      <c r="B278" t="s">
        <v>434</v>
      </c>
      <c r="C278" t="s">
        <v>332</v>
      </c>
      <c r="D278">
        <v>0.146198830409356</v>
      </c>
      <c r="E278">
        <v>8</v>
      </c>
      <c r="F278">
        <v>107.851923704147</v>
      </c>
      <c r="G278">
        <v>109.30107140541</v>
      </c>
      <c r="H278">
        <v>52</v>
      </c>
    </row>
    <row r="279" spans="1:8">
      <c r="A279" t="s">
        <v>435</v>
      </c>
      <c r="B279" t="s">
        <v>436</v>
      </c>
      <c r="C279" t="s">
        <v>332</v>
      </c>
      <c r="D279">
        <v>0.146198830409356</v>
      </c>
      <c r="E279">
        <v>8</v>
      </c>
      <c r="F279">
        <v>111.980527639389</v>
      </c>
      <c r="G279">
        <v>109.903089523315</v>
      </c>
      <c r="H279">
        <v>53</v>
      </c>
    </row>
    <row r="280" spans="1:8">
      <c r="A280" t="s">
        <v>361</v>
      </c>
      <c r="B280" t="s">
        <v>362</v>
      </c>
      <c r="C280" t="s">
        <v>332</v>
      </c>
      <c r="D280">
        <v>0.146198830409356</v>
      </c>
      <c r="E280">
        <v>8</v>
      </c>
      <c r="F280">
        <v>91.657243251800494</v>
      </c>
      <c r="G280">
        <v>109.411344289779</v>
      </c>
      <c r="H280">
        <v>54</v>
      </c>
    </row>
    <row r="281" spans="1:8">
      <c r="A281" t="s">
        <v>437</v>
      </c>
      <c r="B281" t="s">
        <v>438</v>
      </c>
      <c r="C281" t="s">
        <v>332</v>
      </c>
      <c r="D281">
        <v>0.146198830409356</v>
      </c>
      <c r="E281">
        <v>8</v>
      </c>
      <c r="F281">
        <v>117.10318112373299</v>
      </c>
      <c r="G281">
        <v>105.11755037307699</v>
      </c>
      <c r="H281">
        <v>55</v>
      </c>
    </row>
    <row r="282" spans="1:8">
      <c r="A282" t="s">
        <v>439</v>
      </c>
      <c r="B282" t="s">
        <v>440</v>
      </c>
      <c r="C282" t="s">
        <v>332</v>
      </c>
      <c r="D282">
        <v>0.146198830409356</v>
      </c>
      <c r="E282">
        <v>8</v>
      </c>
      <c r="F282">
        <v>88.951725006103501</v>
      </c>
      <c r="G282">
        <v>104.795938491821</v>
      </c>
      <c r="H282">
        <v>56</v>
      </c>
    </row>
    <row r="283" spans="1:8">
      <c r="A283" t="s">
        <v>441</v>
      </c>
      <c r="B283" t="s">
        <v>442</v>
      </c>
      <c r="C283" t="s">
        <v>332</v>
      </c>
      <c r="D283">
        <v>0.146198830409356</v>
      </c>
      <c r="E283">
        <v>8</v>
      </c>
      <c r="F283">
        <v>122.45705580711299</v>
      </c>
      <c r="G283">
        <v>106.120875358581</v>
      </c>
      <c r="H283">
        <v>57</v>
      </c>
    </row>
    <row r="284" spans="1:8">
      <c r="A284" t="s">
        <v>443</v>
      </c>
      <c r="B284" t="s">
        <v>444</v>
      </c>
      <c r="C284" t="s">
        <v>332</v>
      </c>
      <c r="D284">
        <v>0.146198830409356</v>
      </c>
      <c r="E284">
        <v>8</v>
      </c>
      <c r="F284">
        <v>116.000765800476</v>
      </c>
      <c r="G284">
        <v>104.007296323776</v>
      </c>
      <c r="H284">
        <v>58</v>
      </c>
    </row>
    <row r="285" spans="1:8">
      <c r="A285" t="s">
        <v>445</v>
      </c>
      <c r="B285" t="s">
        <v>446</v>
      </c>
      <c r="C285" t="s">
        <v>332</v>
      </c>
      <c r="D285">
        <v>0.146198830409356</v>
      </c>
      <c r="E285">
        <v>8</v>
      </c>
      <c r="F285">
        <v>161.80582547187799</v>
      </c>
      <c r="G285">
        <v>103.821643590927</v>
      </c>
      <c r="H285">
        <v>59</v>
      </c>
    </row>
    <row r="286" spans="1:8">
      <c r="A286" t="s">
        <v>447</v>
      </c>
      <c r="B286" t="s">
        <v>448</v>
      </c>
      <c r="C286" t="s">
        <v>332</v>
      </c>
      <c r="D286">
        <v>0.146198830409356</v>
      </c>
      <c r="E286">
        <v>8</v>
      </c>
      <c r="F286">
        <v>110.462376117706</v>
      </c>
      <c r="G286">
        <v>103.921602487564</v>
      </c>
      <c r="H286">
        <v>60</v>
      </c>
    </row>
    <row r="287" spans="1:8">
      <c r="A287" t="s">
        <v>449</v>
      </c>
      <c r="B287" t="s">
        <v>450</v>
      </c>
      <c r="C287" t="s">
        <v>332</v>
      </c>
      <c r="D287">
        <v>0.146198830409356</v>
      </c>
      <c r="E287">
        <v>8</v>
      </c>
      <c r="F287">
        <v>116.521390438079</v>
      </c>
      <c r="G287">
        <v>103.722987413406</v>
      </c>
      <c r="H287">
        <v>61</v>
      </c>
    </row>
    <row r="288" spans="1:8">
      <c r="A288" t="s">
        <v>451</v>
      </c>
      <c r="B288" t="s">
        <v>452</v>
      </c>
      <c r="C288" t="s">
        <v>332</v>
      </c>
      <c r="D288">
        <v>0.146198830409356</v>
      </c>
      <c r="E288">
        <v>8</v>
      </c>
      <c r="F288">
        <v>123.56520700454701</v>
      </c>
      <c r="G288">
        <v>103.708356142044</v>
      </c>
      <c r="H288">
        <v>62</v>
      </c>
    </row>
    <row r="289" spans="1:8">
      <c r="A289" t="s">
        <v>453</v>
      </c>
      <c r="B289" t="s">
        <v>454</v>
      </c>
      <c r="C289" t="s">
        <v>332</v>
      </c>
      <c r="D289">
        <v>0.146198830409356</v>
      </c>
      <c r="E289">
        <v>8</v>
      </c>
      <c r="F289">
        <v>102.846066713333</v>
      </c>
      <c r="G289">
        <v>103.313430070877</v>
      </c>
      <c r="H289">
        <v>63</v>
      </c>
    </row>
    <row r="290" spans="1:8">
      <c r="A290" t="s">
        <v>455</v>
      </c>
      <c r="B290" t="s">
        <v>456</v>
      </c>
      <c r="C290" t="s">
        <v>332</v>
      </c>
      <c r="D290">
        <v>0.146198830409356</v>
      </c>
      <c r="E290">
        <v>8</v>
      </c>
      <c r="F290">
        <v>104.002453327178</v>
      </c>
      <c r="G290">
        <v>105.865284204483</v>
      </c>
      <c r="H290">
        <v>64</v>
      </c>
    </row>
    <row r="291" spans="1:8">
      <c r="A291" t="s">
        <v>457</v>
      </c>
      <c r="B291" t="s">
        <v>458</v>
      </c>
      <c r="C291" t="s">
        <v>332</v>
      </c>
      <c r="D291">
        <v>0.146198830409356</v>
      </c>
      <c r="E291">
        <v>8</v>
      </c>
      <c r="F291">
        <v>119.172874450683</v>
      </c>
      <c r="G291">
        <v>106.775117874145</v>
      </c>
      <c r="H291">
        <v>65</v>
      </c>
    </row>
    <row r="292" spans="1:8">
      <c r="A292" t="s">
        <v>423</v>
      </c>
      <c r="B292" t="s">
        <v>424</v>
      </c>
      <c r="C292" t="s">
        <v>332</v>
      </c>
      <c r="D292">
        <v>0.146198830409356</v>
      </c>
      <c r="E292">
        <v>8</v>
      </c>
      <c r="F292">
        <v>162.28678941726599</v>
      </c>
      <c r="G292">
        <v>105.458176851272</v>
      </c>
      <c r="H292">
        <v>66</v>
      </c>
    </row>
    <row r="293" spans="1:8">
      <c r="A293" t="s">
        <v>459</v>
      </c>
      <c r="B293" t="s">
        <v>460</v>
      </c>
      <c r="C293" t="s">
        <v>332</v>
      </c>
      <c r="D293">
        <v>0.146198830409356</v>
      </c>
      <c r="E293">
        <v>8</v>
      </c>
      <c r="F293">
        <v>152.525542259216</v>
      </c>
      <c r="G293">
        <v>109.751242876052</v>
      </c>
      <c r="H293">
        <v>67</v>
      </c>
    </row>
    <row r="294" spans="1:8">
      <c r="A294" t="s">
        <v>461</v>
      </c>
      <c r="B294" t="s">
        <v>462</v>
      </c>
      <c r="C294" t="s">
        <v>332</v>
      </c>
      <c r="D294">
        <v>0.146198830409356</v>
      </c>
      <c r="E294">
        <v>8</v>
      </c>
      <c r="F294">
        <v>145.28227591514499</v>
      </c>
      <c r="G294">
        <v>104.85114455223</v>
      </c>
      <c r="H294">
        <v>68</v>
      </c>
    </row>
    <row r="295" spans="1:8">
      <c r="A295" t="s">
        <v>463</v>
      </c>
      <c r="B295" t="s">
        <v>464</v>
      </c>
      <c r="C295" t="s">
        <v>332</v>
      </c>
      <c r="D295">
        <v>0.146198830409356</v>
      </c>
      <c r="E295">
        <v>8</v>
      </c>
      <c r="F295">
        <v>114.93259239196701</v>
      </c>
      <c r="G295">
        <v>103.21436882019</v>
      </c>
      <c r="H295">
        <v>69</v>
      </c>
    </row>
    <row r="296" spans="1:8">
      <c r="A296" t="s">
        <v>465</v>
      </c>
      <c r="B296" t="s">
        <v>466</v>
      </c>
      <c r="C296" t="s">
        <v>332</v>
      </c>
      <c r="D296">
        <v>0.146198830409356</v>
      </c>
      <c r="E296">
        <v>8</v>
      </c>
      <c r="F296">
        <v>100.17901420593201</v>
      </c>
      <c r="G296">
        <v>102.701344013214</v>
      </c>
      <c r="H296">
        <v>70</v>
      </c>
    </row>
    <row r="297" spans="1:8">
      <c r="A297" t="s">
        <v>467</v>
      </c>
      <c r="B297" t="s">
        <v>468</v>
      </c>
      <c r="C297" t="s">
        <v>332</v>
      </c>
      <c r="D297">
        <v>0.146198830409356</v>
      </c>
      <c r="E297">
        <v>8</v>
      </c>
      <c r="F297">
        <v>94.951090812683105</v>
      </c>
      <c r="G297">
        <v>107.408540964126</v>
      </c>
      <c r="H297">
        <v>71</v>
      </c>
    </row>
    <row r="298" spans="1:8">
      <c r="A298" t="s">
        <v>469</v>
      </c>
      <c r="B298" t="s">
        <v>470</v>
      </c>
      <c r="C298" t="s">
        <v>332</v>
      </c>
      <c r="D298">
        <v>0.146198830409356</v>
      </c>
      <c r="E298">
        <v>8</v>
      </c>
      <c r="F298">
        <v>144.59740090370099</v>
      </c>
      <c r="G298">
        <v>110.607627153396</v>
      </c>
      <c r="H298">
        <v>72</v>
      </c>
    </row>
    <row r="299" spans="1:8">
      <c r="A299" t="s">
        <v>471</v>
      </c>
      <c r="B299" t="s">
        <v>472</v>
      </c>
      <c r="C299" t="s">
        <v>332</v>
      </c>
      <c r="D299">
        <v>0.146198830409356</v>
      </c>
      <c r="E299">
        <v>8</v>
      </c>
      <c r="F299">
        <v>144.28796458244301</v>
      </c>
      <c r="G299">
        <v>103.00843501091001</v>
      </c>
      <c r="H299">
        <v>73</v>
      </c>
    </row>
    <row r="300" spans="1:8">
      <c r="A300" t="s">
        <v>473</v>
      </c>
      <c r="B300" t="s">
        <v>474</v>
      </c>
      <c r="C300" t="s">
        <v>332</v>
      </c>
      <c r="D300">
        <v>0.146198830409356</v>
      </c>
      <c r="E300">
        <v>8</v>
      </c>
      <c r="F300">
        <v>111.209748744964</v>
      </c>
      <c r="G300">
        <v>103.30019545555101</v>
      </c>
      <c r="H300">
        <v>74</v>
      </c>
    </row>
    <row r="301" spans="1:8">
      <c r="A301" t="s">
        <v>475</v>
      </c>
      <c r="B301" t="s">
        <v>476</v>
      </c>
      <c r="C301" t="s">
        <v>332</v>
      </c>
      <c r="D301">
        <v>0.146198830409356</v>
      </c>
      <c r="E301">
        <v>8</v>
      </c>
      <c r="F301">
        <v>124.53465437889</v>
      </c>
      <c r="G301">
        <v>105.304651260375</v>
      </c>
      <c r="H301">
        <v>75</v>
      </c>
    </row>
    <row r="302" spans="1:8">
      <c r="A302" t="s">
        <v>383</v>
      </c>
      <c r="B302" t="s">
        <v>384</v>
      </c>
      <c r="C302" t="s">
        <v>332</v>
      </c>
      <c r="D302">
        <v>0.146198830409356</v>
      </c>
      <c r="E302">
        <v>8</v>
      </c>
      <c r="F302">
        <v>113.316520690917</v>
      </c>
      <c r="G302">
        <v>101.41801285743701</v>
      </c>
      <c r="H302">
        <v>76</v>
      </c>
    </row>
    <row r="303" spans="1:8">
      <c r="A303" t="s">
        <v>477</v>
      </c>
      <c r="B303" t="s">
        <v>478</v>
      </c>
      <c r="C303" t="s">
        <v>332</v>
      </c>
      <c r="D303">
        <v>0.146198830409356</v>
      </c>
      <c r="E303">
        <v>8</v>
      </c>
      <c r="F303">
        <v>89.550572395324707</v>
      </c>
      <c r="G303">
        <v>103.031034946441</v>
      </c>
      <c r="H303">
        <v>77</v>
      </c>
    </row>
    <row r="304" spans="1:8">
      <c r="A304" t="s">
        <v>479</v>
      </c>
      <c r="B304" t="s">
        <v>480</v>
      </c>
      <c r="C304" t="s">
        <v>332</v>
      </c>
      <c r="D304">
        <v>0.146198830409356</v>
      </c>
      <c r="E304">
        <v>8</v>
      </c>
      <c r="F304">
        <v>160.54846191406199</v>
      </c>
      <c r="G304">
        <v>104.703169822692</v>
      </c>
      <c r="H304">
        <v>78</v>
      </c>
    </row>
    <row r="305" spans="1:8">
      <c r="A305" t="s">
        <v>481</v>
      </c>
      <c r="B305" t="s">
        <v>482</v>
      </c>
      <c r="C305" t="s">
        <v>332</v>
      </c>
      <c r="D305">
        <v>0.146198830409356</v>
      </c>
      <c r="E305">
        <v>8</v>
      </c>
      <c r="F305">
        <v>114.60818815231301</v>
      </c>
      <c r="G305">
        <v>103.639536619186</v>
      </c>
      <c r="H305">
        <v>79</v>
      </c>
    </row>
    <row r="306" spans="1:8">
      <c r="A306" t="s">
        <v>483</v>
      </c>
      <c r="B306" t="s">
        <v>484</v>
      </c>
      <c r="C306" t="s">
        <v>332</v>
      </c>
      <c r="D306">
        <v>0.146198830409356</v>
      </c>
      <c r="E306">
        <v>8</v>
      </c>
      <c r="F306">
        <v>102.03649735450701</v>
      </c>
      <c r="G306">
        <v>102.72312521934499</v>
      </c>
      <c r="H306">
        <v>80</v>
      </c>
    </row>
    <row r="307" spans="1:8">
      <c r="A307" t="s">
        <v>485</v>
      </c>
      <c r="B307" t="s">
        <v>486</v>
      </c>
      <c r="C307" t="s">
        <v>332</v>
      </c>
      <c r="D307">
        <v>0.146198830409356</v>
      </c>
      <c r="E307">
        <v>8</v>
      </c>
      <c r="F307">
        <v>161.50849199295001</v>
      </c>
      <c r="G307">
        <v>104.025047063827</v>
      </c>
      <c r="H307">
        <v>81</v>
      </c>
    </row>
    <row r="308" spans="1:8">
      <c r="A308" t="s">
        <v>487</v>
      </c>
      <c r="B308" t="s">
        <v>488</v>
      </c>
      <c r="C308" t="s">
        <v>332</v>
      </c>
      <c r="D308">
        <v>0.146198830409356</v>
      </c>
      <c r="E308">
        <v>8</v>
      </c>
      <c r="F308">
        <v>120.269690275192</v>
      </c>
      <c r="G308">
        <v>108.29186797142</v>
      </c>
      <c r="H308">
        <v>82</v>
      </c>
    </row>
    <row r="309" spans="1:8">
      <c r="A309" t="s">
        <v>489</v>
      </c>
      <c r="B309" t="s">
        <v>490</v>
      </c>
      <c r="C309" t="s">
        <v>332</v>
      </c>
      <c r="D309">
        <v>0.146198830409356</v>
      </c>
      <c r="E309">
        <v>8</v>
      </c>
      <c r="F309">
        <v>118.008886575698</v>
      </c>
      <c r="G309">
        <v>101.022783517837</v>
      </c>
      <c r="H309">
        <v>83</v>
      </c>
    </row>
    <row r="310" spans="1:8">
      <c r="A310" t="s">
        <v>491</v>
      </c>
      <c r="B310" t="s">
        <v>492</v>
      </c>
      <c r="C310" t="s">
        <v>332</v>
      </c>
      <c r="D310">
        <v>0.146198830409356</v>
      </c>
      <c r="E310">
        <v>8</v>
      </c>
      <c r="F310">
        <v>104.439713478088</v>
      </c>
      <c r="G310">
        <v>103.925914764404</v>
      </c>
      <c r="H310">
        <v>84</v>
      </c>
    </row>
    <row r="311" spans="1:8">
      <c r="A311" t="s">
        <v>365</v>
      </c>
      <c r="B311" t="s">
        <v>366</v>
      </c>
      <c r="C311" t="s">
        <v>332</v>
      </c>
      <c r="D311">
        <v>0.146198830409356</v>
      </c>
      <c r="E311">
        <v>8</v>
      </c>
      <c r="F311">
        <v>124.56924510002101</v>
      </c>
      <c r="G311">
        <v>103.538247823715</v>
      </c>
      <c r="H311">
        <v>85</v>
      </c>
    </row>
    <row r="312" spans="1:8">
      <c r="A312" t="s">
        <v>493</v>
      </c>
      <c r="B312" t="s">
        <v>494</v>
      </c>
      <c r="C312" t="s">
        <v>332</v>
      </c>
      <c r="D312">
        <v>0.146198830409356</v>
      </c>
      <c r="E312">
        <v>8</v>
      </c>
      <c r="F312">
        <v>163.251914739608</v>
      </c>
      <c r="G312">
        <v>103.168220043182</v>
      </c>
      <c r="H312">
        <v>86</v>
      </c>
    </row>
    <row r="313" spans="1:8">
      <c r="A313" t="s">
        <v>495</v>
      </c>
      <c r="B313" t="s">
        <v>496</v>
      </c>
      <c r="C313" t="s">
        <v>332</v>
      </c>
      <c r="D313">
        <v>0.146198830409356</v>
      </c>
      <c r="E313">
        <v>8</v>
      </c>
      <c r="F313">
        <v>107.05780553817701</v>
      </c>
      <c r="G313">
        <v>104.67895650863601</v>
      </c>
      <c r="H313">
        <v>87</v>
      </c>
    </row>
    <row r="314" spans="1:8">
      <c r="A314" t="s">
        <v>497</v>
      </c>
      <c r="B314" t="s">
        <v>498</v>
      </c>
      <c r="C314" t="s">
        <v>332</v>
      </c>
      <c r="D314">
        <v>0.146198830409356</v>
      </c>
      <c r="E314">
        <v>8</v>
      </c>
      <c r="F314">
        <v>103.55980014801</v>
      </c>
      <c r="G314">
        <v>105.532439947128</v>
      </c>
      <c r="H314">
        <v>88</v>
      </c>
    </row>
    <row r="315" spans="1:8">
      <c r="A315" t="s">
        <v>499</v>
      </c>
      <c r="B315" t="s">
        <v>500</v>
      </c>
      <c r="C315" t="s">
        <v>332</v>
      </c>
      <c r="D315">
        <v>0.146198830409356</v>
      </c>
      <c r="E315">
        <v>8</v>
      </c>
      <c r="F315">
        <v>99.9153697490692</v>
      </c>
      <c r="G315">
        <v>104.112279653549</v>
      </c>
      <c r="H315">
        <v>89</v>
      </c>
    </row>
    <row r="316" spans="1:8">
      <c r="A316" t="s">
        <v>501</v>
      </c>
      <c r="B316" t="s">
        <v>502</v>
      </c>
      <c r="C316" t="s">
        <v>332</v>
      </c>
      <c r="D316">
        <v>0.146198830409356</v>
      </c>
      <c r="E316">
        <v>8</v>
      </c>
      <c r="F316">
        <v>119.854211091995</v>
      </c>
      <c r="G316">
        <v>103.03915715217499</v>
      </c>
      <c r="H316">
        <v>90</v>
      </c>
    </row>
    <row r="317" spans="1:8">
      <c r="A317" t="s">
        <v>330</v>
      </c>
      <c r="B317" t="s">
        <v>331</v>
      </c>
      <c r="C317" t="s">
        <v>332</v>
      </c>
      <c r="D317">
        <v>0.146198830409356</v>
      </c>
      <c r="E317">
        <v>8</v>
      </c>
      <c r="F317">
        <v>109.01130032539299</v>
      </c>
      <c r="G317">
        <v>103.382898807525</v>
      </c>
      <c r="H317">
        <v>91</v>
      </c>
    </row>
    <row r="318" spans="1:8">
      <c r="A318" t="s">
        <v>503</v>
      </c>
      <c r="B318" t="s">
        <v>504</v>
      </c>
      <c r="C318" t="s">
        <v>332</v>
      </c>
      <c r="D318">
        <v>0.146198830409356</v>
      </c>
      <c r="E318">
        <v>8</v>
      </c>
      <c r="F318">
        <v>117.947227478027</v>
      </c>
      <c r="G318">
        <v>105.531932592391</v>
      </c>
      <c r="H318">
        <v>92</v>
      </c>
    </row>
    <row r="319" spans="1:8">
      <c r="A319" t="s">
        <v>505</v>
      </c>
      <c r="B319" t="s">
        <v>506</v>
      </c>
      <c r="C319" t="s">
        <v>332</v>
      </c>
      <c r="D319">
        <v>0.146198830409356</v>
      </c>
      <c r="E319">
        <v>8</v>
      </c>
      <c r="F319">
        <v>115.487118005752</v>
      </c>
      <c r="G319">
        <v>100.980580091476</v>
      </c>
      <c r="H319">
        <v>93</v>
      </c>
    </row>
    <row r="320" spans="1:8">
      <c r="A320" t="s">
        <v>507</v>
      </c>
      <c r="B320" t="s">
        <v>508</v>
      </c>
      <c r="C320" t="s">
        <v>332</v>
      </c>
      <c r="D320">
        <v>0.146198830409356</v>
      </c>
      <c r="E320">
        <v>8</v>
      </c>
      <c r="F320">
        <v>103.688861846923</v>
      </c>
      <c r="G320">
        <v>103.261508703231</v>
      </c>
      <c r="H320">
        <v>94</v>
      </c>
    </row>
    <row r="321" spans="1:8">
      <c r="A321" t="s">
        <v>509</v>
      </c>
      <c r="B321" t="s">
        <v>510</v>
      </c>
      <c r="C321" t="s">
        <v>332</v>
      </c>
      <c r="D321">
        <v>0.146198830409356</v>
      </c>
      <c r="E321">
        <v>8</v>
      </c>
      <c r="F321">
        <v>115.82079434394799</v>
      </c>
      <c r="G321">
        <v>104.584591150283</v>
      </c>
      <c r="H321">
        <v>95</v>
      </c>
    </row>
    <row r="322" spans="1:8">
      <c r="A322" t="s">
        <v>511</v>
      </c>
      <c r="B322" t="s">
        <v>512</v>
      </c>
      <c r="C322" t="s">
        <v>332</v>
      </c>
      <c r="D322">
        <v>0.146198830409356</v>
      </c>
      <c r="E322">
        <v>8</v>
      </c>
      <c r="F322">
        <v>133.10880398750299</v>
      </c>
      <c r="G322">
        <v>105.211721897125</v>
      </c>
      <c r="H322">
        <v>96</v>
      </c>
    </row>
    <row r="323" spans="1:8">
      <c r="A323" t="s">
        <v>431</v>
      </c>
      <c r="B323" t="s">
        <v>432</v>
      </c>
      <c r="C323" t="s">
        <v>332</v>
      </c>
      <c r="D323">
        <v>0.146198830409356</v>
      </c>
      <c r="E323">
        <v>8</v>
      </c>
      <c r="F323">
        <v>114.102009773254</v>
      </c>
      <c r="G323">
        <v>104.762696504592</v>
      </c>
      <c r="H323">
        <v>97</v>
      </c>
    </row>
    <row r="324" spans="1:8">
      <c r="A324" t="s">
        <v>513</v>
      </c>
      <c r="B324" t="s">
        <v>514</v>
      </c>
      <c r="C324" t="s">
        <v>332</v>
      </c>
      <c r="D324">
        <v>0.146198830409356</v>
      </c>
      <c r="E324">
        <v>8</v>
      </c>
      <c r="F324">
        <v>112.869442224502</v>
      </c>
      <c r="G324">
        <v>105.604237318038</v>
      </c>
      <c r="H324">
        <v>98</v>
      </c>
    </row>
    <row r="325" spans="1:8">
      <c r="A325" t="s">
        <v>383</v>
      </c>
      <c r="B325" t="s">
        <v>384</v>
      </c>
      <c r="C325" t="s">
        <v>332</v>
      </c>
      <c r="D325">
        <v>0.146198830409356</v>
      </c>
      <c r="E325">
        <v>8</v>
      </c>
      <c r="F325">
        <v>107.503084659576</v>
      </c>
      <c r="G325">
        <v>100.248401880264</v>
      </c>
      <c r="H325">
        <v>99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"/>
  <sheetViews>
    <sheetView topLeftCell="A8" zoomScale="170" zoomScaleNormal="170" workbookViewId="0">
      <selection activeCell="F10" sqref="F10"/>
    </sheetView>
  </sheetViews>
  <sheetFormatPr baseColWidth="10" defaultRowHeight="16"/>
  <cols>
    <col min="3" max="3" width="61.1640625" customWidth="1"/>
    <col min="5" max="5" width="12.83203125" customWidth="1"/>
    <col min="7" max="7" width="17" customWidth="1"/>
  </cols>
  <sheetData>
    <row r="1" spans="1:13" ht="17">
      <c r="A1" s="5" t="s">
        <v>515</v>
      </c>
      <c r="B1" s="6" t="s">
        <v>516</v>
      </c>
      <c r="C1" s="5" t="s">
        <v>517</v>
      </c>
      <c r="D1" s="5" t="s">
        <v>518</v>
      </c>
      <c r="E1" s="5" t="s">
        <v>519</v>
      </c>
      <c r="F1" s="5" t="s">
        <v>520</v>
      </c>
      <c r="G1" s="5" t="s">
        <v>521</v>
      </c>
      <c r="H1" s="5" t="s">
        <v>522</v>
      </c>
    </row>
    <row r="2" spans="1:13" ht="15" customHeight="1">
      <c r="A2" s="4" t="s">
        <v>3</v>
      </c>
      <c r="B2" s="4" t="s">
        <v>4</v>
      </c>
      <c r="C2" s="4" t="s">
        <v>2</v>
      </c>
      <c r="D2" s="4">
        <v>1</v>
      </c>
      <c r="E2" s="4">
        <v>4</v>
      </c>
      <c r="F2" s="4">
        <v>55.549487590789703</v>
      </c>
      <c r="G2" s="4">
        <v>55.308036804199197</v>
      </c>
      <c r="H2" s="4">
        <v>1</v>
      </c>
      <c r="J2">
        <f>AVERAGE(Table6[time optimizer s])</f>
        <v>56.545054227113667</v>
      </c>
    </row>
    <row r="3" spans="1:13">
      <c r="A3" s="3" t="s">
        <v>5</v>
      </c>
      <c r="B3" s="3" t="s">
        <v>6</v>
      </c>
      <c r="C3" s="3" t="s">
        <v>2</v>
      </c>
      <c r="D3" s="3">
        <v>1</v>
      </c>
      <c r="E3" s="3">
        <v>4</v>
      </c>
      <c r="F3" s="3">
        <v>60.657784938812199</v>
      </c>
      <c r="G3" s="3">
        <v>56.481977224349897</v>
      </c>
      <c r="H3" s="3">
        <v>2</v>
      </c>
      <c r="J3">
        <f>AVERAGE(Table6[time optimizer s])</f>
        <v>56.545054227113667</v>
      </c>
    </row>
    <row r="4" spans="1:13">
      <c r="A4" s="4" t="s">
        <v>15</v>
      </c>
      <c r="B4" s="4" t="s">
        <v>16</v>
      </c>
      <c r="C4" s="4" t="s">
        <v>2</v>
      </c>
      <c r="D4" s="4">
        <v>1</v>
      </c>
      <c r="E4" s="4">
        <v>4</v>
      </c>
      <c r="F4" s="4">
        <v>60.8684978485107</v>
      </c>
      <c r="G4" s="4">
        <v>57.352174282073896</v>
      </c>
      <c r="H4" s="4">
        <v>7</v>
      </c>
      <c r="J4">
        <f>AVERAGE(Table6[time optimizer s])</f>
        <v>56.545054227113667</v>
      </c>
    </row>
    <row r="5" spans="1:13">
      <c r="A5" s="4" t="s">
        <v>11</v>
      </c>
      <c r="B5" s="4" t="s">
        <v>12</v>
      </c>
      <c r="C5" s="4" t="s">
        <v>2</v>
      </c>
      <c r="D5" s="4">
        <v>1</v>
      </c>
      <c r="E5" s="4">
        <v>4</v>
      </c>
      <c r="F5" s="4">
        <v>61.238350868225098</v>
      </c>
      <c r="G5" s="4">
        <v>59.434636592864898</v>
      </c>
      <c r="H5" s="4">
        <v>5</v>
      </c>
      <c r="J5">
        <f>AVERAGE(Table6[time optimizer s])</f>
        <v>56.545054227113667</v>
      </c>
      <c r="M5" t="s">
        <v>631</v>
      </c>
    </row>
    <row r="6" spans="1:13">
      <c r="A6" s="3" t="s">
        <v>9</v>
      </c>
      <c r="B6" s="3" t="s">
        <v>10</v>
      </c>
      <c r="C6" s="3" t="s">
        <v>2</v>
      </c>
      <c r="D6" s="3">
        <v>1</v>
      </c>
      <c r="E6" s="3">
        <v>4</v>
      </c>
      <c r="F6" s="3">
        <v>61.380548477172802</v>
      </c>
      <c r="G6" s="3">
        <v>56.394623517990098</v>
      </c>
      <c r="H6" s="3">
        <v>4</v>
      </c>
      <c r="J6">
        <f>AVERAGE(Table6[time optimizer s])</f>
        <v>56.545054227113667</v>
      </c>
      <c r="M6" t="s">
        <v>632</v>
      </c>
    </row>
    <row r="7" spans="1:13">
      <c r="A7" s="3" t="s">
        <v>13</v>
      </c>
      <c r="B7" s="3" t="s">
        <v>14</v>
      </c>
      <c r="C7" s="3" t="s">
        <v>2</v>
      </c>
      <c r="D7" s="3">
        <v>1</v>
      </c>
      <c r="E7" s="3">
        <v>4</v>
      </c>
      <c r="F7" s="3">
        <v>61.648846626281703</v>
      </c>
      <c r="G7" s="3">
        <v>54.878220796584998</v>
      </c>
      <c r="H7" s="3">
        <v>6</v>
      </c>
      <c r="J7">
        <f>AVERAGE(Table6[time optimizer s])</f>
        <v>56.545054227113667</v>
      </c>
      <c r="M7" t="s">
        <v>525</v>
      </c>
    </row>
    <row r="8" spans="1:13" ht="409.6">
      <c r="A8" s="3" t="s">
        <v>0</v>
      </c>
      <c r="B8" s="2" t="s">
        <v>1</v>
      </c>
      <c r="C8" s="3" t="s">
        <v>2</v>
      </c>
      <c r="D8" s="3">
        <v>1</v>
      </c>
      <c r="E8" s="3">
        <v>4</v>
      </c>
      <c r="F8" s="3">
        <v>62.728485107421797</v>
      </c>
      <c r="G8" s="3">
        <v>56.856645345687802</v>
      </c>
      <c r="H8" s="3">
        <v>0</v>
      </c>
      <c r="J8">
        <f>AVERAGE(Table6[time optimizer s])</f>
        <v>56.545054227113667</v>
      </c>
      <c r="M8" t="s">
        <v>526</v>
      </c>
    </row>
    <row r="9" spans="1:13">
      <c r="A9" s="7" t="s">
        <v>7</v>
      </c>
      <c r="B9" s="7" t="s">
        <v>8</v>
      </c>
      <c r="C9" s="7" t="s">
        <v>2</v>
      </c>
      <c r="D9" s="7">
        <v>1</v>
      </c>
      <c r="E9" s="7">
        <v>4</v>
      </c>
      <c r="F9" s="7">
        <v>64.006544589996295</v>
      </c>
      <c r="G9" s="7">
        <v>55.654119253158498</v>
      </c>
      <c r="H9" s="7">
        <v>3</v>
      </c>
      <c r="J9">
        <f>AVERAGE(Table6[time optimizer s])</f>
        <v>56.545054227113667</v>
      </c>
      <c r="M9" t="s">
        <v>633</v>
      </c>
    </row>
    <row r="10" spans="1:13">
      <c r="M10" t="s">
        <v>634</v>
      </c>
    </row>
    <row r="11" spans="1:13">
      <c r="M11" t="s">
        <v>611</v>
      </c>
    </row>
    <row r="12" spans="1:13">
      <c r="M12" t="s">
        <v>635</v>
      </c>
    </row>
    <row r="13" spans="1:13">
      <c r="M13" t="s">
        <v>613</v>
      </c>
    </row>
    <row r="14" spans="1:13">
      <c r="M14" t="s">
        <v>636</v>
      </c>
    </row>
    <row r="15" spans="1:13">
      <c r="M15" t="s">
        <v>637</v>
      </c>
    </row>
    <row r="16" spans="1:13">
      <c r="M16" t="s">
        <v>616</v>
      </c>
    </row>
    <row r="17" spans="13:13">
      <c r="M17" t="s">
        <v>638</v>
      </c>
    </row>
    <row r="18" spans="13:13">
      <c r="M18" t="s">
        <v>639</v>
      </c>
    </row>
    <row r="19" spans="13:13">
      <c r="M19" t="s">
        <v>624</v>
      </c>
    </row>
    <row r="20" spans="13:13">
      <c r="M20" t="s">
        <v>640</v>
      </c>
    </row>
    <row r="21" spans="13:13">
      <c r="M21" t="s">
        <v>626</v>
      </c>
    </row>
    <row r="22" spans="13:13">
      <c r="M22" t="s">
        <v>641</v>
      </c>
    </row>
    <row r="23" spans="13:13">
      <c r="M23" t="s">
        <v>642</v>
      </c>
    </row>
    <row r="24" spans="13:13">
      <c r="M24" t="s">
        <v>629</v>
      </c>
    </row>
    <row r="25" spans="13:13">
      <c r="M25" t="s">
        <v>643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0"/>
  <sheetViews>
    <sheetView zoomScale="170" zoomScaleNormal="170" workbookViewId="0">
      <selection activeCell="C2" sqref="C2"/>
    </sheetView>
  </sheetViews>
  <sheetFormatPr baseColWidth="10" defaultRowHeight="16"/>
  <cols>
    <col min="3" max="3" width="68.1640625" customWidth="1"/>
    <col min="5" max="5" width="12.83203125" customWidth="1"/>
    <col min="7" max="7" width="17" customWidth="1"/>
  </cols>
  <sheetData>
    <row r="1" spans="1:15" ht="17">
      <c r="A1" s="5" t="s">
        <v>515</v>
      </c>
      <c r="B1" s="6" t="s">
        <v>516</v>
      </c>
      <c r="C1" s="5" t="s">
        <v>517</v>
      </c>
      <c r="D1" s="5" t="s">
        <v>518</v>
      </c>
      <c r="E1" s="5" t="s">
        <v>519</v>
      </c>
      <c r="F1" s="5" t="s">
        <v>520</v>
      </c>
      <c r="G1" s="5" t="s">
        <v>521</v>
      </c>
      <c r="H1" s="5" t="s">
        <v>522</v>
      </c>
    </row>
    <row r="2" spans="1:15">
      <c r="A2" s="3" t="s">
        <v>46</v>
      </c>
      <c r="B2" s="3" t="s">
        <v>47</v>
      </c>
      <c r="C2" s="3" t="s">
        <v>19</v>
      </c>
      <c r="D2" s="3">
        <v>1</v>
      </c>
      <c r="E2" s="3">
        <v>5</v>
      </c>
      <c r="F2" s="3">
        <v>60.704416990280102</v>
      </c>
      <c r="G2" s="3">
        <v>55.815280199050903</v>
      </c>
      <c r="H2" s="3">
        <v>14</v>
      </c>
      <c r="J2">
        <f>AVERAGE(Table5[time optimizer s])</f>
        <v>56.245260208845082</v>
      </c>
    </row>
    <row r="3" spans="1:15">
      <c r="A3" s="4" t="s">
        <v>48</v>
      </c>
      <c r="B3" s="4" t="s">
        <v>49</v>
      </c>
      <c r="C3" s="4" t="s">
        <v>19</v>
      </c>
      <c r="D3" s="4">
        <v>1</v>
      </c>
      <c r="E3" s="4">
        <v>5</v>
      </c>
      <c r="F3" s="4">
        <v>60.750207424163797</v>
      </c>
      <c r="G3" s="4">
        <v>56.040096282958899</v>
      </c>
      <c r="H3" s="4">
        <v>15</v>
      </c>
      <c r="J3">
        <f>AVERAGE(Table5[time optimizer s])</f>
        <v>56.245260208845082</v>
      </c>
    </row>
    <row r="4" spans="1:15">
      <c r="A4" s="4" t="s">
        <v>20</v>
      </c>
      <c r="B4" s="4" t="s">
        <v>21</v>
      </c>
      <c r="C4" s="4" t="s">
        <v>19</v>
      </c>
      <c r="D4" s="4">
        <v>1</v>
      </c>
      <c r="E4" s="4">
        <v>5</v>
      </c>
      <c r="F4" s="4">
        <v>64.170101165771399</v>
      </c>
      <c r="G4" s="4">
        <v>54.564380407333303</v>
      </c>
      <c r="H4" s="4">
        <v>1</v>
      </c>
      <c r="J4">
        <f>AVERAGE(Table5[time optimizer s])</f>
        <v>56.245260208845082</v>
      </c>
    </row>
    <row r="5" spans="1:15">
      <c r="A5" s="3" t="s">
        <v>17</v>
      </c>
      <c r="B5" s="3" t="s">
        <v>18</v>
      </c>
      <c r="C5" s="3" t="s">
        <v>19</v>
      </c>
      <c r="D5" s="3">
        <v>1</v>
      </c>
      <c r="E5" s="3">
        <v>5</v>
      </c>
      <c r="F5" s="3">
        <v>65.641803503036499</v>
      </c>
      <c r="G5" s="3">
        <v>55.588909864425602</v>
      </c>
      <c r="H5" s="3">
        <v>0</v>
      </c>
      <c r="J5">
        <f>AVERAGE(Table5[time optimizer s])</f>
        <v>56.245260208845082</v>
      </c>
      <c r="O5" t="s">
        <v>607</v>
      </c>
    </row>
    <row r="6" spans="1:15">
      <c r="A6" s="3" t="s">
        <v>38</v>
      </c>
      <c r="B6" s="3" t="s">
        <v>39</v>
      </c>
      <c r="C6" s="3" t="s">
        <v>19</v>
      </c>
      <c r="D6" s="3">
        <v>1</v>
      </c>
      <c r="E6" s="3">
        <v>5</v>
      </c>
      <c r="F6" s="3">
        <v>71.082862138748098</v>
      </c>
      <c r="G6" s="3">
        <v>55.490681171417201</v>
      </c>
      <c r="H6" s="3">
        <v>10</v>
      </c>
      <c r="J6">
        <f>AVERAGE(Table5[time optimizer s])</f>
        <v>56.245260208845082</v>
      </c>
      <c r="O6" t="s">
        <v>608</v>
      </c>
    </row>
    <row r="7" spans="1:15">
      <c r="A7" s="4" t="s">
        <v>28</v>
      </c>
      <c r="B7" s="4" t="s">
        <v>29</v>
      </c>
      <c r="C7" s="4" t="s">
        <v>19</v>
      </c>
      <c r="D7" s="4">
        <v>1</v>
      </c>
      <c r="E7" s="4">
        <v>5</v>
      </c>
      <c r="F7" s="4">
        <v>71.177038669586096</v>
      </c>
      <c r="G7" s="4">
        <v>55.520967483520501</v>
      </c>
      <c r="H7" s="4">
        <v>5</v>
      </c>
      <c r="J7">
        <f>AVERAGE(Table5[time optimizer s])</f>
        <v>56.245260208845082</v>
      </c>
      <c r="O7" t="s">
        <v>525</v>
      </c>
    </row>
    <row r="8" spans="1:15">
      <c r="A8" s="4" t="s">
        <v>44</v>
      </c>
      <c r="B8" s="4" t="s">
        <v>45</v>
      </c>
      <c r="C8" s="4" t="s">
        <v>19</v>
      </c>
      <c r="D8" s="4">
        <v>1</v>
      </c>
      <c r="E8" s="4">
        <v>5</v>
      </c>
      <c r="F8" s="4">
        <v>71.383696317672701</v>
      </c>
      <c r="G8" s="4">
        <v>59.000787258148101</v>
      </c>
      <c r="H8" s="4">
        <v>13</v>
      </c>
      <c r="J8">
        <f>AVERAGE(Table5[time optimizer s])</f>
        <v>56.245260208845082</v>
      </c>
      <c r="O8" t="s">
        <v>526</v>
      </c>
    </row>
    <row r="9" spans="1:15">
      <c r="A9" s="3" t="s">
        <v>22</v>
      </c>
      <c r="B9" s="3" t="s">
        <v>23</v>
      </c>
      <c r="C9" s="3" t="s">
        <v>19</v>
      </c>
      <c r="D9" s="3">
        <v>1</v>
      </c>
      <c r="E9" s="3">
        <v>5</v>
      </c>
      <c r="F9" s="3">
        <v>71.388601303100501</v>
      </c>
      <c r="G9" s="3">
        <v>56.753333330154398</v>
      </c>
      <c r="H9" s="3">
        <v>2</v>
      </c>
      <c r="J9">
        <f>AVERAGE(Table5[time optimizer s])</f>
        <v>56.245260208845082</v>
      </c>
      <c r="O9" t="s">
        <v>609</v>
      </c>
    </row>
    <row r="10" spans="1:15">
      <c r="A10" s="4" t="s">
        <v>36</v>
      </c>
      <c r="B10" s="4" t="s">
        <v>37</v>
      </c>
      <c r="C10" s="4" t="s">
        <v>19</v>
      </c>
      <c r="D10" s="4">
        <v>1</v>
      </c>
      <c r="E10" s="4">
        <v>5</v>
      </c>
      <c r="F10" s="4">
        <v>72.284409761428805</v>
      </c>
      <c r="G10" s="4">
        <v>56.322469949722198</v>
      </c>
      <c r="H10" s="4">
        <v>9</v>
      </c>
      <c r="J10">
        <f>AVERAGE(Table5[time optimizer s])</f>
        <v>56.245260208845082</v>
      </c>
      <c r="O10" t="s">
        <v>610</v>
      </c>
    </row>
    <row r="11" spans="1:15">
      <c r="A11" s="3" t="s">
        <v>30</v>
      </c>
      <c r="B11" s="3" t="s">
        <v>31</v>
      </c>
      <c r="C11" s="3" t="s">
        <v>19</v>
      </c>
      <c r="D11" s="3">
        <v>1</v>
      </c>
      <c r="E11" s="3">
        <v>5</v>
      </c>
      <c r="F11" s="3">
        <v>73.051777601241994</v>
      </c>
      <c r="G11" s="3">
        <v>56.210016250610302</v>
      </c>
      <c r="H11" s="3">
        <v>6</v>
      </c>
      <c r="J11">
        <f>AVERAGE(Table5[time optimizer s])</f>
        <v>56.245260208845082</v>
      </c>
      <c r="O11" t="s">
        <v>611</v>
      </c>
    </row>
    <row r="12" spans="1:15">
      <c r="A12" s="3" t="s">
        <v>26</v>
      </c>
      <c r="B12" s="3" t="s">
        <v>27</v>
      </c>
      <c r="C12" s="3" t="s">
        <v>19</v>
      </c>
      <c r="D12" s="3">
        <v>1</v>
      </c>
      <c r="E12" s="3">
        <v>5</v>
      </c>
      <c r="F12" s="3">
        <v>73.154095411300602</v>
      </c>
      <c r="G12" s="3">
        <v>55.8666157722473</v>
      </c>
      <c r="H12" s="3">
        <v>4</v>
      </c>
      <c r="J12">
        <f>AVERAGE(Table5[time optimizer s])</f>
        <v>56.245260208845082</v>
      </c>
      <c r="O12" t="s">
        <v>612</v>
      </c>
    </row>
    <row r="13" spans="1:15">
      <c r="A13" s="4" t="s">
        <v>24</v>
      </c>
      <c r="B13" s="4" t="s">
        <v>25</v>
      </c>
      <c r="C13" s="4" t="s">
        <v>19</v>
      </c>
      <c r="D13" s="4">
        <v>1</v>
      </c>
      <c r="E13" s="4">
        <v>5</v>
      </c>
      <c r="F13" s="4">
        <v>73.744975090026799</v>
      </c>
      <c r="G13" s="4">
        <v>59.385412693023603</v>
      </c>
      <c r="H13" s="4">
        <v>3</v>
      </c>
      <c r="J13">
        <f>AVERAGE(Table5[time optimizer s])</f>
        <v>56.245260208845082</v>
      </c>
      <c r="O13" t="s">
        <v>613</v>
      </c>
    </row>
    <row r="14" spans="1:15">
      <c r="A14" s="4" t="s">
        <v>40</v>
      </c>
      <c r="B14" s="4" t="s">
        <v>41</v>
      </c>
      <c r="C14" s="4" t="s">
        <v>19</v>
      </c>
      <c r="D14" s="4">
        <v>1</v>
      </c>
      <c r="E14" s="4">
        <v>5</v>
      </c>
      <c r="F14" s="4">
        <v>74.047651767730699</v>
      </c>
      <c r="G14" s="4">
        <v>54.487412452697697</v>
      </c>
      <c r="H14" s="4">
        <v>11</v>
      </c>
      <c r="J14">
        <f>AVERAGE(Table5[time optimizer s])</f>
        <v>56.245260208845082</v>
      </c>
      <c r="O14" t="s">
        <v>614</v>
      </c>
    </row>
    <row r="15" spans="1:15">
      <c r="A15" s="4" t="s">
        <v>32</v>
      </c>
      <c r="B15" s="4" t="s">
        <v>33</v>
      </c>
      <c r="C15" s="4" t="s">
        <v>19</v>
      </c>
      <c r="D15" s="4">
        <v>1</v>
      </c>
      <c r="E15" s="4">
        <v>5</v>
      </c>
      <c r="F15" s="4">
        <v>74.107139825820894</v>
      </c>
      <c r="G15" s="4">
        <v>55.543159246444702</v>
      </c>
      <c r="H15" s="4">
        <v>7</v>
      </c>
      <c r="J15">
        <f>AVERAGE(Table5[time optimizer s])</f>
        <v>56.245260208845082</v>
      </c>
      <c r="O15" t="s">
        <v>615</v>
      </c>
    </row>
    <row r="16" spans="1:15">
      <c r="A16" s="3" t="s">
        <v>34</v>
      </c>
      <c r="B16" s="3" t="s">
        <v>35</v>
      </c>
      <c r="C16" s="3" t="s">
        <v>19</v>
      </c>
      <c r="D16" s="3">
        <v>1</v>
      </c>
      <c r="E16" s="3">
        <v>5</v>
      </c>
      <c r="F16" s="3">
        <v>75.035196542739797</v>
      </c>
      <c r="G16" s="3">
        <v>56.844918489456099</v>
      </c>
      <c r="H16" s="3">
        <v>8</v>
      </c>
      <c r="J16">
        <f>AVERAGE(Table5[time optimizer s])</f>
        <v>56.245260208845082</v>
      </c>
      <c r="O16" t="s">
        <v>616</v>
      </c>
    </row>
    <row r="17" spans="1:15">
      <c r="A17" s="8" t="s">
        <v>42</v>
      </c>
      <c r="B17" s="8" t="s">
        <v>43</v>
      </c>
      <c r="C17" s="8" t="s">
        <v>19</v>
      </c>
      <c r="D17" s="8">
        <v>1</v>
      </c>
      <c r="E17" s="8">
        <v>5</v>
      </c>
      <c r="F17" s="8">
        <v>75.291318655013995</v>
      </c>
      <c r="G17" s="8">
        <v>56.489722490310598</v>
      </c>
      <c r="H17" s="8">
        <v>12</v>
      </c>
      <c r="J17">
        <f>AVERAGE(Table5[time optimizer s])</f>
        <v>56.245260208845082</v>
      </c>
      <c r="O17" t="s">
        <v>617</v>
      </c>
    </row>
    <row r="18" spans="1:15">
      <c r="O18" t="s">
        <v>618</v>
      </c>
    </row>
    <row r="19" spans="1:15">
      <c r="O19" t="s">
        <v>619</v>
      </c>
    </row>
    <row r="20" spans="1:15">
      <c r="O20" t="s">
        <v>620</v>
      </c>
    </row>
    <row r="21" spans="1:15">
      <c r="O21" t="s">
        <v>621</v>
      </c>
    </row>
    <row r="22" spans="1:15">
      <c r="O22" t="s">
        <v>622</v>
      </c>
    </row>
    <row r="23" spans="1:15">
      <c r="O23" t="s">
        <v>623</v>
      </c>
    </row>
    <row r="24" spans="1:15">
      <c r="O24" t="s">
        <v>624</v>
      </c>
    </row>
    <row r="25" spans="1:15">
      <c r="O25" t="s">
        <v>625</v>
      </c>
    </row>
    <row r="26" spans="1:15">
      <c r="O26" t="s">
        <v>626</v>
      </c>
    </row>
    <row r="27" spans="1:15">
      <c r="O27" t="s">
        <v>627</v>
      </c>
    </row>
    <row r="28" spans="1:15">
      <c r="O28" t="s">
        <v>628</v>
      </c>
    </row>
    <row r="29" spans="1:15">
      <c r="O29" t="s">
        <v>629</v>
      </c>
    </row>
    <row r="30" spans="1:15">
      <c r="O30" t="s">
        <v>630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1"/>
  <sheetViews>
    <sheetView zoomScale="170" zoomScaleNormal="170" workbookViewId="0"/>
  </sheetViews>
  <sheetFormatPr baseColWidth="10" defaultRowHeight="16"/>
  <cols>
    <col min="5" max="5" width="12.83203125" customWidth="1"/>
    <col min="7" max="7" width="17" customWidth="1"/>
  </cols>
  <sheetData>
    <row r="1" spans="1:16" ht="17">
      <c r="A1" s="5" t="s">
        <v>515</v>
      </c>
      <c r="B1" s="6" t="s">
        <v>516</v>
      </c>
      <c r="C1" s="5" t="s">
        <v>517</v>
      </c>
      <c r="D1" s="5" t="s">
        <v>518</v>
      </c>
      <c r="E1" s="5" t="s">
        <v>519</v>
      </c>
      <c r="F1" s="5" t="s">
        <v>520</v>
      </c>
      <c r="G1" s="5" t="s">
        <v>521</v>
      </c>
      <c r="H1" s="5" t="s">
        <v>522</v>
      </c>
    </row>
    <row r="2" spans="1:16">
      <c r="A2" s="3" t="s">
        <v>169</v>
      </c>
      <c r="B2" s="3" t="s">
        <v>170</v>
      </c>
      <c r="C2" s="3" t="s">
        <v>52</v>
      </c>
      <c r="D2" s="3">
        <v>0.75757575757575701</v>
      </c>
      <c r="E2" s="3">
        <v>6</v>
      </c>
      <c r="F2" s="3">
        <v>74.467595577239905</v>
      </c>
      <c r="G2" s="3">
        <v>103.060810565948</v>
      </c>
      <c r="H2" s="3">
        <v>78</v>
      </c>
      <c r="J2">
        <f>AVERAGE(Table4[time optimizer s])</f>
        <v>104.23606307506523</v>
      </c>
    </row>
    <row r="3" spans="1:16">
      <c r="A3" s="4" t="s">
        <v>97</v>
      </c>
      <c r="B3" s="4" t="s">
        <v>98</v>
      </c>
      <c r="C3" s="4" t="s">
        <v>52</v>
      </c>
      <c r="D3" s="4">
        <v>0.75757575757575701</v>
      </c>
      <c r="E3" s="4">
        <v>6</v>
      </c>
      <c r="F3" s="4">
        <v>74.993574619293199</v>
      </c>
      <c r="G3" s="4">
        <v>105.715007781982</v>
      </c>
      <c r="H3" s="4">
        <v>29</v>
      </c>
      <c r="J3">
        <f>AVERAGE(Table4[time optimizer s])</f>
        <v>104.23606307506523</v>
      </c>
    </row>
    <row r="4" spans="1:16">
      <c r="A4" s="4" t="s">
        <v>153</v>
      </c>
      <c r="B4" s="4" t="s">
        <v>154</v>
      </c>
      <c r="C4" s="4" t="s">
        <v>52</v>
      </c>
      <c r="D4" s="4">
        <v>0.75757575757575701</v>
      </c>
      <c r="E4" s="4">
        <v>6</v>
      </c>
      <c r="F4" s="4">
        <v>75.508274316787706</v>
      </c>
      <c r="G4" s="4">
        <v>103.27534103393501</v>
      </c>
      <c r="H4" s="4">
        <v>69</v>
      </c>
      <c r="J4">
        <f>AVERAGE(Table4[time optimizer s])</f>
        <v>104.23606307506523</v>
      </c>
      <c r="P4" t="s">
        <v>588</v>
      </c>
    </row>
    <row r="5" spans="1:16">
      <c r="A5" s="4" t="s">
        <v>143</v>
      </c>
      <c r="B5" s="4" t="s">
        <v>144</v>
      </c>
      <c r="C5" s="4" t="s">
        <v>52</v>
      </c>
      <c r="D5" s="4">
        <v>0.75757575757575701</v>
      </c>
      <c r="E5" s="4">
        <v>6</v>
      </c>
      <c r="F5" s="4">
        <v>76.174726247787405</v>
      </c>
      <c r="G5" s="4">
        <v>101.688004493713</v>
      </c>
      <c r="H5" s="4">
        <v>57</v>
      </c>
      <c r="J5">
        <f>AVERAGE(Table4[time optimizer s])</f>
        <v>104.23606307506523</v>
      </c>
      <c r="P5" t="s">
        <v>589</v>
      </c>
    </row>
    <row r="6" spans="1:16">
      <c r="A6" s="4" t="s">
        <v>125</v>
      </c>
      <c r="B6" s="4" t="s">
        <v>126</v>
      </c>
      <c r="C6" s="4" t="s">
        <v>52</v>
      </c>
      <c r="D6" s="4">
        <v>0.75757575757575701</v>
      </c>
      <c r="E6" s="4">
        <v>6</v>
      </c>
      <c r="F6" s="4">
        <v>76.203739166259695</v>
      </c>
      <c r="G6" s="4">
        <v>102.62592887878399</v>
      </c>
      <c r="H6" s="4">
        <v>45</v>
      </c>
      <c r="J6">
        <f>AVERAGE(Table4[time optimizer s])</f>
        <v>104.23606307506523</v>
      </c>
      <c r="P6" t="s">
        <v>525</v>
      </c>
    </row>
    <row r="7" spans="1:16">
      <c r="A7" s="4" t="s">
        <v>129</v>
      </c>
      <c r="B7" s="4" t="s">
        <v>130</v>
      </c>
      <c r="C7" s="4" t="s">
        <v>52</v>
      </c>
      <c r="D7" s="4">
        <v>0.75757575757575701</v>
      </c>
      <c r="E7" s="4">
        <v>6</v>
      </c>
      <c r="F7" s="4">
        <v>76.334968090057302</v>
      </c>
      <c r="G7" s="4">
        <v>105.184022426605</v>
      </c>
      <c r="H7" s="4">
        <v>47</v>
      </c>
      <c r="J7">
        <f>AVERAGE(Table4[time optimizer s])</f>
        <v>104.23606307506523</v>
      </c>
      <c r="P7" t="s">
        <v>526</v>
      </c>
    </row>
    <row r="8" spans="1:16">
      <c r="A8" s="4" t="s">
        <v>89</v>
      </c>
      <c r="B8" s="4" t="s">
        <v>90</v>
      </c>
      <c r="C8" s="4" t="s">
        <v>52</v>
      </c>
      <c r="D8" s="4">
        <v>0.75757575757575701</v>
      </c>
      <c r="E8" s="4">
        <v>6</v>
      </c>
      <c r="F8" s="4">
        <v>76.616030693054199</v>
      </c>
      <c r="G8" s="4">
        <v>103.574162006378</v>
      </c>
      <c r="H8" s="4">
        <v>23</v>
      </c>
      <c r="J8">
        <f>AVERAGE(Table4[time optimizer s])</f>
        <v>104.23606307506523</v>
      </c>
      <c r="P8" t="s">
        <v>590</v>
      </c>
    </row>
    <row r="9" spans="1:16">
      <c r="A9" s="3" t="s">
        <v>103</v>
      </c>
      <c r="B9" s="3" t="s">
        <v>104</v>
      </c>
      <c r="C9" s="3" t="s">
        <v>52</v>
      </c>
      <c r="D9" s="3">
        <v>0.75757575757575701</v>
      </c>
      <c r="E9" s="3">
        <v>6</v>
      </c>
      <c r="F9" s="3">
        <v>77.308168649673405</v>
      </c>
      <c r="G9" s="3">
        <v>105.014875650405</v>
      </c>
      <c r="H9" s="3">
        <v>32</v>
      </c>
      <c r="J9">
        <f>AVERAGE(Table4[time optimizer s])</f>
        <v>104.23606307506523</v>
      </c>
      <c r="P9" t="s">
        <v>591</v>
      </c>
    </row>
    <row r="10" spans="1:16">
      <c r="A10" s="4" t="s">
        <v>153</v>
      </c>
      <c r="B10" s="4" t="s">
        <v>154</v>
      </c>
      <c r="C10" s="4" t="s">
        <v>52</v>
      </c>
      <c r="D10" s="4">
        <v>0.75757575757575701</v>
      </c>
      <c r="E10" s="4">
        <v>6</v>
      </c>
      <c r="F10" s="4">
        <v>77.316778421401906</v>
      </c>
      <c r="G10" s="4">
        <v>103.656428813934</v>
      </c>
      <c r="H10" s="4">
        <v>63</v>
      </c>
      <c r="J10">
        <f>AVERAGE(Table4[time optimizer s])</f>
        <v>104.23606307506523</v>
      </c>
      <c r="P10" t="s">
        <v>529</v>
      </c>
    </row>
    <row r="11" spans="1:16">
      <c r="A11" s="3" t="s">
        <v>143</v>
      </c>
      <c r="B11" s="3" t="s">
        <v>144</v>
      </c>
      <c r="C11" s="3" t="s">
        <v>52</v>
      </c>
      <c r="D11" s="3">
        <v>0.75757575757575701</v>
      </c>
      <c r="E11" s="3">
        <v>6</v>
      </c>
      <c r="F11" s="3">
        <v>77.474180936813298</v>
      </c>
      <c r="G11" s="3">
        <v>102.469616889953</v>
      </c>
      <c r="H11" s="3">
        <v>74</v>
      </c>
      <c r="J11">
        <f>AVERAGE(Table4[time optimizer s])</f>
        <v>104.23606307506523</v>
      </c>
      <c r="P11" t="s">
        <v>592</v>
      </c>
    </row>
    <row r="12" spans="1:16">
      <c r="A12" s="3" t="s">
        <v>103</v>
      </c>
      <c r="B12" s="3" t="s">
        <v>104</v>
      </c>
      <c r="C12" s="3" t="s">
        <v>52</v>
      </c>
      <c r="D12" s="3">
        <v>0.75757575757575701</v>
      </c>
      <c r="E12" s="3">
        <v>6</v>
      </c>
      <c r="F12" s="3">
        <v>78.558336257934499</v>
      </c>
      <c r="G12" s="3">
        <v>110.160670757293</v>
      </c>
      <c r="H12" s="3">
        <v>66</v>
      </c>
      <c r="J12">
        <f>AVERAGE(Table4[time optimizer s])</f>
        <v>104.23606307506523</v>
      </c>
      <c r="P12" t="s">
        <v>531</v>
      </c>
    </row>
    <row r="13" spans="1:16">
      <c r="A13" s="4" t="s">
        <v>77</v>
      </c>
      <c r="B13" s="4" t="s">
        <v>78</v>
      </c>
      <c r="C13" s="4" t="s">
        <v>52</v>
      </c>
      <c r="D13" s="4">
        <v>0.75757575757575701</v>
      </c>
      <c r="E13" s="4">
        <v>6</v>
      </c>
      <c r="F13" s="4">
        <v>79.387363195419297</v>
      </c>
      <c r="G13" s="4">
        <v>105.243295669555</v>
      </c>
      <c r="H13" s="4">
        <v>15</v>
      </c>
      <c r="J13">
        <f>AVERAGE(Table4[time optimizer s])</f>
        <v>104.23606307506523</v>
      </c>
      <c r="P13" t="s">
        <v>593</v>
      </c>
    </row>
    <row r="14" spans="1:16">
      <c r="A14" s="3" t="s">
        <v>175</v>
      </c>
      <c r="B14" s="3" t="s">
        <v>176</v>
      </c>
      <c r="C14" s="3" t="s">
        <v>52</v>
      </c>
      <c r="D14" s="3">
        <v>0.75757575757575701</v>
      </c>
      <c r="E14" s="3">
        <v>6</v>
      </c>
      <c r="F14" s="3">
        <v>79.979137420654297</v>
      </c>
      <c r="G14" s="3">
        <v>104.67437291145301</v>
      </c>
      <c r="H14" s="3">
        <v>82</v>
      </c>
      <c r="J14">
        <f>AVERAGE(Table4[time optimizer s])</f>
        <v>104.23606307506523</v>
      </c>
      <c r="P14" t="s">
        <v>533</v>
      </c>
    </row>
    <row r="15" spans="1:16">
      <c r="A15" s="4" t="s">
        <v>157</v>
      </c>
      <c r="B15" s="4" t="s">
        <v>158</v>
      </c>
      <c r="C15" s="4" t="s">
        <v>52</v>
      </c>
      <c r="D15" s="4">
        <v>0.75757575757575701</v>
      </c>
      <c r="E15" s="4">
        <v>6</v>
      </c>
      <c r="F15" s="4">
        <v>81.031217098235999</v>
      </c>
      <c r="G15" s="4">
        <v>105.03922605514499</v>
      </c>
      <c r="H15" s="4">
        <v>67</v>
      </c>
      <c r="J15">
        <f>AVERAGE(Table4[time optimizer s])</f>
        <v>104.23606307506523</v>
      </c>
      <c r="P15" t="s">
        <v>594</v>
      </c>
    </row>
    <row r="16" spans="1:16">
      <c r="A16" s="4" t="s">
        <v>163</v>
      </c>
      <c r="B16" s="4" t="s">
        <v>164</v>
      </c>
      <c r="C16" s="4" t="s">
        <v>52</v>
      </c>
      <c r="D16" s="4">
        <v>0.75757575757575701</v>
      </c>
      <c r="E16" s="4">
        <v>6</v>
      </c>
      <c r="F16" s="4">
        <v>81.202282190322805</v>
      </c>
      <c r="G16" s="4">
        <v>100.688725233078</v>
      </c>
      <c r="H16" s="4">
        <v>75</v>
      </c>
      <c r="J16">
        <f>AVERAGE(Table4[time optimizer s])</f>
        <v>104.23606307506523</v>
      </c>
      <c r="P16" t="s">
        <v>535</v>
      </c>
    </row>
    <row r="17" spans="1:16">
      <c r="A17" s="4" t="s">
        <v>93</v>
      </c>
      <c r="B17" s="4" t="s">
        <v>94</v>
      </c>
      <c r="C17" s="4" t="s">
        <v>52</v>
      </c>
      <c r="D17" s="4">
        <v>0.75757575757575701</v>
      </c>
      <c r="E17" s="4">
        <v>6</v>
      </c>
      <c r="F17" s="4">
        <v>82.345226526260305</v>
      </c>
      <c r="G17" s="4">
        <v>103.24522113800001</v>
      </c>
      <c r="H17" s="4">
        <v>27</v>
      </c>
      <c r="J17">
        <f>AVERAGE(Table4[time optimizer s])</f>
        <v>104.23606307506523</v>
      </c>
      <c r="P17" t="s">
        <v>595</v>
      </c>
    </row>
    <row r="18" spans="1:16">
      <c r="A18" s="3" t="s">
        <v>141</v>
      </c>
      <c r="B18" s="3" t="s">
        <v>142</v>
      </c>
      <c r="C18" s="3" t="s">
        <v>52</v>
      </c>
      <c r="D18" s="3">
        <v>0.75757575757575701</v>
      </c>
      <c r="E18" s="3">
        <v>6</v>
      </c>
      <c r="F18" s="3">
        <v>83.283428668975802</v>
      </c>
      <c r="G18" s="3">
        <v>103.485739946365</v>
      </c>
      <c r="H18" s="3">
        <v>56</v>
      </c>
      <c r="J18">
        <f>AVERAGE(Table4[time optimizer s])</f>
        <v>104.23606307506523</v>
      </c>
      <c r="P18" t="s">
        <v>596</v>
      </c>
    </row>
    <row r="19" spans="1:16">
      <c r="A19" s="4" t="s">
        <v>101</v>
      </c>
      <c r="B19" s="4" t="s">
        <v>102</v>
      </c>
      <c r="C19" s="4" t="s">
        <v>52</v>
      </c>
      <c r="D19" s="4">
        <v>0.75757575757575701</v>
      </c>
      <c r="E19" s="4">
        <v>6</v>
      </c>
      <c r="F19" s="4">
        <v>83.571065902709904</v>
      </c>
      <c r="G19" s="4">
        <v>105.901260137557</v>
      </c>
      <c r="H19" s="4">
        <v>31</v>
      </c>
      <c r="J19">
        <f>AVERAGE(Table4[time optimizer s])</f>
        <v>104.23606307506523</v>
      </c>
      <c r="P19" t="s">
        <v>538</v>
      </c>
    </row>
    <row r="20" spans="1:16">
      <c r="A20" s="4" t="s">
        <v>183</v>
      </c>
      <c r="B20" s="4" t="s">
        <v>184</v>
      </c>
      <c r="C20" s="4" t="s">
        <v>52</v>
      </c>
      <c r="D20" s="4">
        <v>0.75757575757575701</v>
      </c>
      <c r="E20" s="4">
        <v>6</v>
      </c>
      <c r="F20" s="4">
        <v>84.5107839107513</v>
      </c>
      <c r="G20" s="4">
        <v>103.342041969299</v>
      </c>
      <c r="H20" s="4">
        <v>91</v>
      </c>
      <c r="J20">
        <f>AVERAGE(Table4[time optimizer s])</f>
        <v>104.23606307506523</v>
      </c>
      <c r="P20" t="s">
        <v>597</v>
      </c>
    </row>
    <row r="21" spans="1:16">
      <c r="A21" s="4" t="s">
        <v>53</v>
      </c>
      <c r="B21" s="4" t="s">
        <v>54</v>
      </c>
      <c r="C21" s="4" t="s">
        <v>52</v>
      </c>
      <c r="D21" s="4">
        <v>0.75757575757575701</v>
      </c>
      <c r="E21" s="4">
        <v>6</v>
      </c>
      <c r="F21" s="4">
        <v>85.391379117965698</v>
      </c>
      <c r="G21" s="4">
        <v>103.471926689147</v>
      </c>
      <c r="H21" s="4">
        <v>85</v>
      </c>
      <c r="J21">
        <f>AVERAGE(Table4[time optimizer s])</f>
        <v>104.23606307506523</v>
      </c>
      <c r="P21" t="s">
        <v>598</v>
      </c>
    </row>
    <row r="22" spans="1:16">
      <c r="A22" s="3" t="s">
        <v>53</v>
      </c>
      <c r="B22" s="3" t="s">
        <v>54</v>
      </c>
      <c r="C22" s="3" t="s">
        <v>52</v>
      </c>
      <c r="D22" s="3">
        <v>0.75757575757575701</v>
      </c>
      <c r="E22" s="3">
        <v>6</v>
      </c>
      <c r="F22" s="3">
        <v>86.275075197219806</v>
      </c>
      <c r="G22" s="3">
        <v>101.376986265182</v>
      </c>
      <c r="H22" s="3">
        <v>44</v>
      </c>
      <c r="J22">
        <f>AVERAGE(Table4[time optimizer s])</f>
        <v>104.23606307506523</v>
      </c>
      <c r="P22" t="s">
        <v>541</v>
      </c>
    </row>
    <row r="23" spans="1:16">
      <c r="A23" s="4" t="s">
        <v>53</v>
      </c>
      <c r="B23" s="4" t="s">
        <v>54</v>
      </c>
      <c r="C23" s="4" t="s">
        <v>52</v>
      </c>
      <c r="D23" s="4">
        <v>0.75757575757575701</v>
      </c>
      <c r="E23" s="4">
        <v>6</v>
      </c>
      <c r="F23" s="4">
        <v>87.261842966079698</v>
      </c>
      <c r="G23" s="4">
        <v>100.97093319892799</v>
      </c>
      <c r="H23" s="4">
        <v>7</v>
      </c>
      <c r="J23">
        <f>AVERAGE(Table4[time optimizer s])</f>
        <v>104.23606307506523</v>
      </c>
      <c r="P23" t="s">
        <v>599</v>
      </c>
    </row>
    <row r="24" spans="1:16">
      <c r="A24" s="4" t="s">
        <v>53</v>
      </c>
      <c r="B24" s="4" t="s">
        <v>54</v>
      </c>
      <c r="C24" s="4" t="s">
        <v>52</v>
      </c>
      <c r="D24" s="4">
        <v>0.75757575757575701</v>
      </c>
      <c r="E24" s="4">
        <v>6</v>
      </c>
      <c r="F24" s="4">
        <v>87.681330204009996</v>
      </c>
      <c r="G24" s="4">
        <v>107.230588197708</v>
      </c>
      <c r="H24" s="4">
        <v>1</v>
      </c>
      <c r="J24">
        <f>AVERAGE(Table4[time optimizer s])</f>
        <v>104.23606307506523</v>
      </c>
      <c r="P24" t="s">
        <v>600</v>
      </c>
    </row>
    <row r="25" spans="1:16">
      <c r="A25" s="3" t="s">
        <v>127</v>
      </c>
      <c r="B25" s="3" t="s">
        <v>128</v>
      </c>
      <c r="C25" s="3" t="s">
        <v>52</v>
      </c>
      <c r="D25" s="3">
        <v>0.75757575757575701</v>
      </c>
      <c r="E25" s="3">
        <v>6</v>
      </c>
      <c r="F25" s="3">
        <v>88.287225961685095</v>
      </c>
      <c r="G25" s="3">
        <v>110.86520385742099</v>
      </c>
      <c r="H25" s="3">
        <v>46</v>
      </c>
      <c r="J25">
        <f>AVERAGE(Table4[time optimizer s])</f>
        <v>104.23606307506523</v>
      </c>
      <c r="P25" t="s">
        <v>544</v>
      </c>
    </row>
    <row r="26" spans="1:16">
      <c r="A26" s="3" t="s">
        <v>191</v>
      </c>
      <c r="B26" s="3" t="s">
        <v>192</v>
      </c>
      <c r="C26" s="3" t="s">
        <v>52</v>
      </c>
      <c r="D26" s="3">
        <v>0.75757575757575701</v>
      </c>
      <c r="E26" s="3">
        <v>6</v>
      </c>
      <c r="F26" s="3">
        <v>88.3631432056427</v>
      </c>
      <c r="G26" s="3">
        <v>100.944908380508</v>
      </c>
      <c r="H26" s="3">
        <v>98</v>
      </c>
      <c r="J26">
        <f>AVERAGE(Table4[time optimizer s])</f>
        <v>104.23606307506523</v>
      </c>
      <c r="P26" t="s">
        <v>601</v>
      </c>
    </row>
    <row r="27" spans="1:16">
      <c r="A27" s="4" t="s">
        <v>50</v>
      </c>
      <c r="B27" s="4" t="s">
        <v>51</v>
      </c>
      <c r="C27" s="4" t="s">
        <v>52</v>
      </c>
      <c r="D27" s="4">
        <v>0.75757575757575701</v>
      </c>
      <c r="E27" s="4">
        <v>6</v>
      </c>
      <c r="F27" s="4">
        <v>88.662967205047593</v>
      </c>
      <c r="G27" s="4">
        <v>105.498670816421</v>
      </c>
      <c r="H27" s="4">
        <v>19</v>
      </c>
      <c r="J27">
        <f>AVERAGE(Table4[time optimizer s])</f>
        <v>104.23606307506523</v>
      </c>
      <c r="P27" t="s">
        <v>602</v>
      </c>
    </row>
    <row r="28" spans="1:16">
      <c r="A28" s="4" t="s">
        <v>57</v>
      </c>
      <c r="B28" s="4" t="s">
        <v>58</v>
      </c>
      <c r="C28" s="4" t="s">
        <v>52</v>
      </c>
      <c r="D28" s="4">
        <v>0.75757575757575701</v>
      </c>
      <c r="E28" s="4">
        <v>6</v>
      </c>
      <c r="F28" s="4">
        <v>88.713912963867102</v>
      </c>
      <c r="G28" s="4">
        <v>103.94984745979301</v>
      </c>
      <c r="H28" s="4">
        <v>3</v>
      </c>
      <c r="J28">
        <f>AVERAGE(Table4[time optimizer s])</f>
        <v>104.23606307506523</v>
      </c>
      <c r="P28" t="s">
        <v>547</v>
      </c>
    </row>
    <row r="29" spans="1:16">
      <c r="A29" s="4" t="s">
        <v>107</v>
      </c>
      <c r="B29" s="4" t="s">
        <v>108</v>
      </c>
      <c r="C29" s="4" t="s">
        <v>52</v>
      </c>
      <c r="D29" s="4">
        <v>0.75757575757575701</v>
      </c>
      <c r="E29" s="4">
        <v>6</v>
      </c>
      <c r="F29" s="4">
        <v>89.669093847274695</v>
      </c>
      <c r="G29" s="4">
        <v>102.327276468276</v>
      </c>
      <c r="H29" s="4">
        <v>73</v>
      </c>
      <c r="J29">
        <f>AVERAGE(Table4[time optimizer s])</f>
        <v>104.23606307506523</v>
      </c>
      <c r="P29" t="s">
        <v>603</v>
      </c>
    </row>
    <row r="30" spans="1:16">
      <c r="A30" s="3" t="s">
        <v>95</v>
      </c>
      <c r="B30" s="3" t="s">
        <v>96</v>
      </c>
      <c r="C30" s="3" t="s">
        <v>52</v>
      </c>
      <c r="D30" s="3">
        <v>0.75757575757575701</v>
      </c>
      <c r="E30" s="3">
        <v>6</v>
      </c>
      <c r="F30" s="3">
        <v>90.336174011230398</v>
      </c>
      <c r="G30" s="3">
        <v>102.857210159301</v>
      </c>
      <c r="H30" s="3">
        <v>28</v>
      </c>
      <c r="J30">
        <f>AVERAGE(Table4[time optimizer s])</f>
        <v>104.23606307506523</v>
      </c>
      <c r="P30" t="s">
        <v>549</v>
      </c>
    </row>
    <row r="31" spans="1:16">
      <c r="A31" s="3" t="s">
        <v>50</v>
      </c>
      <c r="B31" s="3" t="s">
        <v>51</v>
      </c>
      <c r="C31" s="3" t="s">
        <v>52</v>
      </c>
      <c r="D31" s="3">
        <v>0.75757575757575701</v>
      </c>
      <c r="E31" s="3">
        <v>6</v>
      </c>
      <c r="F31" s="3">
        <v>90.341969966888399</v>
      </c>
      <c r="G31" s="3">
        <v>104.39826059341399</v>
      </c>
      <c r="H31" s="3">
        <v>0</v>
      </c>
      <c r="J31">
        <f>AVERAGE(Table4[time optimizer s])</f>
        <v>104.23606307506523</v>
      </c>
      <c r="P31" t="s">
        <v>604</v>
      </c>
    </row>
    <row r="32" spans="1:16">
      <c r="A32" s="3" t="s">
        <v>55</v>
      </c>
      <c r="B32" s="3" t="s">
        <v>56</v>
      </c>
      <c r="C32" s="3" t="s">
        <v>52</v>
      </c>
      <c r="D32" s="3">
        <v>0.75757575757575701</v>
      </c>
      <c r="E32" s="3">
        <v>6</v>
      </c>
      <c r="F32" s="3">
        <v>90.686936855316105</v>
      </c>
      <c r="G32" s="3">
        <v>103.57103896141</v>
      </c>
      <c r="H32" s="3">
        <v>2</v>
      </c>
      <c r="J32">
        <f>AVERAGE(Table4[time optimizer s])</f>
        <v>104.23606307506523</v>
      </c>
      <c r="P32" t="s">
        <v>605</v>
      </c>
    </row>
    <row r="33" spans="1:16">
      <c r="A33" s="4" t="s">
        <v>121</v>
      </c>
      <c r="B33" s="4" t="s">
        <v>122</v>
      </c>
      <c r="C33" s="4" t="s">
        <v>52</v>
      </c>
      <c r="D33" s="4">
        <v>0.75757575757575701</v>
      </c>
      <c r="E33" s="4">
        <v>6</v>
      </c>
      <c r="F33" s="4">
        <v>90.706075668334904</v>
      </c>
      <c r="G33" s="4">
        <v>106.81860899925201</v>
      </c>
      <c r="H33" s="4">
        <v>41</v>
      </c>
      <c r="J33">
        <f>AVERAGE(Table4[time optimizer s])</f>
        <v>104.23606307506523</v>
      </c>
      <c r="P33" t="s">
        <v>579</v>
      </c>
    </row>
    <row r="34" spans="1:16">
      <c r="A34" s="3" t="s">
        <v>50</v>
      </c>
      <c r="B34" s="3" t="s">
        <v>51</v>
      </c>
      <c r="C34" s="3" t="s">
        <v>52</v>
      </c>
      <c r="D34" s="3">
        <v>0.75757575757575701</v>
      </c>
      <c r="E34" s="3">
        <v>6</v>
      </c>
      <c r="F34" s="3">
        <v>90.898448705673204</v>
      </c>
      <c r="G34" s="3">
        <v>100.640349149703</v>
      </c>
      <c r="H34" s="3">
        <v>58</v>
      </c>
      <c r="J34">
        <f>AVERAGE(Table4[time optimizer s])</f>
        <v>104.23606307506523</v>
      </c>
      <c r="P34" t="s">
        <v>606</v>
      </c>
    </row>
    <row r="35" spans="1:16">
      <c r="A35" s="3" t="s">
        <v>171</v>
      </c>
      <c r="B35" s="3" t="s">
        <v>172</v>
      </c>
      <c r="C35" s="3" t="s">
        <v>52</v>
      </c>
      <c r="D35" s="3">
        <v>0.75757575757575701</v>
      </c>
      <c r="E35" s="3">
        <v>6</v>
      </c>
      <c r="F35" s="3">
        <v>91.109298229217501</v>
      </c>
      <c r="G35" s="3">
        <v>103.433785200119</v>
      </c>
      <c r="H35" s="3">
        <v>80</v>
      </c>
      <c r="J35">
        <f>AVERAGE(Table4[time optimizer s])</f>
        <v>104.23606307506523</v>
      </c>
    </row>
    <row r="36" spans="1:16">
      <c r="A36" s="4" t="s">
        <v>179</v>
      </c>
      <c r="B36" s="4" t="s">
        <v>180</v>
      </c>
      <c r="C36" s="4" t="s">
        <v>52</v>
      </c>
      <c r="D36" s="4">
        <v>0.75757575757575701</v>
      </c>
      <c r="E36" s="4">
        <v>6</v>
      </c>
      <c r="F36" s="4">
        <v>91.229418754577594</v>
      </c>
      <c r="G36" s="4">
        <v>105.66220355033801</v>
      </c>
      <c r="H36" s="4">
        <v>87</v>
      </c>
      <c r="J36">
        <f>AVERAGE(Table4[time optimizer s])</f>
        <v>104.23606307506523</v>
      </c>
    </row>
    <row r="37" spans="1:16">
      <c r="A37" s="3" t="s">
        <v>91</v>
      </c>
      <c r="B37" s="3" t="s">
        <v>92</v>
      </c>
      <c r="C37" s="3" t="s">
        <v>52</v>
      </c>
      <c r="D37" s="3">
        <v>0.75757575757575701</v>
      </c>
      <c r="E37" s="3">
        <v>6</v>
      </c>
      <c r="F37" s="3">
        <v>92.269059896469102</v>
      </c>
      <c r="G37" s="3">
        <v>104.404734849929</v>
      </c>
      <c r="H37" s="3">
        <v>68</v>
      </c>
      <c r="J37">
        <f>AVERAGE(Table4[time optimizer s])</f>
        <v>104.23606307506523</v>
      </c>
    </row>
    <row r="38" spans="1:16">
      <c r="A38" s="4" t="s">
        <v>85</v>
      </c>
      <c r="B38" s="4" t="s">
        <v>86</v>
      </c>
      <c r="C38" s="4" t="s">
        <v>52</v>
      </c>
      <c r="D38" s="4">
        <v>0.75757575757575701</v>
      </c>
      <c r="E38" s="4">
        <v>6</v>
      </c>
      <c r="F38" s="4">
        <v>92.716345071792603</v>
      </c>
      <c r="G38" s="4">
        <v>100.95414829254101</v>
      </c>
      <c r="H38" s="4">
        <v>21</v>
      </c>
      <c r="J38">
        <f>AVERAGE(Table4[time optimizer s])</f>
        <v>104.23606307506523</v>
      </c>
    </row>
    <row r="39" spans="1:16">
      <c r="A39" s="3" t="s">
        <v>181</v>
      </c>
      <c r="B39" s="3" t="s">
        <v>182</v>
      </c>
      <c r="C39" s="3" t="s">
        <v>52</v>
      </c>
      <c r="D39" s="3">
        <v>0.75757575757575701</v>
      </c>
      <c r="E39" s="3">
        <v>6</v>
      </c>
      <c r="F39" s="3">
        <v>93.124506473541203</v>
      </c>
      <c r="G39" s="3">
        <v>101.50046467781</v>
      </c>
      <c r="H39" s="3">
        <v>88</v>
      </c>
      <c r="J39">
        <f>AVERAGE(Table4[time optimizer s])</f>
        <v>104.23606307506523</v>
      </c>
    </row>
    <row r="40" spans="1:16">
      <c r="A40" s="4" t="s">
        <v>105</v>
      </c>
      <c r="B40" s="4" t="s">
        <v>106</v>
      </c>
      <c r="C40" s="4" t="s">
        <v>52</v>
      </c>
      <c r="D40" s="4">
        <v>0.75757575757575701</v>
      </c>
      <c r="E40" s="4">
        <v>6</v>
      </c>
      <c r="F40" s="4">
        <v>93.151613950729299</v>
      </c>
      <c r="G40" s="4">
        <v>106.230493545532</v>
      </c>
      <c r="H40" s="4">
        <v>33</v>
      </c>
      <c r="J40">
        <f>AVERAGE(Table4[time optimizer s])</f>
        <v>104.23606307506523</v>
      </c>
    </row>
    <row r="41" spans="1:16">
      <c r="A41" s="3" t="s">
        <v>91</v>
      </c>
      <c r="B41" s="3" t="s">
        <v>92</v>
      </c>
      <c r="C41" s="3" t="s">
        <v>52</v>
      </c>
      <c r="D41" s="3">
        <v>0.75757575757575701</v>
      </c>
      <c r="E41" s="3">
        <v>6</v>
      </c>
      <c r="F41" s="3">
        <v>93.576055526733398</v>
      </c>
      <c r="G41" s="3">
        <v>103.85387659072801</v>
      </c>
      <c r="H41" s="3">
        <v>24</v>
      </c>
      <c r="J41">
        <f>AVERAGE(Table4[time optimizer s])</f>
        <v>104.23606307506523</v>
      </c>
    </row>
    <row r="42" spans="1:16">
      <c r="A42" s="4" t="s">
        <v>91</v>
      </c>
      <c r="B42" s="4" t="s">
        <v>92</v>
      </c>
      <c r="C42" s="4" t="s">
        <v>52</v>
      </c>
      <c r="D42" s="4">
        <v>0.75757575757575701</v>
      </c>
      <c r="E42" s="4">
        <v>6</v>
      </c>
      <c r="F42" s="4">
        <v>93.818270206451402</v>
      </c>
      <c r="G42" s="4">
        <v>102.494734287261</v>
      </c>
      <c r="H42" s="4">
        <v>25</v>
      </c>
      <c r="J42">
        <f>AVERAGE(Table4[time optimizer s])</f>
        <v>104.23606307506523</v>
      </c>
    </row>
    <row r="43" spans="1:16">
      <c r="A43" s="3" t="s">
        <v>67</v>
      </c>
      <c r="B43" s="3" t="s">
        <v>68</v>
      </c>
      <c r="C43" s="3" t="s">
        <v>52</v>
      </c>
      <c r="D43" s="3">
        <v>0.75757575757575701</v>
      </c>
      <c r="E43" s="3">
        <v>6</v>
      </c>
      <c r="F43" s="3">
        <v>93.859194517135606</v>
      </c>
      <c r="G43" s="3">
        <v>104.480708837509</v>
      </c>
      <c r="H43" s="3">
        <v>10</v>
      </c>
      <c r="J43">
        <f>AVERAGE(Table4[time optimizer s])</f>
        <v>104.23606307506523</v>
      </c>
    </row>
    <row r="44" spans="1:16">
      <c r="A44" s="3" t="s">
        <v>91</v>
      </c>
      <c r="B44" s="3" t="s">
        <v>92</v>
      </c>
      <c r="C44" s="3" t="s">
        <v>52</v>
      </c>
      <c r="D44" s="3">
        <v>0.75757575757575701</v>
      </c>
      <c r="E44" s="3">
        <v>6</v>
      </c>
      <c r="F44" s="3">
        <v>94.238157272338796</v>
      </c>
      <c r="G44" s="3">
        <v>100.67928314208901</v>
      </c>
      <c r="H44" s="3">
        <v>86</v>
      </c>
      <c r="J44">
        <f>AVERAGE(Table4[time optimizer s])</f>
        <v>104.23606307506523</v>
      </c>
    </row>
    <row r="45" spans="1:16">
      <c r="A45" s="4" t="s">
        <v>193</v>
      </c>
      <c r="B45" s="4" t="s">
        <v>194</v>
      </c>
      <c r="C45" s="4" t="s">
        <v>52</v>
      </c>
      <c r="D45" s="4">
        <v>0.75757575757575701</v>
      </c>
      <c r="E45" s="4">
        <v>6</v>
      </c>
      <c r="F45" s="4">
        <v>94.600035429000798</v>
      </c>
      <c r="G45" s="4">
        <v>104.956952095031</v>
      </c>
      <c r="H45" s="4">
        <v>99</v>
      </c>
      <c r="J45">
        <f>AVERAGE(Table4[time optimizer s])</f>
        <v>104.23606307506523</v>
      </c>
    </row>
    <row r="46" spans="1:16">
      <c r="A46" s="4" t="s">
        <v>83</v>
      </c>
      <c r="B46" s="4" t="s">
        <v>84</v>
      </c>
      <c r="C46" s="4" t="s">
        <v>52</v>
      </c>
      <c r="D46" s="4">
        <v>0.75757575757575701</v>
      </c>
      <c r="E46" s="4">
        <v>6</v>
      </c>
      <c r="F46" s="4">
        <v>94.670662641525198</v>
      </c>
      <c r="G46" s="4">
        <v>101.39375424385</v>
      </c>
      <c r="H46" s="4">
        <v>89</v>
      </c>
      <c r="J46">
        <f>AVERAGE(Table4[time optimizer s])</f>
        <v>104.23606307506523</v>
      </c>
    </row>
    <row r="47" spans="1:16">
      <c r="A47" s="4" t="s">
        <v>79</v>
      </c>
      <c r="B47" s="4" t="s">
        <v>80</v>
      </c>
      <c r="C47" s="4" t="s">
        <v>52</v>
      </c>
      <c r="D47" s="4">
        <v>0.75757575757575701</v>
      </c>
      <c r="E47" s="4">
        <v>6</v>
      </c>
      <c r="F47" s="4">
        <v>94.781140327453599</v>
      </c>
      <c r="G47" s="4">
        <v>105.28551721572801</v>
      </c>
      <c r="H47" s="4">
        <v>17</v>
      </c>
      <c r="J47">
        <f>AVERAGE(Table4[time optimizer s])</f>
        <v>104.23606307506523</v>
      </c>
    </row>
    <row r="48" spans="1:16">
      <c r="A48" s="4" t="s">
        <v>115</v>
      </c>
      <c r="B48" s="4" t="s">
        <v>116</v>
      </c>
      <c r="C48" s="4" t="s">
        <v>52</v>
      </c>
      <c r="D48" s="4">
        <v>0.75757575757575701</v>
      </c>
      <c r="E48" s="4">
        <v>6</v>
      </c>
      <c r="F48" s="4">
        <v>95.047062158584595</v>
      </c>
      <c r="G48" s="4">
        <v>104.30409169197</v>
      </c>
      <c r="H48" s="4">
        <v>79</v>
      </c>
      <c r="J48">
        <f>AVERAGE(Table4[time optimizer s])</f>
        <v>104.23606307506523</v>
      </c>
    </row>
    <row r="49" spans="1:10">
      <c r="A49" s="3" t="s">
        <v>155</v>
      </c>
      <c r="B49" s="3" t="s">
        <v>156</v>
      </c>
      <c r="C49" s="3" t="s">
        <v>52</v>
      </c>
      <c r="D49" s="3">
        <v>0.75757575757575701</v>
      </c>
      <c r="E49" s="3">
        <v>6</v>
      </c>
      <c r="F49" s="3">
        <v>95.197108268737793</v>
      </c>
      <c r="G49" s="3">
        <v>103.260247230529</v>
      </c>
      <c r="H49" s="3">
        <v>64</v>
      </c>
      <c r="J49">
        <f>AVERAGE(Table4[time optimizer s])</f>
        <v>104.23606307506523</v>
      </c>
    </row>
    <row r="50" spans="1:10">
      <c r="A50" s="4" t="s">
        <v>117</v>
      </c>
      <c r="B50" s="4" t="s">
        <v>118</v>
      </c>
      <c r="C50" s="4" t="s">
        <v>52</v>
      </c>
      <c r="D50" s="4">
        <v>0.75757575757575701</v>
      </c>
      <c r="E50" s="4">
        <v>6</v>
      </c>
      <c r="F50" s="4">
        <v>96.026212930679307</v>
      </c>
      <c r="G50" s="4">
        <v>102.228534460067</v>
      </c>
      <c r="H50" s="4">
        <v>39</v>
      </c>
      <c r="J50">
        <f>AVERAGE(Table4[time optimizer s])</f>
        <v>104.23606307506523</v>
      </c>
    </row>
    <row r="51" spans="1:10">
      <c r="A51" s="4" t="s">
        <v>133</v>
      </c>
      <c r="B51" s="4" t="s">
        <v>134</v>
      </c>
      <c r="C51" s="4" t="s">
        <v>52</v>
      </c>
      <c r="D51" s="4">
        <v>0.75757575757575701</v>
      </c>
      <c r="E51" s="4">
        <v>6</v>
      </c>
      <c r="F51" s="4">
        <v>96.098627090454102</v>
      </c>
      <c r="G51" s="4">
        <v>100.646921873092</v>
      </c>
      <c r="H51" s="4">
        <v>51</v>
      </c>
      <c r="J51">
        <f>AVERAGE(Table4[time optimizer s])</f>
        <v>104.23606307506523</v>
      </c>
    </row>
    <row r="52" spans="1:10">
      <c r="A52" s="3" t="s">
        <v>185</v>
      </c>
      <c r="B52" s="3" t="s">
        <v>186</v>
      </c>
      <c r="C52" s="3" t="s">
        <v>52</v>
      </c>
      <c r="D52" s="3">
        <v>0.75757575757575701</v>
      </c>
      <c r="E52" s="3">
        <v>6</v>
      </c>
      <c r="F52" s="3">
        <v>96.103350400924597</v>
      </c>
      <c r="G52" s="3">
        <v>103.585243940353</v>
      </c>
      <c r="H52" s="3">
        <v>92</v>
      </c>
      <c r="J52">
        <f>AVERAGE(Table4[time optimizer s])</f>
        <v>104.23606307506523</v>
      </c>
    </row>
    <row r="53" spans="1:10">
      <c r="A53" s="3" t="s">
        <v>107</v>
      </c>
      <c r="B53" s="3" t="s">
        <v>108</v>
      </c>
      <c r="C53" s="3" t="s">
        <v>52</v>
      </c>
      <c r="D53" s="3">
        <v>0.75757575757575701</v>
      </c>
      <c r="E53" s="3">
        <v>6</v>
      </c>
      <c r="F53" s="3">
        <v>96.6833269596099</v>
      </c>
      <c r="G53" s="3">
        <v>103.382483243942</v>
      </c>
      <c r="H53" s="3">
        <v>34</v>
      </c>
      <c r="J53">
        <f>AVERAGE(Table4[time optimizer s])</f>
        <v>104.23606307506523</v>
      </c>
    </row>
    <row r="54" spans="1:10">
      <c r="A54" s="4" t="s">
        <v>145</v>
      </c>
      <c r="B54" s="4" t="s">
        <v>146</v>
      </c>
      <c r="C54" s="4" t="s">
        <v>52</v>
      </c>
      <c r="D54" s="4">
        <v>0.75757575757575701</v>
      </c>
      <c r="E54" s="4">
        <v>6</v>
      </c>
      <c r="F54" s="4">
        <v>97.326619863510103</v>
      </c>
      <c r="G54" s="4">
        <v>106.494533300399</v>
      </c>
      <c r="H54" s="4">
        <v>59</v>
      </c>
      <c r="J54">
        <f>AVERAGE(Table4[time optimizer s])</f>
        <v>104.23606307506523</v>
      </c>
    </row>
    <row r="55" spans="1:10">
      <c r="A55" s="4" t="s">
        <v>167</v>
      </c>
      <c r="B55" s="4" t="s">
        <v>168</v>
      </c>
      <c r="C55" s="4" t="s">
        <v>52</v>
      </c>
      <c r="D55" s="4">
        <v>0.75757575757575701</v>
      </c>
      <c r="E55" s="4">
        <v>6</v>
      </c>
      <c r="F55" s="4">
        <v>97.781525611877399</v>
      </c>
      <c r="G55" s="4">
        <v>104.224226236343</v>
      </c>
      <c r="H55" s="4">
        <v>77</v>
      </c>
      <c r="J55">
        <f>AVERAGE(Table4[time optimizer s])</f>
        <v>104.23606307506523</v>
      </c>
    </row>
    <row r="56" spans="1:10">
      <c r="A56" s="3" t="s">
        <v>119</v>
      </c>
      <c r="B56" s="3" t="s">
        <v>120</v>
      </c>
      <c r="C56" s="3" t="s">
        <v>52</v>
      </c>
      <c r="D56" s="3">
        <v>0.75757575757575701</v>
      </c>
      <c r="E56" s="3">
        <v>6</v>
      </c>
      <c r="F56" s="3">
        <v>97.959967136383</v>
      </c>
      <c r="G56" s="3">
        <v>106.34788799285801</v>
      </c>
      <c r="H56" s="3">
        <v>40</v>
      </c>
      <c r="J56">
        <f>AVERAGE(Table4[time optimizer s])</f>
        <v>104.23606307506523</v>
      </c>
    </row>
    <row r="57" spans="1:10">
      <c r="A57" s="4" t="s">
        <v>115</v>
      </c>
      <c r="B57" s="4" t="s">
        <v>116</v>
      </c>
      <c r="C57" s="4" t="s">
        <v>52</v>
      </c>
      <c r="D57" s="4">
        <v>0.75757575757575701</v>
      </c>
      <c r="E57" s="4">
        <v>6</v>
      </c>
      <c r="F57" s="4">
        <v>98.262289762496906</v>
      </c>
      <c r="G57" s="4">
        <v>104.737357139587</v>
      </c>
      <c r="H57" s="4">
        <v>95</v>
      </c>
      <c r="J57">
        <f>AVERAGE(Table4[time optimizer s])</f>
        <v>104.23606307506523</v>
      </c>
    </row>
    <row r="58" spans="1:10">
      <c r="A58" s="3" t="s">
        <v>81</v>
      </c>
      <c r="B58" s="3" t="s">
        <v>82</v>
      </c>
      <c r="C58" s="3" t="s">
        <v>52</v>
      </c>
      <c r="D58" s="3">
        <v>0.75757575757575701</v>
      </c>
      <c r="E58" s="3">
        <v>6</v>
      </c>
      <c r="F58" s="3">
        <v>98.299146652221594</v>
      </c>
      <c r="G58" s="3">
        <v>104.100647449493</v>
      </c>
      <c r="H58" s="3">
        <v>18</v>
      </c>
      <c r="J58">
        <f>AVERAGE(Table4[time optimizer s])</f>
        <v>104.23606307506523</v>
      </c>
    </row>
    <row r="59" spans="1:10">
      <c r="A59" s="3" t="s">
        <v>99</v>
      </c>
      <c r="B59" s="3" t="s">
        <v>100</v>
      </c>
      <c r="C59" s="3" t="s">
        <v>52</v>
      </c>
      <c r="D59" s="3">
        <v>0.75757575757575701</v>
      </c>
      <c r="E59" s="3">
        <v>6</v>
      </c>
      <c r="F59" s="3">
        <v>98.589344501495304</v>
      </c>
      <c r="G59" s="3">
        <v>103.637946367263</v>
      </c>
      <c r="H59" s="3">
        <v>30</v>
      </c>
      <c r="J59">
        <f>AVERAGE(Table4[time optimizer s])</f>
        <v>104.23606307506523</v>
      </c>
    </row>
    <row r="60" spans="1:10">
      <c r="A60" s="3" t="s">
        <v>83</v>
      </c>
      <c r="B60" s="3" t="s">
        <v>84</v>
      </c>
      <c r="C60" s="3" t="s">
        <v>52</v>
      </c>
      <c r="D60" s="3">
        <v>0.75757575757575701</v>
      </c>
      <c r="E60" s="3">
        <v>6</v>
      </c>
      <c r="F60" s="3">
        <v>98.948636054992605</v>
      </c>
      <c r="G60" s="3">
        <v>102.66919493675201</v>
      </c>
      <c r="H60" s="3">
        <v>20</v>
      </c>
      <c r="J60">
        <f>AVERAGE(Table4[time optimizer s])</f>
        <v>104.23606307506523</v>
      </c>
    </row>
    <row r="61" spans="1:10">
      <c r="A61" s="3" t="s">
        <v>165</v>
      </c>
      <c r="B61" s="3" t="s">
        <v>166</v>
      </c>
      <c r="C61" s="3" t="s">
        <v>52</v>
      </c>
      <c r="D61" s="3">
        <v>0.75757575757575701</v>
      </c>
      <c r="E61" s="3">
        <v>6</v>
      </c>
      <c r="F61" s="3">
        <v>99.108552932739201</v>
      </c>
      <c r="G61" s="3">
        <v>102.293133974075</v>
      </c>
      <c r="H61" s="3">
        <v>76</v>
      </c>
      <c r="J61">
        <f>AVERAGE(Table4[time optimizer s])</f>
        <v>104.23606307506523</v>
      </c>
    </row>
    <row r="62" spans="1:10">
      <c r="A62" s="4" t="s">
        <v>149</v>
      </c>
      <c r="B62" s="4" t="s">
        <v>150</v>
      </c>
      <c r="C62" s="4" t="s">
        <v>52</v>
      </c>
      <c r="D62" s="4">
        <v>0.75757575757575701</v>
      </c>
      <c r="E62" s="4">
        <v>6</v>
      </c>
      <c r="F62" s="4">
        <v>99.534998178481999</v>
      </c>
      <c r="G62" s="4">
        <v>103.037479877471</v>
      </c>
      <c r="H62" s="4">
        <v>61</v>
      </c>
      <c r="J62">
        <f>AVERAGE(Table4[time optimizer s])</f>
        <v>104.23606307506523</v>
      </c>
    </row>
    <row r="63" spans="1:10">
      <c r="A63" s="3" t="s">
        <v>115</v>
      </c>
      <c r="B63" s="3" t="s">
        <v>116</v>
      </c>
      <c r="C63" s="3" t="s">
        <v>52</v>
      </c>
      <c r="D63" s="3">
        <v>0.75757575757575701</v>
      </c>
      <c r="E63" s="3">
        <v>6</v>
      </c>
      <c r="F63" s="3">
        <v>99.769391775131197</v>
      </c>
      <c r="G63" s="3">
        <v>104.152630805969</v>
      </c>
      <c r="H63" s="3">
        <v>38</v>
      </c>
      <c r="J63">
        <f>AVERAGE(Table4[time optimizer s])</f>
        <v>104.23606307506523</v>
      </c>
    </row>
    <row r="64" spans="1:10">
      <c r="A64" s="3" t="s">
        <v>65</v>
      </c>
      <c r="B64" s="3" t="s">
        <v>66</v>
      </c>
      <c r="C64" s="3" t="s">
        <v>52</v>
      </c>
      <c r="D64" s="3">
        <v>0.75757575757575701</v>
      </c>
      <c r="E64" s="3">
        <v>6</v>
      </c>
      <c r="F64" s="3">
        <v>100.170266628265</v>
      </c>
      <c r="G64" s="3">
        <v>104.214091539382</v>
      </c>
      <c r="H64" s="3">
        <v>8</v>
      </c>
      <c r="J64">
        <f>AVERAGE(Table4[time optimizer s])</f>
        <v>104.23606307506523</v>
      </c>
    </row>
    <row r="65" spans="1:10">
      <c r="A65" s="4" t="s">
        <v>119</v>
      </c>
      <c r="B65" s="4" t="s">
        <v>120</v>
      </c>
      <c r="C65" s="4" t="s">
        <v>52</v>
      </c>
      <c r="D65" s="4">
        <v>0.75757575757575701</v>
      </c>
      <c r="E65" s="4">
        <v>6</v>
      </c>
      <c r="F65" s="4">
        <v>100.694726467132</v>
      </c>
      <c r="G65" s="4">
        <v>100.425155162811</v>
      </c>
      <c r="H65" s="4">
        <v>65</v>
      </c>
      <c r="J65">
        <f>AVERAGE(Table4[time optimizer s])</f>
        <v>104.23606307506523</v>
      </c>
    </row>
    <row r="66" spans="1:10">
      <c r="A66" s="3" t="s">
        <v>151</v>
      </c>
      <c r="B66" s="3" t="s">
        <v>152</v>
      </c>
      <c r="C66" s="3" t="s">
        <v>52</v>
      </c>
      <c r="D66" s="3">
        <v>0.75757575757575701</v>
      </c>
      <c r="E66" s="3">
        <v>6</v>
      </c>
      <c r="F66" s="3">
        <v>102.316464424133</v>
      </c>
      <c r="G66" s="3">
        <v>102.76085996627801</v>
      </c>
      <c r="H66" s="3">
        <v>62</v>
      </c>
      <c r="J66">
        <f>AVERAGE(Table4[time optimizer s])</f>
        <v>104.23606307506523</v>
      </c>
    </row>
    <row r="67" spans="1:10">
      <c r="A67" s="4" t="s">
        <v>109</v>
      </c>
      <c r="B67" s="4" t="s">
        <v>110</v>
      </c>
      <c r="C67" s="4" t="s">
        <v>52</v>
      </c>
      <c r="D67" s="4">
        <v>0.75757575757575701</v>
      </c>
      <c r="E67" s="4">
        <v>6</v>
      </c>
      <c r="F67" s="4">
        <v>103.249058008193</v>
      </c>
      <c r="G67" s="4">
        <v>104.73219299316401</v>
      </c>
      <c r="H67" s="4">
        <v>35</v>
      </c>
      <c r="J67">
        <f>AVERAGE(Table4[time optimizer s])</f>
        <v>104.23606307506523</v>
      </c>
    </row>
    <row r="68" spans="1:10">
      <c r="A68" s="4" t="s">
        <v>187</v>
      </c>
      <c r="B68" s="4" t="s">
        <v>188</v>
      </c>
      <c r="C68" s="4" t="s">
        <v>52</v>
      </c>
      <c r="D68" s="4">
        <v>0.75757575757575701</v>
      </c>
      <c r="E68" s="4">
        <v>6</v>
      </c>
      <c r="F68" s="4">
        <v>103.288692235946</v>
      </c>
      <c r="G68" s="4">
        <v>100.663556814193</v>
      </c>
      <c r="H68" s="4">
        <v>93</v>
      </c>
      <c r="J68">
        <f>AVERAGE(Table4[time optimizer s])</f>
        <v>104.23606307506523</v>
      </c>
    </row>
    <row r="69" spans="1:10">
      <c r="A69" s="3" t="s">
        <v>159</v>
      </c>
      <c r="B69" s="3" t="s">
        <v>160</v>
      </c>
      <c r="C69" s="3" t="s">
        <v>52</v>
      </c>
      <c r="D69" s="3">
        <v>0.75757575757575701</v>
      </c>
      <c r="E69" s="3">
        <v>6</v>
      </c>
      <c r="F69" s="3">
        <v>110.889491796493</v>
      </c>
      <c r="G69" s="3">
        <v>107.696517944335</v>
      </c>
      <c r="H69" s="3">
        <v>84</v>
      </c>
      <c r="J69">
        <f>AVERAGE(Table4[time optimizer s])</f>
        <v>104.23606307506523</v>
      </c>
    </row>
    <row r="70" spans="1:10">
      <c r="A70" s="4" t="s">
        <v>189</v>
      </c>
      <c r="B70" s="4" t="s">
        <v>190</v>
      </c>
      <c r="C70" s="4" t="s">
        <v>52</v>
      </c>
      <c r="D70" s="4">
        <v>0.75757575757575701</v>
      </c>
      <c r="E70" s="4">
        <v>6</v>
      </c>
      <c r="F70" s="4">
        <v>111.388677120208</v>
      </c>
      <c r="G70" s="4">
        <v>112.135321855545</v>
      </c>
      <c r="H70" s="4">
        <v>97</v>
      </c>
      <c r="J70">
        <f>AVERAGE(Table4[time optimizer s])</f>
        <v>104.23606307506523</v>
      </c>
    </row>
    <row r="71" spans="1:10">
      <c r="A71" s="4" t="s">
        <v>177</v>
      </c>
      <c r="B71" s="4" t="s">
        <v>178</v>
      </c>
      <c r="C71" s="4" t="s">
        <v>52</v>
      </c>
      <c r="D71" s="4">
        <v>0.75757575757575701</v>
      </c>
      <c r="E71" s="4">
        <v>6</v>
      </c>
      <c r="F71" s="4">
        <v>112.266540765762</v>
      </c>
      <c r="G71" s="4">
        <v>110.67117190361</v>
      </c>
      <c r="H71" s="4">
        <v>83</v>
      </c>
      <c r="J71">
        <f>AVERAGE(Table4[time optimizer s])</f>
        <v>104.23606307506523</v>
      </c>
    </row>
    <row r="72" spans="1:10">
      <c r="A72" s="3" t="s">
        <v>113</v>
      </c>
      <c r="B72" s="3" t="s">
        <v>114</v>
      </c>
      <c r="C72" s="3" t="s">
        <v>52</v>
      </c>
      <c r="D72" s="3">
        <v>0.75757575757575701</v>
      </c>
      <c r="E72" s="3">
        <v>6</v>
      </c>
      <c r="F72" s="3">
        <v>112.329573631286</v>
      </c>
      <c r="G72" s="3">
        <v>108.33084225654601</v>
      </c>
      <c r="H72" s="3">
        <v>48</v>
      </c>
      <c r="J72">
        <f>AVERAGE(Table4[time optimizer s])</f>
        <v>104.23606307506523</v>
      </c>
    </row>
    <row r="73" spans="1:10">
      <c r="A73" s="3" t="s">
        <v>113</v>
      </c>
      <c r="B73" s="3" t="s">
        <v>114</v>
      </c>
      <c r="C73" s="3" t="s">
        <v>52</v>
      </c>
      <c r="D73" s="3">
        <v>0.75757575757575701</v>
      </c>
      <c r="E73" s="3">
        <v>6</v>
      </c>
      <c r="F73" s="3">
        <v>113.994327306747</v>
      </c>
      <c r="G73" s="3">
        <v>104.194587230682</v>
      </c>
      <c r="H73" s="3">
        <v>50</v>
      </c>
      <c r="J73">
        <f>AVERAGE(Table4[time optimizer s])</f>
        <v>104.23606307506523</v>
      </c>
    </row>
    <row r="74" spans="1:10">
      <c r="A74" s="4" t="s">
        <v>113</v>
      </c>
      <c r="B74" s="4" t="s">
        <v>114</v>
      </c>
      <c r="C74" s="4" t="s">
        <v>52</v>
      </c>
      <c r="D74" s="4">
        <v>0.75757575757575701</v>
      </c>
      <c r="E74" s="4">
        <v>6</v>
      </c>
      <c r="F74" s="4">
        <v>114.388555526733</v>
      </c>
      <c r="G74" s="4">
        <v>102.058177947998</v>
      </c>
      <c r="H74" s="4">
        <v>37</v>
      </c>
      <c r="J74">
        <f>AVERAGE(Table4[time optimizer s])</f>
        <v>104.23606307506523</v>
      </c>
    </row>
    <row r="75" spans="1:10">
      <c r="A75" s="3" t="s">
        <v>159</v>
      </c>
      <c r="B75" s="3" t="s">
        <v>160</v>
      </c>
      <c r="C75" s="3" t="s">
        <v>52</v>
      </c>
      <c r="D75" s="3">
        <v>0.75757575757575701</v>
      </c>
      <c r="E75" s="3">
        <v>6</v>
      </c>
      <c r="F75" s="3">
        <v>114.989478349685</v>
      </c>
      <c r="G75" s="3">
        <v>103.662081003189</v>
      </c>
      <c r="H75" s="3">
        <v>70</v>
      </c>
      <c r="J75">
        <f>AVERAGE(Table4[time optimizer s])</f>
        <v>104.23606307506523</v>
      </c>
    </row>
    <row r="76" spans="1:10">
      <c r="A76" s="4" t="s">
        <v>73</v>
      </c>
      <c r="B76" s="4" t="s">
        <v>74</v>
      </c>
      <c r="C76" s="4" t="s">
        <v>52</v>
      </c>
      <c r="D76" s="4">
        <v>0.75757575757575701</v>
      </c>
      <c r="E76" s="4">
        <v>6</v>
      </c>
      <c r="F76" s="4">
        <v>115.470328092575</v>
      </c>
      <c r="G76" s="4">
        <v>107.26539468765201</v>
      </c>
      <c r="H76" s="4">
        <v>13</v>
      </c>
      <c r="J76">
        <f>AVERAGE(Table4[time optimizer s])</f>
        <v>104.23606307506523</v>
      </c>
    </row>
    <row r="77" spans="1:10">
      <c r="A77" s="4" t="s">
        <v>61</v>
      </c>
      <c r="B77" s="4" t="s">
        <v>62</v>
      </c>
      <c r="C77" s="4" t="s">
        <v>52</v>
      </c>
      <c r="D77" s="4">
        <v>0.75757575757575701</v>
      </c>
      <c r="E77" s="4">
        <v>6</v>
      </c>
      <c r="F77" s="4">
        <v>121.42951416969299</v>
      </c>
      <c r="G77" s="4">
        <v>100.757805347442</v>
      </c>
      <c r="H77" s="4">
        <v>5</v>
      </c>
      <c r="J77">
        <f>AVERAGE(Table4[time optimizer s])</f>
        <v>104.23606307506523</v>
      </c>
    </row>
    <row r="78" spans="1:10">
      <c r="A78" s="3" t="s">
        <v>111</v>
      </c>
      <c r="B78" s="3" t="s">
        <v>112</v>
      </c>
      <c r="C78" s="3" t="s">
        <v>52</v>
      </c>
      <c r="D78" s="3">
        <v>0.75757575757575701</v>
      </c>
      <c r="E78" s="3">
        <v>6</v>
      </c>
      <c r="F78" s="3">
        <v>121.789868831634</v>
      </c>
      <c r="G78" s="3">
        <v>107.25982046127299</v>
      </c>
      <c r="H78" s="3">
        <v>36</v>
      </c>
      <c r="J78">
        <f>AVERAGE(Table4[time optimizer s])</f>
        <v>104.23606307506523</v>
      </c>
    </row>
    <row r="79" spans="1:10">
      <c r="A79" s="4" t="s">
        <v>131</v>
      </c>
      <c r="B79" s="4" t="s">
        <v>132</v>
      </c>
      <c r="C79" s="4" t="s">
        <v>52</v>
      </c>
      <c r="D79" s="4">
        <v>0.75757575757575701</v>
      </c>
      <c r="E79" s="4">
        <v>6</v>
      </c>
      <c r="F79" s="4">
        <v>121.909514427185</v>
      </c>
      <c r="G79" s="4">
        <v>108.06505751609799</v>
      </c>
      <c r="H79" s="4">
        <v>49</v>
      </c>
      <c r="J79">
        <f>AVERAGE(Table4[time optimizer s])</f>
        <v>104.23606307506523</v>
      </c>
    </row>
    <row r="80" spans="1:10">
      <c r="A80" s="4" t="s">
        <v>173</v>
      </c>
      <c r="B80" s="4" t="s">
        <v>174</v>
      </c>
      <c r="C80" s="4" t="s">
        <v>52</v>
      </c>
      <c r="D80" s="4">
        <v>0.75757575757575701</v>
      </c>
      <c r="E80" s="4">
        <v>6</v>
      </c>
      <c r="F80" s="4">
        <v>124.31027388572601</v>
      </c>
      <c r="G80" s="4">
        <v>111.43172860145501</v>
      </c>
      <c r="H80" s="4">
        <v>81</v>
      </c>
      <c r="J80">
        <f>AVERAGE(Table4[time optimizer s])</f>
        <v>104.23606307506523</v>
      </c>
    </row>
    <row r="81" spans="1:10">
      <c r="A81" s="3" t="s">
        <v>87</v>
      </c>
      <c r="B81" s="3" t="s">
        <v>88</v>
      </c>
      <c r="C81" s="3" t="s">
        <v>52</v>
      </c>
      <c r="D81" s="3">
        <v>0.75757575757575701</v>
      </c>
      <c r="E81" s="3">
        <v>6</v>
      </c>
      <c r="F81" s="3">
        <v>124.406549930572</v>
      </c>
      <c r="G81" s="3">
        <v>102.405764341354</v>
      </c>
      <c r="H81" s="3">
        <v>22</v>
      </c>
      <c r="J81">
        <f>AVERAGE(Table4[time optimizer s])</f>
        <v>104.23606307506523</v>
      </c>
    </row>
    <row r="82" spans="1:10">
      <c r="A82" s="4" t="s">
        <v>61</v>
      </c>
      <c r="B82" s="4" t="s">
        <v>62</v>
      </c>
      <c r="C82" s="4" t="s">
        <v>52</v>
      </c>
      <c r="D82" s="4">
        <v>0.75757575757575701</v>
      </c>
      <c r="E82" s="4">
        <v>6</v>
      </c>
      <c r="F82" s="4">
        <v>125.30592870712201</v>
      </c>
      <c r="G82" s="4">
        <v>106.150459766387</v>
      </c>
      <c r="H82" s="4">
        <v>9</v>
      </c>
      <c r="J82">
        <f>AVERAGE(Table4[time optimizer s])</f>
        <v>104.23606307506523</v>
      </c>
    </row>
    <row r="83" spans="1:10">
      <c r="A83" s="3" t="s">
        <v>135</v>
      </c>
      <c r="B83" s="3" t="s">
        <v>136</v>
      </c>
      <c r="C83" s="3" t="s">
        <v>52</v>
      </c>
      <c r="D83" s="3">
        <v>0.75757575757575701</v>
      </c>
      <c r="E83" s="3">
        <v>6</v>
      </c>
      <c r="F83" s="3">
        <v>125.535033226013</v>
      </c>
      <c r="G83" s="3">
        <v>103.86571025848301</v>
      </c>
      <c r="H83" s="3">
        <v>52</v>
      </c>
      <c r="J83">
        <f>AVERAGE(Table4[time optimizer s])</f>
        <v>104.23606307506523</v>
      </c>
    </row>
    <row r="84" spans="1:10">
      <c r="A84" s="4" t="s">
        <v>137</v>
      </c>
      <c r="B84" s="4" t="s">
        <v>138</v>
      </c>
      <c r="C84" s="4" t="s">
        <v>52</v>
      </c>
      <c r="D84" s="4">
        <v>0.75757575757575701</v>
      </c>
      <c r="E84" s="4">
        <v>6</v>
      </c>
      <c r="F84" s="4">
        <v>126.23239326477</v>
      </c>
      <c r="G84" s="4">
        <v>105.03392100334101</v>
      </c>
      <c r="H84" s="4">
        <v>53</v>
      </c>
      <c r="J84">
        <f>AVERAGE(Table4[time optimizer s])</f>
        <v>104.23606307506523</v>
      </c>
    </row>
    <row r="85" spans="1:10">
      <c r="A85" s="4" t="s">
        <v>139</v>
      </c>
      <c r="B85" s="4" t="s">
        <v>140</v>
      </c>
      <c r="C85" s="4" t="s">
        <v>52</v>
      </c>
      <c r="D85" s="4">
        <v>0.75757575757575701</v>
      </c>
      <c r="E85" s="4">
        <v>6</v>
      </c>
      <c r="F85" s="4">
        <v>127.11187911033601</v>
      </c>
      <c r="G85" s="4">
        <v>103.19796133041299</v>
      </c>
      <c r="H85" s="4">
        <v>71</v>
      </c>
      <c r="J85">
        <f>AVERAGE(Table4[time optimizer s])</f>
        <v>104.23606307506523</v>
      </c>
    </row>
    <row r="86" spans="1:10">
      <c r="A86" s="3" t="s">
        <v>147</v>
      </c>
      <c r="B86" s="3" t="s">
        <v>148</v>
      </c>
      <c r="C86" s="3" t="s">
        <v>52</v>
      </c>
      <c r="D86" s="3">
        <v>0.75757575757575701</v>
      </c>
      <c r="E86" s="3">
        <v>6</v>
      </c>
      <c r="F86" s="3">
        <v>127.11252236366199</v>
      </c>
      <c r="G86" s="3">
        <v>104.683156013488</v>
      </c>
      <c r="H86" s="3">
        <v>96</v>
      </c>
      <c r="J86">
        <f>AVERAGE(Table4[time optimizer s])</f>
        <v>104.23606307506523</v>
      </c>
    </row>
    <row r="87" spans="1:10">
      <c r="A87" s="4" t="s">
        <v>61</v>
      </c>
      <c r="B87" s="4" t="s">
        <v>62</v>
      </c>
      <c r="C87" s="4" t="s">
        <v>52</v>
      </c>
      <c r="D87" s="4">
        <v>0.75757575757575701</v>
      </c>
      <c r="E87" s="4">
        <v>6</v>
      </c>
      <c r="F87" s="4">
        <v>127.594799280166</v>
      </c>
      <c r="G87" s="4">
        <v>104.750689744949</v>
      </c>
      <c r="H87" s="4">
        <v>43</v>
      </c>
      <c r="J87">
        <f>AVERAGE(Table4[time optimizer s])</f>
        <v>104.23606307506523</v>
      </c>
    </row>
    <row r="88" spans="1:10">
      <c r="A88" s="4" t="s">
        <v>139</v>
      </c>
      <c r="B88" s="4" t="s">
        <v>140</v>
      </c>
      <c r="C88" s="4" t="s">
        <v>52</v>
      </c>
      <c r="D88" s="4">
        <v>0.75757575757575701</v>
      </c>
      <c r="E88" s="4">
        <v>6</v>
      </c>
      <c r="F88" s="4">
        <v>130.40900325775101</v>
      </c>
      <c r="G88" s="4">
        <v>106.23378920555101</v>
      </c>
      <c r="H88" s="4">
        <v>55</v>
      </c>
      <c r="J88">
        <f>AVERAGE(Table4[time optimizer s])</f>
        <v>104.23606307506523</v>
      </c>
    </row>
    <row r="89" spans="1:10">
      <c r="A89" s="3" t="s">
        <v>147</v>
      </c>
      <c r="B89" s="3" t="s">
        <v>148</v>
      </c>
      <c r="C89" s="3" t="s">
        <v>52</v>
      </c>
      <c r="D89" s="3">
        <v>0.75757575757575701</v>
      </c>
      <c r="E89" s="3">
        <v>6</v>
      </c>
      <c r="F89" s="3">
        <v>132.63352847099301</v>
      </c>
      <c r="G89" s="3">
        <v>105.144099712371</v>
      </c>
      <c r="H89" s="3">
        <v>60</v>
      </c>
      <c r="J89">
        <f>AVERAGE(Table4[time optimizer s])</f>
        <v>104.23606307506523</v>
      </c>
    </row>
    <row r="90" spans="1:10">
      <c r="A90" s="3" t="s">
        <v>161</v>
      </c>
      <c r="B90" s="3" t="s">
        <v>162</v>
      </c>
      <c r="C90" s="3" t="s">
        <v>52</v>
      </c>
      <c r="D90" s="3">
        <v>0.75757575757575701</v>
      </c>
      <c r="E90" s="3">
        <v>6</v>
      </c>
      <c r="F90" s="3">
        <v>134.44557642936701</v>
      </c>
      <c r="G90" s="3">
        <v>105.73085379600499</v>
      </c>
      <c r="H90" s="3">
        <v>72</v>
      </c>
      <c r="J90">
        <f>AVERAGE(Table4[time optimizer s])</f>
        <v>104.23606307506523</v>
      </c>
    </row>
    <row r="91" spans="1:10">
      <c r="A91" s="3" t="s">
        <v>75</v>
      </c>
      <c r="B91" s="3" t="s">
        <v>76</v>
      </c>
      <c r="C91" s="3" t="s">
        <v>52</v>
      </c>
      <c r="D91" s="3">
        <v>0.75757575757575701</v>
      </c>
      <c r="E91" s="3">
        <v>6</v>
      </c>
      <c r="F91" s="3">
        <v>137.35000276565501</v>
      </c>
      <c r="G91" s="3">
        <v>103.28892064094499</v>
      </c>
      <c r="H91" s="3">
        <v>26</v>
      </c>
      <c r="J91">
        <f>AVERAGE(Table4[time optimizer s])</f>
        <v>104.23606307506523</v>
      </c>
    </row>
    <row r="92" spans="1:10">
      <c r="A92" s="4" t="s">
        <v>69</v>
      </c>
      <c r="B92" s="4" t="s">
        <v>70</v>
      </c>
      <c r="C92" s="4" t="s">
        <v>52</v>
      </c>
      <c r="D92" s="4">
        <v>0.75757575757575701</v>
      </c>
      <c r="E92" s="4">
        <v>6</v>
      </c>
      <c r="F92" s="4">
        <v>137.48885178565899</v>
      </c>
      <c r="G92" s="4">
        <v>103.677137613296</v>
      </c>
      <c r="H92" s="4">
        <v>11</v>
      </c>
      <c r="J92">
        <f>AVERAGE(Table4[time optimizer s])</f>
        <v>104.23606307506523</v>
      </c>
    </row>
    <row r="93" spans="1:10">
      <c r="A93" s="3" t="s">
        <v>59</v>
      </c>
      <c r="B93" s="3" t="s">
        <v>60</v>
      </c>
      <c r="C93" s="3" t="s">
        <v>52</v>
      </c>
      <c r="D93" s="3">
        <v>0.75757575757575701</v>
      </c>
      <c r="E93" s="3">
        <v>6</v>
      </c>
      <c r="F93" s="3">
        <v>138.092736959457</v>
      </c>
      <c r="G93" s="3">
        <v>104.37530732154799</v>
      </c>
      <c r="H93" s="3">
        <v>4</v>
      </c>
      <c r="J93">
        <f>AVERAGE(Table4[time optimizer s])</f>
        <v>104.23606307506523</v>
      </c>
    </row>
    <row r="94" spans="1:10">
      <c r="A94" s="3" t="s">
        <v>161</v>
      </c>
      <c r="B94" s="3" t="s">
        <v>162</v>
      </c>
      <c r="C94" s="3" t="s">
        <v>52</v>
      </c>
      <c r="D94" s="3">
        <v>0.75757575757575701</v>
      </c>
      <c r="E94" s="3">
        <v>6</v>
      </c>
      <c r="F94" s="3">
        <v>139.58803820610001</v>
      </c>
      <c r="G94" s="3">
        <v>105.020395040512</v>
      </c>
      <c r="H94" s="3">
        <v>94</v>
      </c>
      <c r="J94">
        <f>AVERAGE(Table4[time optimizer s])</f>
        <v>104.23606307506523</v>
      </c>
    </row>
    <row r="95" spans="1:10">
      <c r="A95" s="3" t="s">
        <v>75</v>
      </c>
      <c r="B95" s="3" t="s">
        <v>76</v>
      </c>
      <c r="C95" s="3" t="s">
        <v>52</v>
      </c>
      <c r="D95" s="3">
        <v>0.75757575757575701</v>
      </c>
      <c r="E95" s="3">
        <v>6</v>
      </c>
      <c r="F95" s="3">
        <v>139.62313628196699</v>
      </c>
      <c r="G95" s="3">
        <v>106.956496715545</v>
      </c>
      <c r="H95" s="3">
        <v>14</v>
      </c>
      <c r="J95">
        <f>AVERAGE(Table4[time optimizer s])</f>
        <v>104.23606307506523</v>
      </c>
    </row>
    <row r="96" spans="1:10">
      <c r="A96" s="3" t="s">
        <v>63</v>
      </c>
      <c r="B96" s="3" t="s">
        <v>64</v>
      </c>
      <c r="C96" s="3" t="s">
        <v>52</v>
      </c>
      <c r="D96" s="3">
        <v>0.75757575757575701</v>
      </c>
      <c r="E96" s="3">
        <v>6</v>
      </c>
      <c r="F96" s="3">
        <v>139.67016911506599</v>
      </c>
      <c r="G96" s="3">
        <v>105.07400131225501</v>
      </c>
      <c r="H96" s="3">
        <v>54</v>
      </c>
      <c r="J96">
        <f>AVERAGE(Table4[time optimizer s])</f>
        <v>104.23606307506523</v>
      </c>
    </row>
    <row r="97" spans="1:10">
      <c r="A97" s="3" t="s">
        <v>123</v>
      </c>
      <c r="B97" s="3" t="s">
        <v>124</v>
      </c>
      <c r="C97" s="3" t="s">
        <v>52</v>
      </c>
      <c r="D97" s="3">
        <v>0.75757575757575701</v>
      </c>
      <c r="E97" s="3">
        <v>6</v>
      </c>
      <c r="F97" s="3">
        <v>139.84564232826199</v>
      </c>
      <c r="G97" s="3">
        <v>102.634712696075</v>
      </c>
      <c r="H97" s="3">
        <v>42</v>
      </c>
      <c r="J97">
        <f>AVERAGE(Table4[time optimizer s])</f>
        <v>104.23606307506523</v>
      </c>
    </row>
    <row r="98" spans="1:10">
      <c r="A98" s="3" t="s">
        <v>75</v>
      </c>
      <c r="B98" s="3" t="s">
        <v>76</v>
      </c>
      <c r="C98" s="3" t="s">
        <v>52</v>
      </c>
      <c r="D98" s="3">
        <v>0.75757575757575701</v>
      </c>
      <c r="E98" s="3">
        <v>6</v>
      </c>
      <c r="F98" s="3">
        <v>140.73834753036499</v>
      </c>
      <c r="G98" s="3">
        <v>102.34564375877299</v>
      </c>
      <c r="H98" s="3">
        <v>16</v>
      </c>
      <c r="J98">
        <f>AVERAGE(Table4[time optimizer s])</f>
        <v>104.23606307506523</v>
      </c>
    </row>
    <row r="99" spans="1:10">
      <c r="A99" s="3" t="s">
        <v>63</v>
      </c>
      <c r="B99" s="3" t="s">
        <v>64</v>
      </c>
      <c r="C99" s="3" t="s">
        <v>52</v>
      </c>
      <c r="D99" s="3">
        <v>0.75757575757575701</v>
      </c>
      <c r="E99" s="3">
        <v>6</v>
      </c>
      <c r="F99" s="3">
        <v>143.59521794319099</v>
      </c>
      <c r="G99" s="3">
        <v>103.80762314796399</v>
      </c>
      <c r="H99" s="3">
        <v>6</v>
      </c>
      <c r="J99">
        <f>AVERAGE(Table4[time optimizer s])</f>
        <v>104.23606307506523</v>
      </c>
    </row>
    <row r="100" spans="1:10">
      <c r="A100" s="3" t="s">
        <v>71</v>
      </c>
      <c r="B100" s="3" t="s">
        <v>72</v>
      </c>
      <c r="C100" s="3" t="s">
        <v>52</v>
      </c>
      <c r="D100" s="3">
        <v>0.75757575757575701</v>
      </c>
      <c r="E100" s="3">
        <v>6</v>
      </c>
      <c r="F100" s="3">
        <v>143.77627491950901</v>
      </c>
      <c r="G100" s="3">
        <v>101.261403322219</v>
      </c>
      <c r="H100" s="3">
        <v>12</v>
      </c>
      <c r="J100">
        <f>AVERAGE(Table4[time optimizer s])</f>
        <v>104.23606307506523</v>
      </c>
    </row>
    <row r="101" spans="1:10">
      <c r="A101" s="8" t="s">
        <v>123</v>
      </c>
      <c r="B101" s="8" t="s">
        <v>124</v>
      </c>
      <c r="C101" s="8" t="s">
        <v>52</v>
      </c>
      <c r="D101" s="8">
        <v>0.75757575757575701</v>
      </c>
      <c r="E101" s="8">
        <v>6</v>
      </c>
      <c r="F101" s="8">
        <v>147.60016441345201</v>
      </c>
      <c r="G101" s="8">
        <v>104.244118928909</v>
      </c>
      <c r="H101" s="8">
        <v>90</v>
      </c>
      <c r="J101">
        <f>AVERAGE(Table4[time optimizer s])</f>
        <v>104.23606307506523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1"/>
  <sheetViews>
    <sheetView tabSelected="1" topLeftCell="C1" zoomScale="180" zoomScaleNormal="180" workbookViewId="0">
      <selection activeCell="I2" sqref="I2"/>
    </sheetView>
  </sheetViews>
  <sheetFormatPr baseColWidth="10" defaultRowHeight="16"/>
  <cols>
    <col min="3" max="3" width="14.6640625" customWidth="1"/>
    <col min="5" max="5" width="12.83203125" customWidth="1"/>
    <col min="7" max="7" width="17" customWidth="1"/>
  </cols>
  <sheetData>
    <row r="1" spans="1:18" ht="17">
      <c r="A1" s="5" t="s">
        <v>515</v>
      </c>
      <c r="B1" s="6" t="s">
        <v>516</v>
      </c>
      <c r="C1" s="5" t="s">
        <v>517</v>
      </c>
      <c r="D1" s="5" t="s">
        <v>518</v>
      </c>
      <c r="E1" s="5" t="s">
        <v>519</v>
      </c>
      <c r="F1" s="5" t="s">
        <v>520</v>
      </c>
      <c r="G1" s="5" t="s">
        <v>521</v>
      </c>
      <c r="H1" s="5" t="s">
        <v>522</v>
      </c>
    </row>
    <row r="2" spans="1:18">
      <c r="A2" s="4" t="s">
        <v>252</v>
      </c>
      <c r="B2" s="4" t="s">
        <v>253</v>
      </c>
      <c r="C2" s="4" t="s">
        <v>197</v>
      </c>
      <c r="D2" s="4">
        <v>0.80645161290322498</v>
      </c>
      <c r="E2" s="4">
        <v>7</v>
      </c>
      <c r="F2" s="4">
        <v>81.196563243865896</v>
      </c>
      <c r="G2" s="4">
        <v>106.269680023193</v>
      </c>
      <c r="H2" s="4">
        <v>37</v>
      </c>
      <c r="J2">
        <f>AVERAGE(Table3[time optimizer s])</f>
        <v>103.61772614717444</v>
      </c>
    </row>
    <row r="3" spans="1:18">
      <c r="A3" s="3" t="s">
        <v>276</v>
      </c>
      <c r="B3" s="3" t="s">
        <v>277</v>
      </c>
      <c r="C3" s="3" t="s">
        <v>197</v>
      </c>
      <c r="D3" s="3">
        <v>0.80645161290322498</v>
      </c>
      <c r="E3" s="3">
        <v>7</v>
      </c>
      <c r="F3" s="3">
        <v>81.954218626022296</v>
      </c>
      <c r="G3" s="3">
        <v>99.712194681167603</v>
      </c>
      <c r="H3" s="3">
        <v>52</v>
      </c>
      <c r="J3">
        <f>AVERAGE(Table3[time optimizer s])</f>
        <v>103.61772614717444</v>
      </c>
    </row>
    <row r="4" spans="1:18">
      <c r="A4" s="4" t="s">
        <v>198</v>
      </c>
      <c r="B4" s="4" t="s">
        <v>199</v>
      </c>
      <c r="C4" s="4" t="s">
        <v>197</v>
      </c>
      <c r="D4" s="4">
        <v>0.80645161290322498</v>
      </c>
      <c r="E4" s="4">
        <v>7</v>
      </c>
      <c r="F4" s="4">
        <v>83.877688884735093</v>
      </c>
      <c r="G4" s="4">
        <v>106.166707754135</v>
      </c>
      <c r="H4" s="4">
        <v>1</v>
      </c>
      <c r="J4">
        <f>AVERAGE(Table3[time optimizer s])</f>
        <v>103.61772614717444</v>
      </c>
    </row>
    <row r="5" spans="1:18">
      <c r="A5" s="3" t="s">
        <v>198</v>
      </c>
      <c r="B5" s="3" t="s">
        <v>199</v>
      </c>
      <c r="C5" s="3" t="s">
        <v>197</v>
      </c>
      <c r="D5" s="3">
        <v>0.80645161290322498</v>
      </c>
      <c r="E5" s="3">
        <v>7</v>
      </c>
      <c r="F5" s="3">
        <v>84.782544612884493</v>
      </c>
      <c r="G5" s="3">
        <v>102.793889284133</v>
      </c>
      <c r="H5" s="3">
        <v>88</v>
      </c>
      <c r="J5">
        <f>AVERAGE(Table3[time optimizer s])</f>
        <v>103.61772614717444</v>
      </c>
    </row>
    <row r="6" spans="1:18">
      <c r="A6" s="3" t="s">
        <v>198</v>
      </c>
      <c r="B6" s="3" t="s">
        <v>199</v>
      </c>
      <c r="C6" s="3" t="s">
        <v>197</v>
      </c>
      <c r="D6" s="3">
        <v>0.80645161290322498</v>
      </c>
      <c r="E6" s="3">
        <v>7</v>
      </c>
      <c r="F6" s="3">
        <v>85.399343490600501</v>
      </c>
      <c r="G6" s="3">
        <v>105.144649744033</v>
      </c>
      <c r="H6" s="3">
        <v>8</v>
      </c>
      <c r="J6">
        <f>AVERAGE(Table3[time optimizer s])</f>
        <v>103.61772614717444</v>
      </c>
    </row>
    <row r="7" spans="1:18">
      <c r="A7" s="4" t="s">
        <v>322</v>
      </c>
      <c r="B7" s="4" t="s">
        <v>323</v>
      </c>
      <c r="C7" s="4" t="s">
        <v>197</v>
      </c>
      <c r="D7" s="4">
        <v>0.80645161290322498</v>
      </c>
      <c r="E7" s="4">
        <v>7</v>
      </c>
      <c r="F7" s="4">
        <v>86.349720239639197</v>
      </c>
      <c r="G7" s="4">
        <v>104.505172014236</v>
      </c>
      <c r="H7" s="4">
        <v>93</v>
      </c>
      <c r="J7">
        <f>AVERAGE(Table3[time optimizer s])</f>
        <v>103.61772614717444</v>
      </c>
      <c r="R7" t="s">
        <v>564</v>
      </c>
    </row>
    <row r="8" spans="1:18">
      <c r="A8" s="4" t="s">
        <v>222</v>
      </c>
      <c r="B8" s="4" t="s">
        <v>223</v>
      </c>
      <c r="C8" s="4" t="s">
        <v>197</v>
      </c>
      <c r="D8" s="4">
        <v>0.80645161290322498</v>
      </c>
      <c r="E8" s="4">
        <v>7</v>
      </c>
      <c r="F8" s="4">
        <v>89.528883695602403</v>
      </c>
      <c r="G8" s="4">
        <v>102.69593000411901</v>
      </c>
      <c r="H8" s="4">
        <v>17</v>
      </c>
      <c r="J8">
        <f>AVERAGE(Table3[time optimizer s])</f>
        <v>103.61772614717444</v>
      </c>
      <c r="R8" t="s">
        <v>565</v>
      </c>
    </row>
    <row r="9" spans="1:18">
      <c r="A9" s="3" t="s">
        <v>234</v>
      </c>
      <c r="B9" s="3" t="s">
        <v>235</v>
      </c>
      <c r="C9" s="3" t="s">
        <v>197</v>
      </c>
      <c r="D9" s="3">
        <v>0.80645161290322498</v>
      </c>
      <c r="E9" s="3">
        <v>7</v>
      </c>
      <c r="F9" s="3">
        <v>89.663719654083195</v>
      </c>
      <c r="G9" s="3">
        <v>100.07802248001001</v>
      </c>
      <c r="H9" s="3">
        <v>26</v>
      </c>
      <c r="J9">
        <f>AVERAGE(Table3[time optimizer s])</f>
        <v>103.61772614717444</v>
      </c>
      <c r="R9" t="s">
        <v>525</v>
      </c>
    </row>
    <row r="10" spans="1:18">
      <c r="A10" s="3" t="s">
        <v>248</v>
      </c>
      <c r="B10" s="3" t="s">
        <v>249</v>
      </c>
      <c r="C10" s="3" t="s">
        <v>197</v>
      </c>
      <c r="D10" s="3">
        <v>0.80645161290322498</v>
      </c>
      <c r="E10" s="3">
        <v>7</v>
      </c>
      <c r="F10" s="3">
        <v>90.011739015579195</v>
      </c>
      <c r="G10" s="3">
        <v>104.872679710388</v>
      </c>
      <c r="H10" s="3">
        <v>34</v>
      </c>
      <c r="J10">
        <f>AVERAGE(Table3[time optimizer s])</f>
        <v>103.61772614717444</v>
      </c>
      <c r="R10" t="s">
        <v>526</v>
      </c>
    </row>
    <row r="11" spans="1:18">
      <c r="A11" s="3" t="s">
        <v>195</v>
      </c>
      <c r="B11" s="3" t="s">
        <v>196</v>
      </c>
      <c r="C11" s="3" t="s">
        <v>197</v>
      </c>
      <c r="D11" s="3">
        <v>0.80645161290322498</v>
      </c>
      <c r="E11" s="3">
        <v>7</v>
      </c>
      <c r="F11" s="3">
        <v>90.258740186691199</v>
      </c>
      <c r="G11" s="3">
        <v>103.11603212356501</v>
      </c>
      <c r="H11" s="3">
        <v>84</v>
      </c>
      <c r="J11">
        <f>AVERAGE(Table3[time optimizer s])</f>
        <v>103.61772614717444</v>
      </c>
      <c r="R11" t="s">
        <v>566</v>
      </c>
    </row>
    <row r="12" spans="1:18">
      <c r="A12" s="3" t="s">
        <v>202</v>
      </c>
      <c r="B12" s="3" t="s">
        <v>203</v>
      </c>
      <c r="C12" s="3" t="s">
        <v>197</v>
      </c>
      <c r="D12" s="3">
        <v>0.80645161290322498</v>
      </c>
      <c r="E12" s="3">
        <v>7</v>
      </c>
      <c r="F12" s="3">
        <v>90.350594520568805</v>
      </c>
      <c r="G12" s="3">
        <v>104.62595462799</v>
      </c>
      <c r="H12" s="3">
        <v>30</v>
      </c>
      <c r="J12">
        <f>AVERAGE(Table3[time optimizer s])</f>
        <v>103.61772614717444</v>
      </c>
      <c r="R12" t="s">
        <v>567</v>
      </c>
    </row>
    <row r="13" spans="1:18">
      <c r="A13" s="3" t="s">
        <v>234</v>
      </c>
      <c r="B13" s="3" t="s">
        <v>235</v>
      </c>
      <c r="C13" s="3" t="s">
        <v>197</v>
      </c>
      <c r="D13" s="3">
        <v>0.80645161290322498</v>
      </c>
      <c r="E13" s="3">
        <v>7</v>
      </c>
      <c r="F13" s="3">
        <v>91.432036399841294</v>
      </c>
      <c r="G13" s="3">
        <v>103.95500802993701</v>
      </c>
      <c r="H13" s="3">
        <v>38</v>
      </c>
      <c r="J13">
        <f>AVERAGE(Table3[time optimizer s])</f>
        <v>103.61772614717444</v>
      </c>
      <c r="R13" t="s">
        <v>529</v>
      </c>
    </row>
    <row r="14" spans="1:18">
      <c r="A14" s="3" t="s">
        <v>195</v>
      </c>
      <c r="B14" s="3" t="s">
        <v>196</v>
      </c>
      <c r="C14" s="3" t="s">
        <v>197</v>
      </c>
      <c r="D14" s="3">
        <v>0.80645161290322498</v>
      </c>
      <c r="E14" s="3">
        <v>7</v>
      </c>
      <c r="F14" s="3">
        <v>91.537820100784302</v>
      </c>
      <c r="G14" s="3">
        <v>102.280425548553</v>
      </c>
      <c r="H14" s="3">
        <v>0</v>
      </c>
      <c r="J14">
        <f>AVERAGE(Table3[time optimizer s])</f>
        <v>103.61772614717444</v>
      </c>
      <c r="R14" t="s">
        <v>568</v>
      </c>
    </row>
    <row r="15" spans="1:18">
      <c r="A15" s="3" t="s">
        <v>282</v>
      </c>
      <c r="B15" s="3" t="s">
        <v>283</v>
      </c>
      <c r="C15" s="3" t="s">
        <v>197</v>
      </c>
      <c r="D15" s="3">
        <v>0.80645161290322498</v>
      </c>
      <c r="E15" s="3">
        <v>7</v>
      </c>
      <c r="F15" s="3">
        <v>91.611333131790104</v>
      </c>
      <c r="G15" s="3">
        <v>100.27780842781</v>
      </c>
      <c r="H15" s="3">
        <v>56</v>
      </c>
      <c r="J15">
        <f>AVERAGE(Table3[time optimizer s])</f>
        <v>103.61772614717444</v>
      </c>
      <c r="R15" t="s">
        <v>531</v>
      </c>
    </row>
    <row r="16" spans="1:18">
      <c r="A16" s="3" t="s">
        <v>222</v>
      </c>
      <c r="B16" s="3" t="s">
        <v>223</v>
      </c>
      <c r="C16" s="3" t="s">
        <v>197</v>
      </c>
      <c r="D16" s="3">
        <v>0.80645161290322498</v>
      </c>
      <c r="E16" s="3">
        <v>7</v>
      </c>
      <c r="F16" s="3">
        <v>92.898253440856905</v>
      </c>
      <c r="G16" s="3">
        <v>104.18556737899701</v>
      </c>
      <c r="H16" s="3">
        <v>18</v>
      </c>
      <c r="J16">
        <f>AVERAGE(Table3[time optimizer s])</f>
        <v>103.61772614717444</v>
      </c>
      <c r="R16" t="s">
        <v>569</v>
      </c>
    </row>
    <row r="17" spans="1:18">
      <c r="A17" s="3" t="s">
        <v>238</v>
      </c>
      <c r="B17" s="3" t="s">
        <v>239</v>
      </c>
      <c r="C17" s="3" t="s">
        <v>197</v>
      </c>
      <c r="D17" s="3">
        <v>0.80645161290322498</v>
      </c>
      <c r="E17" s="3">
        <v>7</v>
      </c>
      <c r="F17" s="3">
        <v>92.929026126861501</v>
      </c>
      <c r="G17" s="3">
        <v>104.357474565505</v>
      </c>
      <c r="H17" s="3">
        <v>28</v>
      </c>
      <c r="J17">
        <f>AVERAGE(Table3[time optimizer s])</f>
        <v>103.61772614717444</v>
      </c>
      <c r="R17" t="s">
        <v>533</v>
      </c>
    </row>
    <row r="18" spans="1:18">
      <c r="A18" s="3" t="s">
        <v>326</v>
      </c>
      <c r="B18" s="3" t="s">
        <v>327</v>
      </c>
      <c r="C18" s="3" t="s">
        <v>197</v>
      </c>
      <c r="D18" s="3">
        <v>0.80645161290322498</v>
      </c>
      <c r="E18" s="3">
        <v>7</v>
      </c>
      <c r="F18" s="3">
        <v>93.118281126022296</v>
      </c>
      <c r="G18" s="3">
        <v>110.225714683532</v>
      </c>
      <c r="H18" s="3">
        <v>98</v>
      </c>
      <c r="J18">
        <f>AVERAGE(Table3[time optimizer s])</f>
        <v>103.61772614717444</v>
      </c>
      <c r="R18" t="s">
        <v>570</v>
      </c>
    </row>
    <row r="19" spans="1:18">
      <c r="A19" s="4" t="s">
        <v>202</v>
      </c>
      <c r="B19" s="4" t="s">
        <v>203</v>
      </c>
      <c r="C19" s="4" t="s">
        <v>197</v>
      </c>
      <c r="D19" s="4">
        <v>0.80645161290322498</v>
      </c>
      <c r="E19" s="4">
        <v>7</v>
      </c>
      <c r="F19" s="4">
        <v>93.621396303176795</v>
      </c>
      <c r="G19" s="4">
        <v>108.790753602981</v>
      </c>
      <c r="H19" s="4">
        <v>3</v>
      </c>
      <c r="J19">
        <f>AVERAGE(Table3[time optimizer s])</f>
        <v>103.61772614717444</v>
      </c>
      <c r="R19" t="s">
        <v>571</v>
      </c>
    </row>
    <row r="20" spans="1:18">
      <c r="A20" s="4" t="s">
        <v>280</v>
      </c>
      <c r="B20" s="4" t="s">
        <v>281</v>
      </c>
      <c r="C20" s="4" t="s">
        <v>197</v>
      </c>
      <c r="D20" s="4">
        <v>0.80645161290322498</v>
      </c>
      <c r="E20" s="4">
        <v>7</v>
      </c>
      <c r="F20" s="4">
        <v>93.845640182495103</v>
      </c>
      <c r="G20" s="4">
        <v>106.048032999038</v>
      </c>
      <c r="H20" s="4">
        <v>55</v>
      </c>
      <c r="J20">
        <f>AVERAGE(Table3[time optimizer s])</f>
        <v>103.61772614717444</v>
      </c>
      <c r="R20" t="s">
        <v>541</v>
      </c>
    </row>
    <row r="21" spans="1:18">
      <c r="A21" s="4" t="s">
        <v>258</v>
      </c>
      <c r="B21" s="4" t="s">
        <v>259</v>
      </c>
      <c r="C21" s="4" t="s">
        <v>197</v>
      </c>
      <c r="D21" s="4">
        <v>0.80645161290322498</v>
      </c>
      <c r="E21" s="4">
        <v>7</v>
      </c>
      <c r="F21" s="4">
        <v>93.8705379962921</v>
      </c>
      <c r="G21" s="4">
        <v>108.104943990707</v>
      </c>
      <c r="H21" s="4">
        <v>41</v>
      </c>
      <c r="J21">
        <f>AVERAGE(Table3[time optimizer s])</f>
        <v>103.61772614717444</v>
      </c>
      <c r="R21" t="s">
        <v>572</v>
      </c>
    </row>
    <row r="22" spans="1:18">
      <c r="A22" s="3" t="s">
        <v>286</v>
      </c>
      <c r="B22" s="3" t="s">
        <v>287</v>
      </c>
      <c r="C22" s="3" t="s">
        <v>197</v>
      </c>
      <c r="D22" s="3">
        <v>0.80645161290322498</v>
      </c>
      <c r="E22" s="3">
        <v>7</v>
      </c>
      <c r="F22" s="3">
        <v>95.144114017486501</v>
      </c>
      <c r="G22" s="3">
        <v>107.063450574874</v>
      </c>
      <c r="H22" s="3">
        <v>58</v>
      </c>
      <c r="J22">
        <f>AVERAGE(Table3[time optimizer s])</f>
        <v>103.61772614717444</v>
      </c>
      <c r="R22" t="s">
        <v>573</v>
      </c>
    </row>
    <row r="23" spans="1:18">
      <c r="A23" s="3" t="s">
        <v>195</v>
      </c>
      <c r="B23" s="3" t="s">
        <v>196</v>
      </c>
      <c r="C23" s="3" t="s">
        <v>197</v>
      </c>
      <c r="D23" s="3">
        <v>0.80645161290322498</v>
      </c>
      <c r="E23" s="3">
        <v>7</v>
      </c>
      <c r="F23" s="3">
        <v>95.496378421783405</v>
      </c>
      <c r="G23" s="3">
        <v>102.000605344772</v>
      </c>
      <c r="H23" s="3">
        <v>16</v>
      </c>
      <c r="J23">
        <f>AVERAGE(Table3[time optimizer s])</f>
        <v>103.61772614717444</v>
      </c>
      <c r="R23" t="s">
        <v>544</v>
      </c>
    </row>
    <row r="24" spans="1:18">
      <c r="A24" s="4" t="s">
        <v>328</v>
      </c>
      <c r="B24" s="4" t="s">
        <v>329</v>
      </c>
      <c r="C24" s="4" t="s">
        <v>197</v>
      </c>
      <c r="D24" s="4">
        <v>0.80645161290322498</v>
      </c>
      <c r="E24" s="4">
        <v>7</v>
      </c>
      <c r="F24" s="4">
        <v>95.800534486770601</v>
      </c>
      <c r="G24" s="4">
        <v>105.600473880767</v>
      </c>
      <c r="H24" s="4">
        <v>99</v>
      </c>
      <c r="J24">
        <f>AVERAGE(Table3[time optimizer s])</f>
        <v>103.61772614717444</v>
      </c>
      <c r="R24" t="s">
        <v>574</v>
      </c>
    </row>
    <row r="25" spans="1:18">
      <c r="A25" s="4" t="s">
        <v>304</v>
      </c>
      <c r="B25" s="4" t="s">
        <v>305</v>
      </c>
      <c r="C25" s="4" t="s">
        <v>197</v>
      </c>
      <c r="D25" s="4">
        <v>0.80645161290322498</v>
      </c>
      <c r="E25" s="4">
        <v>7</v>
      </c>
      <c r="F25" s="4">
        <v>96.121653795242295</v>
      </c>
      <c r="G25" s="4">
        <v>103.396709680557</v>
      </c>
      <c r="H25" s="4">
        <v>71</v>
      </c>
      <c r="J25">
        <f>AVERAGE(Table3[time optimizer s])</f>
        <v>103.61772614717444</v>
      </c>
      <c r="R25" t="s">
        <v>575</v>
      </c>
    </row>
    <row r="26" spans="1:18">
      <c r="A26" s="3" t="s">
        <v>298</v>
      </c>
      <c r="B26" s="3" t="s">
        <v>299</v>
      </c>
      <c r="C26" s="3" t="s">
        <v>197</v>
      </c>
      <c r="D26" s="3">
        <v>0.80645161290322498</v>
      </c>
      <c r="E26" s="3">
        <v>7</v>
      </c>
      <c r="F26" s="3">
        <v>96.679547786712604</v>
      </c>
      <c r="G26" s="3">
        <v>104.261866807937</v>
      </c>
      <c r="H26" s="3">
        <v>66</v>
      </c>
      <c r="J26">
        <f>AVERAGE(Table3[time optimizer s])</f>
        <v>103.61772614717444</v>
      </c>
      <c r="R26" t="s">
        <v>547</v>
      </c>
    </row>
    <row r="27" spans="1:18">
      <c r="A27" s="4" t="s">
        <v>195</v>
      </c>
      <c r="B27" s="4" t="s">
        <v>196</v>
      </c>
      <c r="C27" s="4" t="s">
        <v>197</v>
      </c>
      <c r="D27" s="4">
        <v>0.80645161290322498</v>
      </c>
      <c r="E27" s="4">
        <v>7</v>
      </c>
      <c r="F27" s="4">
        <v>96.763486623763995</v>
      </c>
      <c r="G27" s="4">
        <v>100.4011054039</v>
      </c>
      <c r="H27" s="4">
        <v>43</v>
      </c>
      <c r="J27">
        <f>AVERAGE(Table3[time optimizer s])</f>
        <v>103.61772614717444</v>
      </c>
      <c r="R27" t="s">
        <v>576</v>
      </c>
    </row>
    <row r="28" spans="1:18">
      <c r="A28" s="3" t="s">
        <v>195</v>
      </c>
      <c r="B28" s="3" t="s">
        <v>196</v>
      </c>
      <c r="C28" s="3" t="s">
        <v>197</v>
      </c>
      <c r="D28" s="3">
        <v>0.80645161290322498</v>
      </c>
      <c r="E28" s="3">
        <v>7</v>
      </c>
      <c r="F28" s="3">
        <v>97.726684093475299</v>
      </c>
      <c r="G28" s="3">
        <v>102.091774225234</v>
      </c>
      <c r="H28" s="3">
        <v>54</v>
      </c>
      <c r="J28">
        <f>AVERAGE(Table3[time optimizer s])</f>
        <v>103.61772614717444</v>
      </c>
      <c r="R28" t="s">
        <v>549</v>
      </c>
    </row>
    <row r="29" spans="1:18">
      <c r="A29" s="4" t="s">
        <v>310</v>
      </c>
      <c r="B29" s="4" t="s">
        <v>311</v>
      </c>
      <c r="C29" s="4" t="s">
        <v>197</v>
      </c>
      <c r="D29" s="4">
        <v>0.80645161290322498</v>
      </c>
      <c r="E29" s="4">
        <v>7</v>
      </c>
      <c r="F29" s="4">
        <v>98.5669105052948</v>
      </c>
      <c r="G29" s="4">
        <v>104.132017374038</v>
      </c>
      <c r="H29" s="4">
        <v>83</v>
      </c>
      <c r="J29">
        <f>AVERAGE(Table3[time optimizer s])</f>
        <v>103.61772614717444</v>
      </c>
      <c r="R29" t="s">
        <v>577</v>
      </c>
    </row>
    <row r="30" spans="1:18">
      <c r="A30" s="3" t="s">
        <v>238</v>
      </c>
      <c r="B30" s="3" t="s">
        <v>239</v>
      </c>
      <c r="C30" s="3" t="s">
        <v>197</v>
      </c>
      <c r="D30" s="3">
        <v>0.80645161290322498</v>
      </c>
      <c r="E30" s="3">
        <v>7</v>
      </c>
      <c r="F30" s="3">
        <v>100.236027479171</v>
      </c>
      <c r="G30" s="3">
        <v>105.329998016357</v>
      </c>
      <c r="H30" s="3">
        <v>44</v>
      </c>
      <c r="J30">
        <f>AVERAGE(Table3[time optimizer s])</f>
        <v>103.61772614717444</v>
      </c>
      <c r="R30" t="s">
        <v>578</v>
      </c>
    </row>
    <row r="31" spans="1:18">
      <c r="A31" s="4" t="s">
        <v>210</v>
      </c>
      <c r="B31" s="4" t="s">
        <v>211</v>
      </c>
      <c r="C31" s="4" t="s">
        <v>197</v>
      </c>
      <c r="D31" s="4">
        <v>0.80645161290322498</v>
      </c>
      <c r="E31" s="4">
        <v>7</v>
      </c>
      <c r="F31" s="4">
        <v>101.46862626075701</v>
      </c>
      <c r="G31" s="4">
        <v>99.455882549285803</v>
      </c>
      <c r="H31" s="4">
        <v>9</v>
      </c>
      <c r="J31">
        <f>AVERAGE(Table3[time optimizer s])</f>
        <v>103.61772614717444</v>
      </c>
      <c r="R31" t="s">
        <v>579</v>
      </c>
    </row>
    <row r="32" spans="1:18">
      <c r="A32" s="4" t="s">
        <v>290</v>
      </c>
      <c r="B32" s="4" t="s">
        <v>291</v>
      </c>
      <c r="C32" s="4" t="s">
        <v>197</v>
      </c>
      <c r="D32" s="4">
        <v>0.80645161290322498</v>
      </c>
      <c r="E32" s="4">
        <v>7</v>
      </c>
      <c r="F32" s="4">
        <v>101.864438772201</v>
      </c>
      <c r="G32" s="4">
        <v>103.21971154212901</v>
      </c>
      <c r="H32" s="4">
        <v>61</v>
      </c>
      <c r="J32">
        <f>AVERAGE(Table3[time optimizer s])</f>
        <v>103.61772614717444</v>
      </c>
      <c r="R32" t="s">
        <v>580</v>
      </c>
    </row>
    <row r="33" spans="1:18">
      <c r="A33" s="4" t="s">
        <v>300</v>
      </c>
      <c r="B33" s="4" t="s">
        <v>301</v>
      </c>
      <c r="C33" s="4" t="s">
        <v>197</v>
      </c>
      <c r="D33" s="4">
        <v>0.80645161290322498</v>
      </c>
      <c r="E33" s="4">
        <v>7</v>
      </c>
      <c r="F33" s="4">
        <v>102.018924474716</v>
      </c>
      <c r="G33" s="4">
        <v>101.94951319694501</v>
      </c>
      <c r="H33" s="4">
        <v>69</v>
      </c>
      <c r="J33">
        <f>AVERAGE(Table3[time optimizer s])</f>
        <v>103.61772614717444</v>
      </c>
      <c r="R33" t="s">
        <v>554</v>
      </c>
    </row>
    <row r="34" spans="1:18">
      <c r="A34" s="3" t="s">
        <v>292</v>
      </c>
      <c r="B34" s="3" t="s">
        <v>293</v>
      </c>
      <c r="C34" s="3" t="s">
        <v>197</v>
      </c>
      <c r="D34" s="3">
        <v>0.80645161290322498</v>
      </c>
      <c r="E34" s="3">
        <v>7</v>
      </c>
      <c r="F34" s="3">
        <v>102.58701014518699</v>
      </c>
      <c r="G34" s="3">
        <v>108.226800918579</v>
      </c>
      <c r="H34" s="3">
        <v>62</v>
      </c>
      <c r="J34">
        <f>AVERAGE(Table3[time optimizer s])</f>
        <v>103.61772614717444</v>
      </c>
      <c r="R34" t="s">
        <v>581</v>
      </c>
    </row>
    <row r="35" spans="1:18">
      <c r="A35" s="4" t="s">
        <v>206</v>
      </c>
      <c r="B35" s="4" t="s">
        <v>207</v>
      </c>
      <c r="C35" s="4" t="s">
        <v>197</v>
      </c>
      <c r="D35" s="4">
        <v>0.80645161290322498</v>
      </c>
      <c r="E35" s="4">
        <v>7</v>
      </c>
      <c r="F35" s="4">
        <v>102.608316659927</v>
      </c>
      <c r="G35" s="4">
        <v>103.410152673721</v>
      </c>
      <c r="H35" s="4">
        <v>5</v>
      </c>
      <c r="J35">
        <f>AVERAGE(Table3[time optimizer s])</f>
        <v>103.61772614717444</v>
      </c>
      <c r="R35" t="s">
        <v>582</v>
      </c>
    </row>
    <row r="36" spans="1:18">
      <c r="A36" s="4" t="s">
        <v>242</v>
      </c>
      <c r="B36" s="4" t="s">
        <v>243</v>
      </c>
      <c r="C36" s="4" t="s">
        <v>197</v>
      </c>
      <c r="D36" s="4">
        <v>0.80645161290322498</v>
      </c>
      <c r="E36" s="4">
        <v>7</v>
      </c>
      <c r="F36" s="4">
        <v>102.817468881607</v>
      </c>
      <c r="G36" s="4">
        <v>103.988470554351</v>
      </c>
      <c r="H36" s="4">
        <v>35</v>
      </c>
      <c r="J36">
        <f>AVERAGE(Table3[time optimizer s])</f>
        <v>103.61772614717444</v>
      </c>
      <c r="R36" t="s">
        <v>557</v>
      </c>
    </row>
    <row r="37" spans="1:18">
      <c r="A37" s="3" t="s">
        <v>230</v>
      </c>
      <c r="B37" s="3" t="s">
        <v>231</v>
      </c>
      <c r="C37" s="3" t="s">
        <v>197</v>
      </c>
      <c r="D37" s="3">
        <v>0.80645161290322498</v>
      </c>
      <c r="E37" s="3">
        <v>7</v>
      </c>
      <c r="F37" s="3">
        <v>102.911945104599</v>
      </c>
      <c r="G37" s="3">
        <v>100.55931019783</v>
      </c>
      <c r="H37" s="3">
        <v>24</v>
      </c>
      <c r="J37">
        <f>AVERAGE(Table3[time optimizer s])</f>
        <v>103.61772614717444</v>
      </c>
      <c r="R37" t="s">
        <v>583</v>
      </c>
    </row>
    <row r="38" spans="1:18">
      <c r="A38" s="4" t="s">
        <v>302</v>
      </c>
      <c r="B38" s="4" t="s">
        <v>303</v>
      </c>
      <c r="C38" s="4" t="s">
        <v>197</v>
      </c>
      <c r="D38" s="4">
        <v>0.80645161290322498</v>
      </c>
      <c r="E38" s="4">
        <v>7</v>
      </c>
      <c r="F38" s="4">
        <v>103.475100517272</v>
      </c>
      <c r="G38" s="4">
        <v>101.419089078903</v>
      </c>
      <c r="H38" s="4">
        <v>73</v>
      </c>
      <c r="J38">
        <f>AVERAGE(Table3[time optimizer s])</f>
        <v>103.61772614717444</v>
      </c>
      <c r="R38" t="s">
        <v>559</v>
      </c>
    </row>
    <row r="39" spans="1:18">
      <c r="A39" s="4" t="s">
        <v>210</v>
      </c>
      <c r="B39" s="4" t="s">
        <v>211</v>
      </c>
      <c r="C39" s="4" t="s">
        <v>197</v>
      </c>
      <c r="D39" s="4">
        <v>0.80645161290322498</v>
      </c>
      <c r="E39" s="4">
        <v>7</v>
      </c>
      <c r="F39" s="4">
        <v>103.727009773254</v>
      </c>
      <c r="G39" s="4">
        <v>108.772578001022</v>
      </c>
      <c r="H39" s="4">
        <v>59</v>
      </c>
      <c r="J39">
        <f>AVERAGE(Table3[time optimizer s])</f>
        <v>103.61772614717444</v>
      </c>
      <c r="R39" t="s">
        <v>584</v>
      </c>
    </row>
    <row r="40" spans="1:18">
      <c r="A40" s="4" t="s">
        <v>312</v>
      </c>
      <c r="B40" s="4" t="s">
        <v>313</v>
      </c>
      <c r="C40" s="4" t="s">
        <v>197</v>
      </c>
      <c r="D40" s="4">
        <v>0.80645161290322498</v>
      </c>
      <c r="E40" s="4">
        <v>7</v>
      </c>
      <c r="F40" s="4">
        <v>103.957735538482</v>
      </c>
      <c r="G40" s="4">
        <v>103.73638248443601</v>
      </c>
      <c r="H40" s="4">
        <v>85</v>
      </c>
      <c r="J40">
        <f>AVERAGE(Table3[time optimizer s])</f>
        <v>103.61772614717444</v>
      </c>
      <c r="R40" t="s">
        <v>585</v>
      </c>
    </row>
    <row r="41" spans="1:18">
      <c r="A41" s="4" t="s">
        <v>206</v>
      </c>
      <c r="B41" s="4" t="s">
        <v>207</v>
      </c>
      <c r="C41" s="4" t="s">
        <v>197</v>
      </c>
      <c r="D41" s="4">
        <v>0.80645161290322498</v>
      </c>
      <c r="E41" s="4">
        <v>7</v>
      </c>
      <c r="F41" s="4">
        <v>104.028520822525</v>
      </c>
      <c r="G41" s="4">
        <v>101.174233198165</v>
      </c>
      <c r="H41" s="4">
        <v>13</v>
      </c>
      <c r="J41">
        <f>AVERAGE(Table3[time optimizer s])</f>
        <v>103.61772614717444</v>
      </c>
      <c r="R41" t="s">
        <v>562</v>
      </c>
    </row>
    <row r="42" spans="1:18">
      <c r="A42" s="4" t="s">
        <v>242</v>
      </c>
      <c r="B42" s="4" t="s">
        <v>243</v>
      </c>
      <c r="C42" s="4" t="s">
        <v>197</v>
      </c>
      <c r="D42" s="4">
        <v>0.80645161290322498</v>
      </c>
      <c r="E42" s="4">
        <v>7</v>
      </c>
      <c r="F42" s="4">
        <v>104.209622859954</v>
      </c>
      <c r="G42" s="4">
        <v>107.636298656463</v>
      </c>
      <c r="H42" s="4">
        <v>31</v>
      </c>
      <c r="J42">
        <f>AVERAGE(Table3[time optimizer s])</f>
        <v>103.61772614717444</v>
      </c>
      <c r="R42" t="s">
        <v>586</v>
      </c>
    </row>
    <row r="43" spans="1:18">
      <c r="A43" s="3" t="s">
        <v>210</v>
      </c>
      <c r="B43" s="3" t="s">
        <v>211</v>
      </c>
      <c r="C43" s="3" t="s">
        <v>197</v>
      </c>
      <c r="D43" s="3">
        <v>0.80645161290322498</v>
      </c>
      <c r="E43" s="3">
        <v>7</v>
      </c>
      <c r="F43" s="3">
        <v>104.254758834838</v>
      </c>
      <c r="G43" s="3">
        <v>103.771645545959</v>
      </c>
      <c r="H43" s="3">
        <v>94</v>
      </c>
      <c r="J43">
        <f>AVERAGE(Table3[time optimizer s])</f>
        <v>103.61772614717444</v>
      </c>
      <c r="R43" t="s">
        <v>587</v>
      </c>
    </row>
    <row r="44" spans="1:18">
      <c r="A44" s="3" t="s">
        <v>260</v>
      </c>
      <c r="B44" s="3" t="s">
        <v>261</v>
      </c>
      <c r="C44" s="3" t="s">
        <v>197</v>
      </c>
      <c r="D44" s="3">
        <v>0.80645161290322498</v>
      </c>
      <c r="E44" s="3">
        <v>7</v>
      </c>
      <c r="F44" s="3">
        <v>104.364499568939</v>
      </c>
      <c r="G44" s="3">
        <v>100.57516574859601</v>
      </c>
      <c r="H44" s="3">
        <v>42</v>
      </c>
      <c r="J44">
        <f>AVERAGE(Table3[time optimizer s])</f>
        <v>103.61772614717444</v>
      </c>
    </row>
    <row r="45" spans="1:18">
      <c r="A45" s="4" t="s">
        <v>254</v>
      </c>
      <c r="B45" s="4" t="s">
        <v>255</v>
      </c>
      <c r="C45" s="4" t="s">
        <v>197</v>
      </c>
      <c r="D45" s="4">
        <v>0.80645161290322498</v>
      </c>
      <c r="E45" s="4">
        <v>7</v>
      </c>
      <c r="F45" s="4">
        <v>104.382710456848</v>
      </c>
      <c r="G45" s="4">
        <v>102.435479402542</v>
      </c>
      <c r="H45" s="4">
        <v>39</v>
      </c>
      <c r="J45">
        <f>AVERAGE(Table3[time optimizer s])</f>
        <v>103.61772614717444</v>
      </c>
    </row>
    <row r="46" spans="1:18">
      <c r="A46" s="3" t="s">
        <v>320</v>
      </c>
      <c r="B46" s="3" t="s">
        <v>321</v>
      </c>
      <c r="C46" s="3" t="s">
        <v>197</v>
      </c>
      <c r="D46" s="3">
        <v>0.80645161290322498</v>
      </c>
      <c r="E46" s="3">
        <v>7</v>
      </c>
      <c r="F46" s="3">
        <v>104.626789331436</v>
      </c>
      <c r="G46" s="3">
        <v>100.71693062782199</v>
      </c>
      <c r="H46" s="3">
        <v>92</v>
      </c>
      <c r="J46">
        <f>AVERAGE(Table3[time optimizer s])</f>
        <v>103.61772614717444</v>
      </c>
    </row>
    <row r="47" spans="1:18">
      <c r="A47" s="4" t="s">
        <v>220</v>
      </c>
      <c r="B47" s="4" t="s">
        <v>221</v>
      </c>
      <c r="C47" s="4" t="s">
        <v>197</v>
      </c>
      <c r="D47" s="4">
        <v>0.80645161290322498</v>
      </c>
      <c r="E47" s="4">
        <v>7</v>
      </c>
      <c r="F47" s="4">
        <v>105.00588798522899</v>
      </c>
      <c r="G47" s="4">
        <v>99.398235797881995</v>
      </c>
      <c r="H47" s="4">
        <v>15</v>
      </c>
      <c r="J47">
        <f>AVERAGE(Table3[time optimizer s])</f>
        <v>103.61772614717444</v>
      </c>
    </row>
    <row r="48" spans="1:18">
      <c r="A48" s="4" t="s">
        <v>284</v>
      </c>
      <c r="B48" s="4" t="s">
        <v>285</v>
      </c>
      <c r="C48" s="4" t="s">
        <v>197</v>
      </c>
      <c r="D48" s="4">
        <v>0.80645161290322498</v>
      </c>
      <c r="E48" s="4">
        <v>7</v>
      </c>
      <c r="F48" s="4">
        <v>105.235120534896</v>
      </c>
      <c r="G48" s="4">
        <v>99.7317085266113</v>
      </c>
      <c r="H48" s="4">
        <v>97</v>
      </c>
      <c r="J48">
        <f>AVERAGE(Table3[time optimizer s])</f>
        <v>103.61772614717444</v>
      </c>
    </row>
    <row r="49" spans="1:10">
      <c r="A49" s="3" t="s">
        <v>272</v>
      </c>
      <c r="B49" s="3" t="s">
        <v>273</v>
      </c>
      <c r="C49" s="3" t="s">
        <v>197</v>
      </c>
      <c r="D49" s="3">
        <v>0.80645161290322498</v>
      </c>
      <c r="E49" s="3">
        <v>7</v>
      </c>
      <c r="F49" s="3">
        <v>105.2756254673</v>
      </c>
      <c r="G49" s="3">
        <v>102.260373353958</v>
      </c>
      <c r="H49" s="3">
        <v>50</v>
      </c>
      <c r="J49">
        <f>AVERAGE(Table3[time optimizer s])</f>
        <v>103.61772614717444</v>
      </c>
    </row>
    <row r="50" spans="1:10">
      <c r="A50" s="3" t="s">
        <v>212</v>
      </c>
      <c r="B50" s="3" t="s">
        <v>213</v>
      </c>
      <c r="C50" s="3" t="s">
        <v>197</v>
      </c>
      <c r="D50" s="3">
        <v>0.80645161290322498</v>
      </c>
      <c r="E50" s="3">
        <v>7</v>
      </c>
      <c r="F50" s="3">
        <v>105.41564416885301</v>
      </c>
      <c r="G50" s="3">
        <v>105.76176810264499</v>
      </c>
      <c r="H50" s="3">
        <v>10</v>
      </c>
      <c r="J50">
        <f>AVERAGE(Table3[time optimizer s])</f>
        <v>103.61772614717444</v>
      </c>
    </row>
    <row r="51" spans="1:10">
      <c r="A51" s="3" t="s">
        <v>302</v>
      </c>
      <c r="B51" s="3" t="s">
        <v>303</v>
      </c>
      <c r="C51" s="3" t="s">
        <v>197</v>
      </c>
      <c r="D51" s="3">
        <v>0.80645161290322498</v>
      </c>
      <c r="E51" s="3">
        <v>7</v>
      </c>
      <c r="F51" s="3">
        <v>105.472717523574</v>
      </c>
      <c r="G51" s="3">
        <v>103.32845902442899</v>
      </c>
      <c r="H51" s="3">
        <v>70</v>
      </c>
      <c r="J51">
        <f>AVERAGE(Table3[time optimizer s])</f>
        <v>103.61772614717444</v>
      </c>
    </row>
    <row r="52" spans="1:10">
      <c r="A52" s="4" t="s">
        <v>240</v>
      </c>
      <c r="B52" s="4" t="s">
        <v>241</v>
      </c>
      <c r="C52" s="4" t="s">
        <v>197</v>
      </c>
      <c r="D52" s="4">
        <v>0.80645161290322498</v>
      </c>
      <c r="E52" s="4">
        <v>7</v>
      </c>
      <c r="F52" s="4">
        <v>105.523906946182</v>
      </c>
      <c r="G52" s="4">
        <v>105.53023409843399</v>
      </c>
      <c r="H52" s="4">
        <v>29</v>
      </c>
      <c r="J52">
        <f>AVERAGE(Table3[time optimizer s])</f>
        <v>103.61772614717444</v>
      </c>
    </row>
    <row r="53" spans="1:10">
      <c r="A53" s="4" t="s">
        <v>226</v>
      </c>
      <c r="B53" s="4" t="s">
        <v>227</v>
      </c>
      <c r="C53" s="4" t="s">
        <v>197</v>
      </c>
      <c r="D53" s="4">
        <v>0.80645161290322498</v>
      </c>
      <c r="E53" s="4">
        <v>7</v>
      </c>
      <c r="F53" s="4">
        <v>105.565973758697</v>
      </c>
      <c r="G53" s="4">
        <v>105.15449142456001</v>
      </c>
      <c r="H53" s="4">
        <v>21</v>
      </c>
      <c r="J53">
        <f>AVERAGE(Table3[time optimizer s])</f>
        <v>103.61772614717444</v>
      </c>
    </row>
    <row r="54" spans="1:10">
      <c r="A54" s="3" t="s">
        <v>314</v>
      </c>
      <c r="B54" s="3" t="s">
        <v>315</v>
      </c>
      <c r="C54" s="3" t="s">
        <v>197</v>
      </c>
      <c r="D54" s="3">
        <v>0.80645161290322498</v>
      </c>
      <c r="E54" s="3">
        <v>7</v>
      </c>
      <c r="F54" s="3">
        <v>105.629352331161</v>
      </c>
      <c r="G54" s="3">
        <v>105.495653152465</v>
      </c>
      <c r="H54" s="3">
        <v>86</v>
      </c>
      <c r="J54">
        <f>AVERAGE(Table3[time optimizer s])</f>
        <v>103.61772614717444</v>
      </c>
    </row>
    <row r="55" spans="1:10">
      <c r="A55" s="4" t="s">
        <v>260</v>
      </c>
      <c r="B55" s="4" t="s">
        <v>261</v>
      </c>
      <c r="C55" s="4" t="s">
        <v>197</v>
      </c>
      <c r="D55" s="4">
        <v>0.80645161290322498</v>
      </c>
      <c r="E55" s="4">
        <v>7</v>
      </c>
      <c r="F55" s="4">
        <v>106.089783430099</v>
      </c>
      <c r="G55" s="4">
        <v>107.051572322845</v>
      </c>
      <c r="H55" s="4">
        <v>63</v>
      </c>
      <c r="J55">
        <f>AVERAGE(Table3[time optimizer s])</f>
        <v>103.61772614717444</v>
      </c>
    </row>
    <row r="56" spans="1:10">
      <c r="A56" s="3" t="s">
        <v>228</v>
      </c>
      <c r="B56" s="3" t="s">
        <v>229</v>
      </c>
      <c r="C56" s="3" t="s">
        <v>197</v>
      </c>
      <c r="D56" s="3">
        <v>0.80645161290322498</v>
      </c>
      <c r="E56" s="3">
        <v>7</v>
      </c>
      <c r="F56" s="3">
        <v>106.13881063461299</v>
      </c>
      <c r="G56" s="3">
        <v>106.620001077651</v>
      </c>
      <c r="H56" s="3">
        <v>22</v>
      </c>
      <c r="J56">
        <f>AVERAGE(Table3[time optimizer s])</f>
        <v>103.61772614717444</v>
      </c>
    </row>
    <row r="57" spans="1:10">
      <c r="A57" s="4" t="s">
        <v>266</v>
      </c>
      <c r="B57" s="4" t="s">
        <v>267</v>
      </c>
      <c r="C57" s="4" t="s">
        <v>197</v>
      </c>
      <c r="D57" s="4">
        <v>0.80645161290322498</v>
      </c>
      <c r="E57" s="4">
        <v>7</v>
      </c>
      <c r="F57" s="4">
        <v>106.384101629257</v>
      </c>
      <c r="G57" s="4">
        <v>102.725284337997</v>
      </c>
      <c r="H57" s="4">
        <v>47</v>
      </c>
      <c r="J57">
        <f>AVERAGE(Table3[time optimizer s])</f>
        <v>103.61772614717444</v>
      </c>
    </row>
    <row r="58" spans="1:10">
      <c r="A58" s="4" t="s">
        <v>216</v>
      </c>
      <c r="B58" s="4" t="s">
        <v>217</v>
      </c>
      <c r="C58" s="4" t="s">
        <v>197</v>
      </c>
      <c r="D58" s="4">
        <v>0.80645161290322498</v>
      </c>
      <c r="E58" s="4">
        <v>7</v>
      </c>
      <c r="F58" s="4">
        <v>106.564853668212</v>
      </c>
      <c r="G58" s="4">
        <v>99.851171493530202</v>
      </c>
      <c r="H58" s="4">
        <v>23</v>
      </c>
      <c r="J58">
        <f>AVERAGE(Table3[time optimizer s])</f>
        <v>103.61772614717444</v>
      </c>
    </row>
    <row r="59" spans="1:10">
      <c r="A59" s="4" t="s">
        <v>206</v>
      </c>
      <c r="B59" s="4" t="s">
        <v>207</v>
      </c>
      <c r="C59" s="4" t="s">
        <v>197</v>
      </c>
      <c r="D59" s="4">
        <v>0.80645161290322498</v>
      </c>
      <c r="E59" s="4">
        <v>7</v>
      </c>
      <c r="F59" s="4">
        <v>106.573055982589</v>
      </c>
      <c r="G59" s="4">
        <v>106.199003696441</v>
      </c>
      <c r="H59" s="4">
        <v>67</v>
      </c>
      <c r="J59">
        <f>AVERAGE(Table3[time optimizer s])</f>
        <v>103.61772614717444</v>
      </c>
    </row>
    <row r="60" spans="1:10">
      <c r="A60" s="3" t="s">
        <v>244</v>
      </c>
      <c r="B60" s="3" t="s">
        <v>245</v>
      </c>
      <c r="C60" s="3" t="s">
        <v>197</v>
      </c>
      <c r="D60" s="3">
        <v>0.80645161290322498</v>
      </c>
      <c r="E60" s="3">
        <v>7</v>
      </c>
      <c r="F60" s="3">
        <v>106.610050916671</v>
      </c>
      <c r="G60" s="3">
        <v>102.512938976287</v>
      </c>
      <c r="H60" s="3">
        <v>32</v>
      </c>
      <c r="J60">
        <f>AVERAGE(Table3[time optimizer s])</f>
        <v>103.61772614717444</v>
      </c>
    </row>
    <row r="61" spans="1:10">
      <c r="A61" s="4" t="s">
        <v>296</v>
      </c>
      <c r="B61" s="4" t="s">
        <v>297</v>
      </c>
      <c r="C61" s="4" t="s">
        <v>197</v>
      </c>
      <c r="D61" s="4">
        <v>0.80645161290322498</v>
      </c>
      <c r="E61" s="4">
        <v>7</v>
      </c>
      <c r="F61" s="4">
        <v>106.88462376594499</v>
      </c>
      <c r="G61" s="4">
        <v>107.916876792907</v>
      </c>
      <c r="H61" s="4">
        <v>65</v>
      </c>
      <c r="J61">
        <f>AVERAGE(Table3[time optimizer s])</f>
        <v>103.61772614717444</v>
      </c>
    </row>
    <row r="62" spans="1:10">
      <c r="A62" s="3" t="s">
        <v>324</v>
      </c>
      <c r="B62" s="3" t="s">
        <v>325</v>
      </c>
      <c r="C62" s="3" t="s">
        <v>197</v>
      </c>
      <c r="D62" s="3">
        <v>0.80645161290322498</v>
      </c>
      <c r="E62" s="3">
        <v>7</v>
      </c>
      <c r="F62" s="3">
        <v>107.74246811866701</v>
      </c>
      <c r="G62" s="3">
        <v>108.21223378181401</v>
      </c>
      <c r="H62" s="3">
        <v>96</v>
      </c>
      <c r="J62">
        <f>AVERAGE(Table3[time optimizer s])</f>
        <v>103.61772614717444</v>
      </c>
    </row>
    <row r="63" spans="1:10">
      <c r="A63" s="4" t="s">
        <v>232</v>
      </c>
      <c r="B63" s="4" t="s">
        <v>233</v>
      </c>
      <c r="C63" s="4" t="s">
        <v>197</v>
      </c>
      <c r="D63" s="4">
        <v>0.80645161290322498</v>
      </c>
      <c r="E63" s="4">
        <v>7</v>
      </c>
      <c r="F63" s="4">
        <v>107.771836280822</v>
      </c>
      <c r="G63" s="4">
        <v>104.10641002654999</v>
      </c>
      <c r="H63" s="4">
        <v>25</v>
      </c>
      <c r="J63">
        <f>AVERAGE(Table3[time optimizer s])</f>
        <v>103.61772614717444</v>
      </c>
    </row>
    <row r="64" spans="1:10">
      <c r="A64" s="4" t="s">
        <v>316</v>
      </c>
      <c r="B64" s="4" t="s">
        <v>317</v>
      </c>
      <c r="C64" s="4" t="s">
        <v>197</v>
      </c>
      <c r="D64" s="4">
        <v>0.80645161290322498</v>
      </c>
      <c r="E64" s="4">
        <v>7</v>
      </c>
      <c r="F64" s="4">
        <v>107.780479192733</v>
      </c>
      <c r="G64" s="4">
        <v>99.641443490981999</v>
      </c>
      <c r="H64" s="4">
        <v>87</v>
      </c>
      <c r="J64">
        <f>AVERAGE(Table3[time optimizer s])</f>
        <v>103.61772614717444</v>
      </c>
    </row>
    <row r="65" spans="1:10">
      <c r="A65" s="4" t="s">
        <v>318</v>
      </c>
      <c r="B65" s="4" t="s">
        <v>319</v>
      </c>
      <c r="C65" s="4" t="s">
        <v>197</v>
      </c>
      <c r="D65" s="4">
        <v>0.80645161290322498</v>
      </c>
      <c r="E65" s="4">
        <v>7</v>
      </c>
      <c r="F65" s="4">
        <v>107.984021902084</v>
      </c>
      <c r="G65" s="4">
        <v>104.634867191314</v>
      </c>
      <c r="H65" s="4">
        <v>89</v>
      </c>
      <c r="J65">
        <f>AVERAGE(Table3[time optimizer s])</f>
        <v>103.61772614717444</v>
      </c>
    </row>
    <row r="66" spans="1:10">
      <c r="A66" s="3" t="s">
        <v>210</v>
      </c>
      <c r="B66" s="3" t="s">
        <v>211</v>
      </c>
      <c r="C66" s="3" t="s">
        <v>197</v>
      </c>
      <c r="D66" s="3">
        <v>0.80645161290322498</v>
      </c>
      <c r="E66" s="3">
        <v>7</v>
      </c>
      <c r="F66" s="3">
        <v>107.99563980102501</v>
      </c>
      <c r="G66" s="3">
        <v>102.594563007354</v>
      </c>
      <c r="H66" s="3">
        <v>82</v>
      </c>
      <c r="J66">
        <f>AVERAGE(Table3[time optimizer s])</f>
        <v>103.61772614717444</v>
      </c>
    </row>
    <row r="67" spans="1:10">
      <c r="A67" s="4" t="s">
        <v>224</v>
      </c>
      <c r="B67" s="4" t="s">
        <v>225</v>
      </c>
      <c r="C67" s="4" t="s">
        <v>197</v>
      </c>
      <c r="D67" s="4">
        <v>0.80645161290322498</v>
      </c>
      <c r="E67" s="4">
        <v>7</v>
      </c>
      <c r="F67" s="4">
        <v>108.02530646324099</v>
      </c>
      <c r="G67" s="4">
        <v>99.778525590896606</v>
      </c>
      <c r="H67" s="4">
        <v>19</v>
      </c>
      <c r="J67">
        <f>AVERAGE(Table3[time optimizer s])</f>
        <v>103.61772614717444</v>
      </c>
    </row>
    <row r="68" spans="1:10">
      <c r="A68" s="3" t="s">
        <v>250</v>
      </c>
      <c r="B68" s="3" t="s">
        <v>251</v>
      </c>
      <c r="C68" s="3" t="s">
        <v>197</v>
      </c>
      <c r="D68" s="3">
        <v>0.80645161290322498</v>
      </c>
      <c r="E68" s="3">
        <v>7</v>
      </c>
      <c r="F68" s="3">
        <v>108.08869504928499</v>
      </c>
      <c r="G68" s="3">
        <v>103.51438093185401</v>
      </c>
      <c r="H68" s="3">
        <v>36</v>
      </c>
      <c r="J68">
        <f>AVERAGE(Table3[time optimizer s])</f>
        <v>103.61772614717444</v>
      </c>
    </row>
    <row r="69" spans="1:10">
      <c r="A69" s="4" t="s">
        <v>284</v>
      </c>
      <c r="B69" s="4" t="s">
        <v>285</v>
      </c>
      <c r="C69" s="4" t="s">
        <v>197</v>
      </c>
      <c r="D69" s="4">
        <v>0.80645161290322498</v>
      </c>
      <c r="E69" s="4">
        <v>7</v>
      </c>
      <c r="F69" s="4">
        <v>108.253104448318</v>
      </c>
      <c r="G69" s="4">
        <v>100.757650852203</v>
      </c>
      <c r="H69" s="4">
        <v>57</v>
      </c>
      <c r="J69">
        <f>AVERAGE(Table3[time optimizer s])</f>
        <v>103.61772614717444</v>
      </c>
    </row>
    <row r="70" spans="1:10">
      <c r="A70" s="4" t="s">
        <v>250</v>
      </c>
      <c r="B70" s="4" t="s">
        <v>251</v>
      </c>
      <c r="C70" s="4" t="s">
        <v>197</v>
      </c>
      <c r="D70" s="4">
        <v>0.80645161290322498</v>
      </c>
      <c r="E70" s="4">
        <v>7</v>
      </c>
      <c r="F70" s="4">
        <v>108.283835411071</v>
      </c>
      <c r="G70" s="4">
        <v>103.014243602752</v>
      </c>
      <c r="H70" s="4">
        <v>75</v>
      </c>
      <c r="J70">
        <f>AVERAGE(Table3[time optimizer s])</f>
        <v>103.61772614717444</v>
      </c>
    </row>
    <row r="71" spans="1:10">
      <c r="A71" s="4" t="s">
        <v>246</v>
      </c>
      <c r="B71" s="4" t="s">
        <v>247</v>
      </c>
      <c r="C71" s="4" t="s">
        <v>197</v>
      </c>
      <c r="D71" s="4">
        <v>0.80645161290322498</v>
      </c>
      <c r="E71" s="4">
        <v>7</v>
      </c>
      <c r="F71" s="4">
        <v>108.79159283638</v>
      </c>
      <c r="G71" s="4">
        <v>102.472621679306</v>
      </c>
      <c r="H71" s="4">
        <v>33</v>
      </c>
      <c r="J71">
        <f>AVERAGE(Table3[time optimizer s])</f>
        <v>103.61772614717444</v>
      </c>
    </row>
    <row r="72" spans="1:10">
      <c r="A72" s="4" t="s">
        <v>318</v>
      </c>
      <c r="B72" s="4" t="s">
        <v>319</v>
      </c>
      <c r="C72" s="4" t="s">
        <v>197</v>
      </c>
      <c r="D72" s="4">
        <v>0.80645161290322498</v>
      </c>
      <c r="E72" s="4">
        <v>7</v>
      </c>
      <c r="F72" s="4">
        <v>109.218204975128</v>
      </c>
      <c r="G72" s="4">
        <v>104.457607030868</v>
      </c>
      <c r="H72" s="4">
        <v>91</v>
      </c>
      <c r="J72">
        <f>AVERAGE(Table3[time optimizer s])</f>
        <v>103.61772614717444</v>
      </c>
    </row>
    <row r="73" spans="1:10">
      <c r="A73" s="3" t="s">
        <v>278</v>
      </c>
      <c r="B73" s="3" t="s">
        <v>279</v>
      </c>
      <c r="C73" s="3" t="s">
        <v>197</v>
      </c>
      <c r="D73" s="3">
        <v>0.80645161290322498</v>
      </c>
      <c r="E73" s="3">
        <v>7</v>
      </c>
      <c r="F73" s="3">
        <v>109.29851317405701</v>
      </c>
      <c r="G73" s="3">
        <v>107.070433855056</v>
      </c>
      <c r="H73" s="3">
        <v>76</v>
      </c>
      <c r="J73">
        <f>AVERAGE(Table3[time optimizer s])</f>
        <v>103.61772614717444</v>
      </c>
    </row>
    <row r="74" spans="1:10">
      <c r="A74" s="4" t="s">
        <v>208</v>
      </c>
      <c r="B74" s="4" t="s">
        <v>209</v>
      </c>
      <c r="C74" s="4" t="s">
        <v>197</v>
      </c>
      <c r="D74" s="4">
        <v>0.80645161290322498</v>
      </c>
      <c r="E74" s="4">
        <v>7</v>
      </c>
      <c r="F74" s="4">
        <v>109.40841150283801</v>
      </c>
      <c r="G74" s="4">
        <v>103.315024375915</v>
      </c>
      <c r="H74" s="4">
        <v>7</v>
      </c>
      <c r="J74">
        <f>AVERAGE(Table3[time optimizer s])</f>
        <v>103.61772614717444</v>
      </c>
    </row>
    <row r="75" spans="1:10">
      <c r="A75" s="4" t="s">
        <v>274</v>
      </c>
      <c r="B75" s="4" t="s">
        <v>275</v>
      </c>
      <c r="C75" s="4" t="s">
        <v>197</v>
      </c>
      <c r="D75" s="4">
        <v>0.80645161290322498</v>
      </c>
      <c r="E75" s="4">
        <v>7</v>
      </c>
      <c r="F75" s="4">
        <v>109.43950247764499</v>
      </c>
      <c r="G75" s="4">
        <v>105.964572906494</v>
      </c>
      <c r="H75" s="4">
        <v>51</v>
      </c>
      <c r="J75">
        <f>AVERAGE(Table3[time optimizer s])</f>
        <v>103.61772614717444</v>
      </c>
    </row>
    <row r="76" spans="1:10">
      <c r="A76" s="3" t="s">
        <v>294</v>
      </c>
      <c r="B76" s="3" t="s">
        <v>295</v>
      </c>
      <c r="C76" s="3" t="s">
        <v>197</v>
      </c>
      <c r="D76" s="3">
        <v>0.80645161290322498</v>
      </c>
      <c r="E76" s="3">
        <v>7</v>
      </c>
      <c r="F76" s="3">
        <v>110.313335657119</v>
      </c>
      <c r="G76" s="3">
        <v>104.764975309371</v>
      </c>
      <c r="H76" s="3">
        <v>64</v>
      </c>
      <c r="J76">
        <f>AVERAGE(Table3[time optimizer s])</f>
        <v>103.61772614717444</v>
      </c>
    </row>
    <row r="77" spans="1:10">
      <c r="A77" s="4" t="s">
        <v>236</v>
      </c>
      <c r="B77" s="4" t="s">
        <v>237</v>
      </c>
      <c r="C77" s="4" t="s">
        <v>197</v>
      </c>
      <c r="D77" s="4">
        <v>0.80645161290322498</v>
      </c>
      <c r="E77" s="4">
        <v>7</v>
      </c>
      <c r="F77" s="4">
        <v>110.704133987426</v>
      </c>
      <c r="G77" s="4">
        <v>103.787542819976</v>
      </c>
      <c r="H77" s="4">
        <v>27</v>
      </c>
      <c r="J77">
        <f>AVERAGE(Table3[time optimizer s])</f>
        <v>103.61772614717444</v>
      </c>
    </row>
    <row r="78" spans="1:10">
      <c r="A78" s="4" t="s">
        <v>240</v>
      </c>
      <c r="B78" s="4" t="s">
        <v>241</v>
      </c>
      <c r="C78" s="4" t="s">
        <v>197</v>
      </c>
      <c r="D78" s="4">
        <v>0.80645161290322498</v>
      </c>
      <c r="E78" s="4">
        <v>7</v>
      </c>
      <c r="F78" s="4">
        <v>110.783068418502</v>
      </c>
      <c r="G78" s="4">
        <v>102.542760372161</v>
      </c>
      <c r="H78" s="4">
        <v>77</v>
      </c>
      <c r="J78">
        <f>AVERAGE(Table3[time optimizer s])</f>
        <v>103.61772614717444</v>
      </c>
    </row>
    <row r="79" spans="1:10">
      <c r="A79" s="3" t="s">
        <v>242</v>
      </c>
      <c r="B79" s="3" t="s">
        <v>243</v>
      </c>
      <c r="C79" s="3" t="s">
        <v>197</v>
      </c>
      <c r="D79" s="3">
        <v>0.80645161290322498</v>
      </c>
      <c r="E79" s="3">
        <v>7</v>
      </c>
      <c r="F79" s="3">
        <v>110.85247087478599</v>
      </c>
      <c r="G79" s="3">
        <v>102.451418161392</v>
      </c>
      <c r="H79" s="3">
        <v>74</v>
      </c>
      <c r="J79">
        <f>AVERAGE(Table3[time optimizer s])</f>
        <v>103.61772614717444</v>
      </c>
    </row>
    <row r="80" spans="1:10">
      <c r="A80" s="4" t="s">
        <v>214</v>
      </c>
      <c r="B80" s="4" t="s">
        <v>215</v>
      </c>
      <c r="C80" s="4" t="s">
        <v>197</v>
      </c>
      <c r="D80" s="4">
        <v>0.80645161290322498</v>
      </c>
      <c r="E80" s="4">
        <v>7</v>
      </c>
      <c r="F80" s="4">
        <v>110.977724075317</v>
      </c>
      <c r="G80" s="4">
        <v>102.79439234733501</v>
      </c>
      <c r="H80" s="4">
        <v>11</v>
      </c>
      <c r="J80">
        <f>AVERAGE(Table3[time optimizer s])</f>
        <v>103.61772614717444</v>
      </c>
    </row>
    <row r="81" spans="1:10">
      <c r="A81" s="3" t="s">
        <v>216</v>
      </c>
      <c r="B81" s="3" t="s">
        <v>217</v>
      </c>
      <c r="C81" s="3" t="s">
        <v>197</v>
      </c>
      <c r="D81" s="3">
        <v>0.80645161290322498</v>
      </c>
      <c r="E81" s="3">
        <v>7</v>
      </c>
      <c r="F81" s="3">
        <v>111.30574798583901</v>
      </c>
      <c r="G81" s="3">
        <v>106.14980745315501</v>
      </c>
      <c r="H81" s="3">
        <v>12</v>
      </c>
      <c r="J81">
        <f>AVERAGE(Table3[time optimizer s])</f>
        <v>103.61772614717444</v>
      </c>
    </row>
    <row r="82" spans="1:10">
      <c r="A82" s="3" t="s">
        <v>268</v>
      </c>
      <c r="B82" s="3" t="s">
        <v>269</v>
      </c>
      <c r="C82" s="3" t="s">
        <v>197</v>
      </c>
      <c r="D82" s="3">
        <v>0.80645161290322498</v>
      </c>
      <c r="E82" s="3">
        <v>7</v>
      </c>
      <c r="F82" s="3">
        <v>111.35388278961101</v>
      </c>
      <c r="G82" s="3">
        <v>103.547717809677</v>
      </c>
      <c r="H82" s="3">
        <v>48</v>
      </c>
      <c r="J82">
        <f>AVERAGE(Table3[time optimizer s])</f>
        <v>103.61772614717444</v>
      </c>
    </row>
    <row r="83" spans="1:10">
      <c r="A83" s="3" t="s">
        <v>224</v>
      </c>
      <c r="B83" s="3" t="s">
        <v>225</v>
      </c>
      <c r="C83" s="3" t="s">
        <v>197</v>
      </c>
      <c r="D83" s="3">
        <v>0.80645161290322498</v>
      </c>
      <c r="E83" s="3">
        <v>7</v>
      </c>
      <c r="F83" s="3">
        <v>111.441374540328</v>
      </c>
      <c r="G83" s="3">
        <v>101.566892623901</v>
      </c>
      <c r="H83" s="3">
        <v>72</v>
      </c>
      <c r="J83">
        <f>AVERAGE(Table3[time optimizer s])</f>
        <v>103.61772614717444</v>
      </c>
    </row>
    <row r="84" spans="1:10">
      <c r="A84" s="3" t="s">
        <v>224</v>
      </c>
      <c r="B84" s="3" t="s">
        <v>225</v>
      </c>
      <c r="C84" s="3" t="s">
        <v>197</v>
      </c>
      <c r="D84" s="3">
        <v>0.80645161290322498</v>
      </c>
      <c r="E84" s="3">
        <v>7</v>
      </c>
      <c r="F84" s="3">
        <v>111.481885671615</v>
      </c>
      <c r="G84" s="3">
        <v>104.915831565856</v>
      </c>
      <c r="H84" s="3">
        <v>20</v>
      </c>
      <c r="J84">
        <f>AVERAGE(Table3[time optimizer s])</f>
        <v>103.61772614717444</v>
      </c>
    </row>
    <row r="85" spans="1:10">
      <c r="A85" s="4" t="s">
        <v>278</v>
      </c>
      <c r="B85" s="4" t="s">
        <v>279</v>
      </c>
      <c r="C85" s="4" t="s">
        <v>197</v>
      </c>
      <c r="D85" s="4">
        <v>0.80645161290322498</v>
      </c>
      <c r="E85" s="4">
        <v>7</v>
      </c>
      <c r="F85" s="4">
        <v>111.646817207336</v>
      </c>
      <c r="G85" s="4">
        <v>104.768327474594</v>
      </c>
      <c r="H85" s="4">
        <v>53</v>
      </c>
      <c r="J85">
        <f>AVERAGE(Table3[time optimizer s])</f>
        <v>103.61772614717444</v>
      </c>
    </row>
    <row r="86" spans="1:10">
      <c r="A86" s="4" t="s">
        <v>212</v>
      </c>
      <c r="B86" s="4" t="s">
        <v>213</v>
      </c>
      <c r="C86" s="4" t="s">
        <v>197</v>
      </c>
      <c r="D86" s="4">
        <v>0.80645161290322498</v>
      </c>
      <c r="E86" s="4">
        <v>7</v>
      </c>
      <c r="F86" s="4">
        <v>113.024684667587</v>
      </c>
      <c r="G86" s="4">
        <v>101.685403823852</v>
      </c>
      <c r="H86" s="4">
        <v>79</v>
      </c>
      <c r="J86">
        <f>AVERAGE(Table3[time optimizer s])</f>
        <v>103.61772614717444</v>
      </c>
    </row>
    <row r="87" spans="1:10">
      <c r="A87" s="3" t="s">
        <v>224</v>
      </c>
      <c r="B87" s="3" t="s">
        <v>225</v>
      </c>
      <c r="C87" s="3" t="s">
        <v>197</v>
      </c>
      <c r="D87" s="3">
        <v>0.80645161290322498</v>
      </c>
      <c r="E87" s="3">
        <v>7</v>
      </c>
      <c r="F87" s="3">
        <v>113.235840797424</v>
      </c>
      <c r="G87" s="3">
        <v>102.61116147041299</v>
      </c>
      <c r="H87" s="3">
        <v>80</v>
      </c>
      <c r="J87">
        <f>AVERAGE(Table3[time optimizer s])</f>
        <v>103.61772614717444</v>
      </c>
    </row>
    <row r="88" spans="1:10">
      <c r="A88" s="3" t="s">
        <v>306</v>
      </c>
      <c r="B88" s="3" t="s">
        <v>307</v>
      </c>
      <c r="C88" s="3" t="s">
        <v>197</v>
      </c>
      <c r="D88" s="3">
        <v>0.80645161290322498</v>
      </c>
      <c r="E88" s="3">
        <v>7</v>
      </c>
      <c r="F88" s="3">
        <v>114.59895038604699</v>
      </c>
      <c r="G88" s="3">
        <v>98.7368195056915</v>
      </c>
      <c r="H88" s="3">
        <v>78</v>
      </c>
      <c r="J88">
        <f>AVERAGE(Table3[time optimizer s])</f>
        <v>103.61772614717444</v>
      </c>
    </row>
    <row r="89" spans="1:10">
      <c r="A89" s="3" t="s">
        <v>256</v>
      </c>
      <c r="B89" s="3" t="s">
        <v>257</v>
      </c>
      <c r="C89" s="3" t="s">
        <v>197</v>
      </c>
      <c r="D89" s="3">
        <v>0.80645161290322498</v>
      </c>
      <c r="E89" s="3">
        <v>7</v>
      </c>
      <c r="F89" s="3">
        <v>114.830423831939</v>
      </c>
      <c r="G89" s="3">
        <v>100.39588689804</v>
      </c>
      <c r="H89" s="3">
        <v>40</v>
      </c>
      <c r="J89">
        <f>AVERAGE(Table3[time optimizer s])</f>
        <v>103.61772614717444</v>
      </c>
    </row>
    <row r="90" spans="1:10">
      <c r="A90" s="3" t="s">
        <v>200</v>
      </c>
      <c r="B90" s="3" t="s">
        <v>201</v>
      </c>
      <c r="C90" s="3" t="s">
        <v>197</v>
      </c>
      <c r="D90" s="3">
        <v>0.80645161290322498</v>
      </c>
      <c r="E90" s="3">
        <v>7</v>
      </c>
      <c r="F90" s="3">
        <v>127.864605426788</v>
      </c>
      <c r="G90" s="3">
        <v>101.828117370605</v>
      </c>
      <c r="H90" s="3">
        <v>6</v>
      </c>
      <c r="J90">
        <f>AVERAGE(Table3[time optimizer s])</f>
        <v>103.61772614717444</v>
      </c>
    </row>
    <row r="91" spans="1:10">
      <c r="A91" s="4" t="s">
        <v>270</v>
      </c>
      <c r="B91" s="4" t="s">
        <v>271</v>
      </c>
      <c r="C91" s="4" t="s">
        <v>197</v>
      </c>
      <c r="D91" s="4">
        <v>0.80645161290322498</v>
      </c>
      <c r="E91" s="4">
        <v>7</v>
      </c>
      <c r="F91" s="4">
        <v>127.91655111312799</v>
      </c>
      <c r="G91" s="4">
        <v>108.36996865272501</v>
      </c>
      <c r="H91" s="4">
        <v>49</v>
      </c>
      <c r="J91">
        <f>AVERAGE(Table3[time optimizer s])</f>
        <v>103.61772614717444</v>
      </c>
    </row>
    <row r="92" spans="1:10">
      <c r="A92" s="3" t="s">
        <v>200</v>
      </c>
      <c r="B92" s="3" t="s">
        <v>201</v>
      </c>
      <c r="C92" s="3" t="s">
        <v>197</v>
      </c>
      <c r="D92" s="3">
        <v>0.80645161290322498</v>
      </c>
      <c r="E92" s="3">
        <v>7</v>
      </c>
      <c r="F92" s="3">
        <v>128.53478813171299</v>
      </c>
      <c r="G92" s="3">
        <v>105.386051177978</v>
      </c>
      <c r="H92" s="3">
        <v>2</v>
      </c>
      <c r="J92">
        <f>AVERAGE(Table3[time optimizer s])</f>
        <v>103.61772614717444</v>
      </c>
    </row>
    <row r="93" spans="1:10">
      <c r="A93" s="3" t="s">
        <v>200</v>
      </c>
      <c r="B93" s="3" t="s">
        <v>201</v>
      </c>
      <c r="C93" s="3" t="s">
        <v>197</v>
      </c>
      <c r="D93" s="3">
        <v>0.80645161290322498</v>
      </c>
      <c r="E93" s="3">
        <v>7</v>
      </c>
      <c r="F93" s="3">
        <v>129.26533079147299</v>
      </c>
      <c r="G93" s="3">
        <v>104.79154634475699</v>
      </c>
      <c r="H93" s="3">
        <v>68</v>
      </c>
      <c r="J93">
        <f>AVERAGE(Table3[time optimizer s])</f>
        <v>103.61772614717444</v>
      </c>
    </row>
    <row r="94" spans="1:10">
      <c r="A94" s="3" t="s">
        <v>204</v>
      </c>
      <c r="B94" s="3" t="s">
        <v>205</v>
      </c>
      <c r="C94" s="3" t="s">
        <v>197</v>
      </c>
      <c r="D94" s="3">
        <v>0.80645161290322498</v>
      </c>
      <c r="E94" s="3">
        <v>7</v>
      </c>
      <c r="F94" s="3">
        <v>140.93845129012999</v>
      </c>
      <c r="G94" s="3">
        <v>99.636540174484196</v>
      </c>
      <c r="H94" s="3">
        <v>4</v>
      </c>
      <c r="J94">
        <f>AVERAGE(Table3[time optimizer s])</f>
        <v>103.61772614717444</v>
      </c>
    </row>
    <row r="95" spans="1:10">
      <c r="A95" s="3" t="s">
        <v>308</v>
      </c>
      <c r="B95" s="3" t="s">
        <v>309</v>
      </c>
      <c r="C95" s="3" t="s">
        <v>197</v>
      </c>
      <c r="D95" s="3">
        <v>0.80645161290322498</v>
      </c>
      <c r="E95" s="3">
        <v>7</v>
      </c>
      <c r="F95" s="3">
        <v>146.453978776931</v>
      </c>
      <c r="G95" s="3">
        <v>100.445257902145</v>
      </c>
      <c r="H95" s="3">
        <v>90</v>
      </c>
      <c r="J95">
        <f>AVERAGE(Table3[time optimizer s])</f>
        <v>103.61772614717444</v>
      </c>
    </row>
    <row r="96" spans="1:10">
      <c r="A96" s="3" t="s">
        <v>288</v>
      </c>
      <c r="B96" s="3" t="s">
        <v>289</v>
      </c>
      <c r="C96" s="3" t="s">
        <v>197</v>
      </c>
      <c r="D96" s="3">
        <v>0.80645161290322498</v>
      </c>
      <c r="E96" s="3">
        <v>7</v>
      </c>
      <c r="F96" s="3">
        <v>146.67101311683601</v>
      </c>
      <c r="G96" s="3">
        <v>98.785908222198401</v>
      </c>
      <c r="H96" s="3">
        <v>60</v>
      </c>
      <c r="J96">
        <f>AVERAGE(Table3[time optimizer s])</f>
        <v>103.61772614717444</v>
      </c>
    </row>
    <row r="97" spans="1:10">
      <c r="A97" s="3" t="s">
        <v>264</v>
      </c>
      <c r="B97" s="3" t="s">
        <v>265</v>
      </c>
      <c r="C97" s="3" t="s">
        <v>197</v>
      </c>
      <c r="D97" s="3">
        <v>0.80645161290322498</v>
      </c>
      <c r="E97" s="3">
        <v>7</v>
      </c>
      <c r="F97" s="3">
        <v>147.727999687194</v>
      </c>
      <c r="G97" s="3">
        <v>106.25098609924299</v>
      </c>
      <c r="H97" s="3">
        <v>46</v>
      </c>
      <c r="J97">
        <f>AVERAGE(Table3[time optimizer s])</f>
        <v>103.61772614717444</v>
      </c>
    </row>
    <row r="98" spans="1:10">
      <c r="A98" s="4" t="s">
        <v>262</v>
      </c>
      <c r="B98" s="4" t="s">
        <v>263</v>
      </c>
      <c r="C98" s="4" t="s">
        <v>197</v>
      </c>
      <c r="D98" s="4">
        <v>0.80645161290322498</v>
      </c>
      <c r="E98" s="4">
        <v>7</v>
      </c>
      <c r="F98" s="4">
        <v>148.27012610435401</v>
      </c>
      <c r="G98" s="4">
        <v>105.26838803291299</v>
      </c>
      <c r="H98" s="4">
        <v>45</v>
      </c>
      <c r="J98">
        <f>AVERAGE(Table3[time optimizer s])</f>
        <v>103.61772614717444</v>
      </c>
    </row>
    <row r="99" spans="1:10">
      <c r="A99" s="3" t="s">
        <v>218</v>
      </c>
      <c r="B99" s="3" t="s">
        <v>219</v>
      </c>
      <c r="C99" s="3" t="s">
        <v>197</v>
      </c>
      <c r="D99" s="3">
        <v>0.80645161290322498</v>
      </c>
      <c r="E99" s="3">
        <v>7</v>
      </c>
      <c r="F99" s="3">
        <v>149.098954200744</v>
      </c>
      <c r="G99" s="3">
        <v>104.642235279083</v>
      </c>
      <c r="H99" s="3">
        <v>14</v>
      </c>
      <c r="J99">
        <f>AVERAGE(Table3[time optimizer s])</f>
        <v>103.61772614717444</v>
      </c>
    </row>
    <row r="100" spans="1:10">
      <c r="A100" s="4" t="s">
        <v>264</v>
      </c>
      <c r="B100" s="4" t="s">
        <v>265</v>
      </c>
      <c r="C100" s="4" t="s">
        <v>197</v>
      </c>
      <c r="D100" s="4">
        <v>0.80645161290322498</v>
      </c>
      <c r="E100" s="4">
        <v>7</v>
      </c>
      <c r="F100" s="4">
        <v>151.013436555862</v>
      </c>
      <c r="G100" s="4">
        <v>101.31374883651699</v>
      </c>
      <c r="H100" s="4">
        <v>95</v>
      </c>
      <c r="J100">
        <f>AVERAGE(Table3[time optimizer s])</f>
        <v>103.61772614717444</v>
      </c>
    </row>
    <row r="101" spans="1:10">
      <c r="A101" s="7" t="s">
        <v>308</v>
      </c>
      <c r="B101" s="7" t="s">
        <v>309</v>
      </c>
      <c r="C101" s="7" t="s">
        <v>197</v>
      </c>
      <c r="D101" s="7">
        <v>0.80645161290322498</v>
      </c>
      <c r="E101" s="7">
        <v>7</v>
      </c>
      <c r="F101" s="7">
        <v>153.59041500091499</v>
      </c>
      <c r="G101" s="7">
        <v>101.730291128158</v>
      </c>
      <c r="H101" s="7">
        <v>81</v>
      </c>
      <c r="J101">
        <f>AVERAGE(Table3[time optimizer s])</f>
        <v>103.61772614717444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01"/>
  <sheetViews>
    <sheetView zoomScale="190" zoomScaleNormal="190" workbookViewId="0">
      <selection activeCell="Y39" sqref="Y39"/>
    </sheetView>
  </sheetViews>
  <sheetFormatPr baseColWidth="10" defaultRowHeight="16"/>
  <cols>
    <col min="5" max="5" width="12.83203125" customWidth="1"/>
    <col min="7" max="7" width="17" customWidth="1"/>
  </cols>
  <sheetData>
    <row r="1" spans="1:23" ht="17">
      <c r="A1" s="5" t="s">
        <v>515</v>
      </c>
      <c r="B1" s="6" t="s">
        <v>516</v>
      </c>
      <c r="C1" s="5" t="s">
        <v>517</v>
      </c>
      <c r="D1" s="5" t="s">
        <v>518</v>
      </c>
      <c r="E1" s="5" t="s">
        <v>519</v>
      </c>
      <c r="F1" s="5" t="s">
        <v>520</v>
      </c>
      <c r="G1" s="5" t="s">
        <v>521</v>
      </c>
      <c r="H1" s="5" t="s">
        <v>522</v>
      </c>
    </row>
    <row r="2" spans="1:23">
      <c r="A2" s="3" t="s">
        <v>439</v>
      </c>
      <c r="B2" s="3" t="s">
        <v>440</v>
      </c>
      <c r="C2" s="3" t="s">
        <v>332</v>
      </c>
      <c r="D2" s="3">
        <v>0.146198830409356</v>
      </c>
      <c r="E2" s="3">
        <v>8</v>
      </c>
      <c r="F2" s="3">
        <v>88.951725006103501</v>
      </c>
      <c r="G2" s="3">
        <v>104.795938491821</v>
      </c>
      <c r="H2" s="3">
        <v>56</v>
      </c>
      <c r="J2">
        <f>AVERAGE(Table2[time optimizer s])</f>
        <v>104.47362007617912</v>
      </c>
    </row>
    <row r="3" spans="1:23">
      <c r="A3" s="4" t="s">
        <v>477</v>
      </c>
      <c r="B3" s="4" t="s">
        <v>478</v>
      </c>
      <c r="C3" s="4" t="s">
        <v>332</v>
      </c>
      <c r="D3" s="4">
        <v>0.146198830409356</v>
      </c>
      <c r="E3" s="4">
        <v>8</v>
      </c>
      <c r="F3" s="4">
        <v>89.550572395324707</v>
      </c>
      <c r="G3" s="4">
        <v>103.031034946441</v>
      </c>
      <c r="H3" s="4">
        <v>77</v>
      </c>
      <c r="J3">
        <f>AVERAGE(Table2[time optimizer s])</f>
        <v>104.47362007617912</v>
      </c>
    </row>
    <row r="4" spans="1:23">
      <c r="A4" s="3" t="s">
        <v>361</v>
      </c>
      <c r="B4" s="3" t="s">
        <v>362</v>
      </c>
      <c r="C4" s="3" t="s">
        <v>332</v>
      </c>
      <c r="D4" s="3">
        <v>0.146198830409356</v>
      </c>
      <c r="E4" s="3">
        <v>8</v>
      </c>
      <c r="F4" s="3">
        <v>91.657243251800494</v>
      </c>
      <c r="G4" s="3">
        <v>109.411344289779</v>
      </c>
      <c r="H4" s="3">
        <v>54</v>
      </c>
      <c r="J4">
        <f>AVERAGE(Table2[time optimizer s])</f>
        <v>104.47362007617912</v>
      </c>
    </row>
    <row r="5" spans="1:23">
      <c r="A5" s="4" t="s">
        <v>467</v>
      </c>
      <c r="B5" s="4" t="s">
        <v>468</v>
      </c>
      <c r="C5" s="4" t="s">
        <v>332</v>
      </c>
      <c r="D5" s="4">
        <v>0.146198830409356</v>
      </c>
      <c r="E5" s="4">
        <v>8</v>
      </c>
      <c r="F5" s="4">
        <v>94.951090812683105</v>
      </c>
      <c r="G5" s="4">
        <v>107.408540964126</v>
      </c>
      <c r="H5" s="4">
        <v>71</v>
      </c>
      <c r="J5">
        <f>AVERAGE(Table2[time optimizer s])</f>
        <v>104.47362007617912</v>
      </c>
    </row>
    <row r="6" spans="1:23">
      <c r="A6" s="3" t="s">
        <v>361</v>
      </c>
      <c r="B6" s="3" t="s">
        <v>362</v>
      </c>
      <c r="C6" s="3" t="s">
        <v>332</v>
      </c>
      <c r="D6" s="3">
        <v>0.146198830409356</v>
      </c>
      <c r="E6" s="3">
        <v>8</v>
      </c>
      <c r="F6" s="3">
        <v>96.429534196853595</v>
      </c>
      <c r="G6" s="3">
        <v>107.73228836059501</v>
      </c>
      <c r="H6" s="3">
        <v>16</v>
      </c>
      <c r="J6">
        <f>AVERAGE(Table2[time optimizer s])</f>
        <v>104.47362007617912</v>
      </c>
    </row>
    <row r="7" spans="1:23">
      <c r="A7" s="4" t="s">
        <v>499</v>
      </c>
      <c r="B7" s="4" t="s">
        <v>500</v>
      </c>
      <c r="C7" s="4" t="s">
        <v>332</v>
      </c>
      <c r="D7" s="4">
        <v>0.146198830409356</v>
      </c>
      <c r="E7" s="4">
        <v>8</v>
      </c>
      <c r="F7" s="4">
        <v>99.9153697490692</v>
      </c>
      <c r="G7" s="4">
        <v>104.112279653549</v>
      </c>
      <c r="H7" s="4">
        <v>89</v>
      </c>
      <c r="J7">
        <f>AVERAGE(Table2[time optimizer s])</f>
        <v>104.47362007617912</v>
      </c>
    </row>
    <row r="8" spans="1:23">
      <c r="A8" s="3" t="s">
        <v>385</v>
      </c>
      <c r="B8" s="3" t="s">
        <v>386</v>
      </c>
      <c r="C8" s="3" t="s">
        <v>332</v>
      </c>
      <c r="D8" s="3">
        <v>0.146198830409356</v>
      </c>
      <c r="E8" s="3">
        <v>8</v>
      </c>
      <c r="F8" s="3">
        <v>99.946828842163001</v>
      </c>
      <c r="G8" s="3">
        <v>101.722836494445</v>
      </c>
      <c r="H8" s="3">
        <v>28</v>
      </c>
      <c r="J8">
        <f>AVERAGE(Table2[time optimizer s])</f>
        <v>104.47362007617912</v>
      </c>
    </row>
    <row r="9" spans="1:23">
      <c r="A9" s="3" t="s">
        <v>465</v>
      </c>
      <c r="B9" s="3" t="s">
        <v>466</v>
      </c>
      <c r="C9" s="3" t="s">
        <v>332</v>
      </c>
      <c r="D9" s="3">
        <v>0.146198830409356</v>
      </c>
      <c r="E9" s="3">
        <v>8</v>
      </c>
      <c r="F9" s="3">
        <v>100.17901420593201</v>
      </c>
      <c r="G9" s="3">
        <v>102.701344013214</v>
      </c>
      <c r="H9" s="3">
        <v>70</v>
      </c>
      <c r="J9">
        <f>AVERAGE(Table2[time optimizer s])</f>
        <v>104.47362007617912</v>
      </c>
    </row>
    <row r="10" spans="1:23">
      <c r="A10" s="3" t="s">
        <v>397</v>
      </c>
      <c r="B10" s="3" t="s">
        <v>398</v>
      </c>
      <c r="C10" s="3" t="s">
        <v>332</v>
      </c>
      <c r="D10" s="3">
        <v>0.146198830409356</v>
      </c>
      <c r="E10" s="3">
        <v>8</v>
      </c>
      <c r="F10" s="3">
        <v>100.732988595962</v>
      </c>
      <c r="G10" s="3">
        <v>103.768683671951</v>
      </c>
      <c r="H10" s="3">
        <v>34</v>
      </c>
      <c r="J10">
        <f>AVERAGE(Table2[time optimizer s])</f>
        <v>104.47362007617912</v>
      </c>
    </row>
    <row r="11" spans="1:23">
      <c r="A11" s="4" t="s">
        <v>391</v>
      </c>
      <c r="B11" s="4" t="s">
        <v>392</v>
      </c>
      <c r="C11" s="4" t="s">
        <v>332</v>
      </c>
      <c r="D11" s="4">
        <v>0.146198830409356</v>
      </c>
      <c r="E11" s="4">
        <v>8</v>
      </c>
      <c r="F11" s="4">
        <v>101.131434917449</v>
      </c>
      <c r="G11" s="4">
        <v>103.51838207244801</v>
      </c>
      <c r="H11" s="4">
        <v>31</v>
      </c>
      <c r="J11">
        <f>AVERAGE(Table2[time optimizer s])</f>
        <v>104.47362007617912</v>
      </c>
    </row>
    <row r="12" spans="1:23">
      <c r="A12" s="3" t="s">
        <v>483</v>
      </c>
      <c r="B12" s="3" t="s">
        <v>484</v>
      </c>
      <c r="C12" s="3" t="s">
        <v>332</v>
      </c>
      <c r="D12" s="3">
        <v>0.146198830409356</v>
      </c>
      <c r="E12" s="3">
        <v>8</v>
      </c>
      <c r="F12" s="3">
        <v>102.03649735450701</v>
      </c>
      <c r="G12" s="3">
        <v>102.72312521934499</v>
      </c>
      <c r="H12" s="3">
        <v>80</v>
      </c>
      <c r="J12">
        <f>AVERAGE(Table2[time optimizer s])</f>
        <v>104.47362007617912</v>
      </c>
      <c r="W12" t="s">
        <v>523</v>
      </c>
    </row>
    <row r="13" spans="1:23">
      <c r="A13" s="4" t="s">
        <v>379</v>
      </c>
      <c r="B13" s="4" t="s">
        <v>380</v>
      </c>
      <c r="C13" s="4" t="s">
        <v>332</v>
      </c>
      <c r="D13" s="4">
        <v>0.146198830409356</v>
      </c>
      <c r="E13" s="4">
        <v>8</v>
      </c>
      <c r="F13" s="4">
        <v>102.754700899124</v>
      </c>
      <c r="G13" s="4">
        <v>104.21359395980799</v>
      </c>
      <c r="H13" s="4">
        <v>25</v>
      </c>
      <c r="J13">
        <f>AVERAGE(Table2[time optimizer s])</f>
        <v>104.47362007617912</v>
      </c>
      <c r="W13" t="s">
        <v>524</v>
      </c>
    </row>
    <row r="14" spans="1:23">
      <c r="A14" s="4" t="s">
        <v>453</v>
      </c>
      <c r="B14" s="4" t="s">
        <v>454</v>
      </c>
      <c r="C14" s="4" t="s">
        <v>332</v>
      </c>
      <c r="D14" s="4">
        <v>0.146198830409356</v>
      </c>
      <c r="E14" s="4">
        <v>8</v>
      </c>
      <c r="F14" s="4">
        <v>102.846066713333</v>
      </c>
      <c r="G14" s="4">
        <v>103.313430070877</v>
      </c>
      <c r="H14" s="4">
        <v>63</v>
      </c>
      <c r="J14">
        <f>AVERAGE(Table2[time optimizer s])</f>
        <v>104.47362007617912</v>
      </c>
      <c r="W14" t="s">
        <v>525</v>
      </c>
    </row>
    <row r="15" spans="1:23">
      <c r="A15" s="3" t="s">
        <v>497</v>
      </c>
      <c r="B15" s="3" t="s">
        <v>498</v>
      </c>
      <c r="C15" s="3" t="s">
        <v>332</v>
      </c>
      <c r="D15" s="3">
        <v>0.146198830409356</v>
      </c>
      <c r="E15" s="3">
        <v>8</v>
      </c>
      <c r="F15" s="3">
        <v>103.55980014801</v>
      </c>
      <c r="G15" s="3">
        <v>105.532439947128</v>
      </c>
      <c r="H15" s="3">
        <v>88</v>
      </c>
      <c r="J15">
        <f>AVERAGE(Table2[time optimizer s])</f>
        <v>104.47362007617912</v>
      </c>
      <c r="W15" t="s">
        <v>526</v>
      </c>
    </row>
    <row r="16" spans="1:23">
      <c r="A16" s="3" t="s">
        <v>507</v>
      </c>
      <c r="B16" s="3" t="s">
        <v>508</v>
      </c>
      <c r="C16" s="3" t="s">
        <v>332</v>
      </c>
      <c r="D16" s="3">
        <v>0.146198830409356</v>
      </c>
      <c r="E16" s="3">
        <v>8</v>
      </c>
      <c r="F16" s="3">
        <v>103.688861846923</v>
      </c>
      <c r="G16" s="3">
        <v>103.261508703231</v>
      </c>
      <c r="H16" s="3">
        <v>94</v>
      </c>
      <c r="J16">
        <f>AVERAGE(Table2[time optimizer s])</f>
        <v>104.47362007617912</v>
      </c>
      <c r="W16" t="s">
        <v>527</v>
      </c>
    </row>
    <row r="17" spans="1:23">
      <c r="A17" s="3" t="s">
        <v>455</v>
      </c>
      <c r="B17" s="3" t="s">
        <v>456</v>
      </c>
      <c r="C17" s="3" t="s">
        <v>332</v>
      </c>
      <c r="D17" s="3">
        <v>0.146198830409356</v>
      </c>
      <c r="E17" s="3">
        <v>8</v>
      </c>
      <c r="F17" s="3">
        <v>104.002453327178</v>
      </c>
      <c r="G17" s="3">
        <v>105.865284204483</v>
      </c>
      <c r="H17" s="3">
        <v>64</v>
      </c>
      <c r="J17">
        <f>AVERAGE(Table2[time optimizer s])</f>
        <v>104.47362007617912</v>
      </c>
      <c r="W17" t="s">
        <v>528</v>
      </c>
    </row>
    <row r="18" spans="1:23">
      <c r="A18" s="3" t="s">
        <v>491</v>
      </c>
      <c r="B18" s="3" t="s">
        <v>492</v>
      </c>
      <c r="C18" s="3" t="s">
        <v>332</v>
      </c>
      <c r="D18" s="3">
        <v>0.146198830409356</v>
      </c>
      <c r="E18" s="3">
        <v>8</v>
      </c>
      <c r="F18" s="3">
        <v>104.439713478088</v>
      </c>
      <c r="G18" s="3">
        <v>103.925914764404</v>
      </c>
      <c r="H18" s="3">
        <v>84</v>
      </c>
      <c r="J18">
        <f>AVERAGE(Table2[time optimizer s])</f>
        <v>104.47362007617912</v>
      </c>
      <c r="W18" t="s">
        <v>529</v>
      </c>
    </row>
    <row r="19" spans="1:23">
      <c r="A19" s="3" t="s">
        <v>373</v>
      </c>
      <c r="B19" s="3" t="s">
        <v>374</v>
      </c>
      <c r="C19" s="3" t="s">
        <v>332</v>
      </c>
      <c r="D19" s="3">
        <v>0.146198830409356</v>
      </c>
      <c r="E19" s="3">
        <v>8</v>
      </c>
      <c r="F19" s="3">
        <v>105.356687068939</v>
      </c>
      <c r="G19" s="3">
        <v>103.553159952163</v>
      </c>
      <c r="H19" s="3">
        <v>22</v>
      </c>
      <c r="J19">
        <f>AVERAGE(Table2[time optimizer s])</f>
        <v>104.47362007617912</v>
      </c>
      <c r="W19" t="s">
        <v>530</v>
      </c>
    </row>
    <row r="20" spans="1:23">
      <c r="A20" s="4" t="s">
        <v>495</v>
      </c>
      <c r="B20" s="4" t="s">
        <v>496</v>
      </c>
      <c r="C20" s="4" t="s">
        <v>332</v>
      </c>
      <c r="D20" s="4">
        <v>0.146198830409356</v>
      </c>
      <c r="E20" s="4">
        <v>8</v>
      </c>
      <c r="F20" s="4">
        <v>107.05780553817701</v>
      </c>
      <c r="G20" s="4">
        <v>104.67895650863601</v>
      </c>
      <c r="H20" s="4">
        <v>87</v>
      </c>
      <c r="J20">
        <f>AVERAGE(Table2[time optimizer s])</f>
        <v>104.47362007617912</v>
      </c>
      <c r="W20" t="s">
        <v>531</v>
      </c>
    </row>
    <row r="21" spans="1:23">
      <c r="A21" s="3" t="s">
        <v>330</v>
      </c>
      <c r="B21" s="3" t="s">
        <v>331</v>
      </c>
      <c r="C21" s="3" t="s">
        <v>332</v>
      </c>
      <c r="D21" s="3">
        <v>0.146198830409356</v>
      </c>
      <c r="E21" s="3">
        <v>8</v>
      </c>
      <c r="F21" s="3">
        <v>107.482770204544</v>
      </c>
      <c r="G21" s="3">
        <v>103.327774524688</v>
      </c>
      <c r="H21" s="3">
        <v>0</v>
      </c>
      <c r="J21">
        <f>AVERAGE(Table2[time optimizer s])</f>
        <v>104.47362007617912</v>
      </c>
      <c r="W21" t="s">
        <v>532</v>
      </c>
    </row>
    <row r="22" spans="1:23">
      <c r="A22" s="3" t="s">
        <v>393</v>
      </c>
      <c r="B22" s="3" t="s">
        <v>394</v>
      </c>
      <c r="C22" s="3" t="s">
        <v>332</v>
      </c>
      <c r="D22" s="3">
        <v>0.146198830409356</v>
      </c>
      <c r="E22" s="3">
        <v>8</v>
      </c>
      <c r="F22" s="3">
        <v>107.492981910705</v>
      </c>
      <c r="G22" s="3">
        <v>102.785156965255</v>
      </c>
      <c r="H22" s="3">
        <v>32</v>
      </c>
      <c r="J22">
        <f>AVERAGE(Table2[time optimizer s])</f>
        <v>104.47362007617912</v>
      </c>
      <c r="W22" t="s">
        <v>533</v>
      </c>
    </row>
    <row r="23" spans="1:23">
      <c r="A23" s="4" t="s">
        <v>383</v>
      </c>
      <c r="B23" s="4" t="s">
        <v>384</v>
      </c>
      <c r="C23" s="4" t="s">
        <v>332</v>
      </c>
      <c r="D23" s="4">
        <v>0.146198830409356</v>
      </c>
      <c r="E23" s="4">
        <v>8</v>
      </c>
      <c r="F23" s="4">
        <v>107.503084659576</v>
      </c>
      <c r="G23" s="4">
        <v>100.248401880264</v>
      </c>
      <c r="H23" s="4">
        <v>99</v>
      </c>
      <c r="J23">
        <f>AVERAGE(Table2[time optimizer s])</f>
        <v>104.47362007617912</v>
      </c>
      <c r="W23" t="s">
        <v>534</v>
      </c>
    </row>
    <row r="24" spans="1:23">
      <c r="A24" s="3" t="s">
        <v>433</v>
      </c>
      <c r="B24" s="3" t="s">
        <v>434</v>
      </c>
      <c r="C24" s="3" t="s">
        <v>332</v>
      </c>
      <c r="D24" s="3">
        <v>0.146198830409356</v>
      </c>
      <c r="E24" s="3">
        <v>8</v>
      </c>
      <c r="F24" s="3">
        <v>107.851923704147</v>
      </c>
      <c r="G24" s="3">
        <v>109.30107140541</v>
      </c>
      <c r="H24" s="3">
        <v>52</v>
      </c>
      <c r="J24">
        <f>AVERAGE(Table2[time optimizer s])</f>
        <v>104.47362007617912</v>
      </c>
      <c r="W24" t="s">
        <v>535</v>
      </c>
    </row>
    <row r="25" spans="1:23">
      <c r="A25" s="3" t="s">
        <v>355</v>
      </c>
      <c r="B25" s="3" t="s">
        <v>356</v>
      </c>
      <c r="C25" s="3" t="s">
        <v>332</v>
      </c>
      <c r="D25" s="3">
        <v>0.146198830409356</v>
      </c>
      <c r="E25" s="3">
        <v>8</v>
      </c>
      <c r="F25" s="3">
        <v>108.763296842575</v>
      </c>
      <c r="G25" s="3">
        <v>99.420916080474797</v>
      </c>
      <c r="H25" s="3">
        <v>12</v>
      </c>
      <c r="J25">
        <f>AVERAGE(Table2[time optimizer s])</f>
        <v>104.47362007617912</v>
      </c>
      <c r="W25" t="s">
        <v>536</v>
      </c>
    </row>
    <row r="26" spans="1:23">
      <c r="A26" s="4" t="s">
        <v>330</v>
      </c>
      <c r="B26" s="4" t="s">
        <v>331</v>
      </c>
      <c r="C26" s="4" t="s">
        <v>332</v>
      </c>
      <c r="D26" s="4">
        <v>0.146198830409356</v>
      </c>
      <c r="E26" s="4">
        <v>8</v>
      </c>
      <c r="F26" s="4">
        <v>109.01130032539299</v>
      </c>
      <c r="G26" s="4">
        <v>103.382898807525</v>
      </c>
      <c r="H26" s="4">
        <v>91</v>
      </c>
      <c r="J26">
        <f>AVERAGE(Table2[time optimizer s])</f>
        <v>104.47362007617912</v>
      </c>
      <c r="W26" t="s">
        <v>537</v>
      </c>
    </row>
    <row r="27" spans="1:23">
      <c r="A27" s="3" t="s">
        <v>447</v>
      </c>
      <c r="B27" s="3" t="s">
        <v>448</v>
      </c>
      <c r="C27" s="3" t="s">
        <v>332</v>
      </c>
      <c r="D27" s="3">
        <v>0.146198830409356</v>
      </c>
      <c r="E27" s="3">
        <v>8</v>
      </c>
      <c r="F27" s="3">
        <v>110.462376117706</v>
      </c>
      <c r="G27" s="3">
        <v>103.921602487564</v>
      </c>
      <c r="H27" s="3">
        <v>60</v>
      </c>
      <c r="J27">
        <f>AVERAGE(Table2[time optimizer s])</f>
        <v>104.47362007617912</v>
      </c>
      <c r="W27" t="s">
        <v>538</v>
      </c>
    </row>
    <row r="28" spans="1:23">
      <c r="A28" s="3" t="s">
        <v>473</v>
      </c>
      <c r="B28" s="3" t="s">
        <v>474</v>
      </c>
      <c r="C28" s="3" t="s">
        <v>332</v>
      </c>
      <c r="D28" s="3">
        <v>0.146198830409356</v>
      </c>
      <c r="E28" s="3">
        <v>8</v>
      </c>
      <c r="F28" s="3">
        <v>111.209748744964</v>
      </c>
      <c r="G28" s="3">
        <v>103.30019545555101</v>
      </c>
      <c r="H28" s="3">
        <v>74</v>
      </c>
      <c r="J28">
        <f>AVERAGE(Table2[time optimizer s])</f>
        <v>104.47362007617912</v>
      </c>
      <c r="W28" t="s">
        <v>539</v>
      </c>
    </row>
    <row r="29" spans="1:23">
      <c r="A29" s="4" t="s">
        <v>435</v>
      </c>
      <c r="B29" s="4" t="s">
        <v>436</v>
      </c>
      <c r="C29" s="4" t="s">
        <v>332</v>
      </c>
      <c r="D29" s="4">
        <v>0.146198830409356</v>
      </c>
      <c r="E29" s="4">
        <v>8</v>
      </c>
      <c r="F29" s="4">
        <v>111.980527639389</v>
      </c>
      <c r="G29" s="4">
        <v>109.903089523315</v>
      </c>
      <c r="H29" s="4">
        <v>53</v>
      </c>
      <c r="J29">
        <f>AVERAGE(Table2[time optimizer s])</f>
        <v>104.47362007617912</v>
      </c>
      <c r="W29" t="s">
        <v>540</v>
      </c>
    </row>
    <row r="30" spans="1:23">
      <c r="A30" s="3" t="s">
        <v>429</v>
      </c>
      <c r="B30" s="3" t="s">
        <v>430</v>
      </c>
      <c r="C30" s="3" t="s">
        <v>332</v>
      </c>
      <c r="D30" s="3">
        <v>0.146198830409356</v>
      </c>
      <c r="E30" s="3">
        <v>8</v>
      </c>
      <c r="F30" s="3">
        <v>112.616226434707</v>
      </c>
      <c r="G30" s="3">
        <v>103.57468366622901</v>
      </c>
      <c r="H30" s="3">
        <v>50</v>
      </c>
      <c r="J30">
        <f>AVERAGE(Table2[time optimizer s])</f>
        <v>104.47362007617912</v>
      </c>
      <c r="W30" t="s">
        <v>541</v>
      </c>
    </row>
    <row r="31" spans="1:23">
      <c r="A31" s="3" t="s">
        <v>513</v>
      </c>
      <c r="B31" s="3" t="s">
        <v>514</v>
      </c>
      <c r="C31" s="3" t="s">
        <v>332</v>
      </c>
      <c r="D31" s="3">
        <v>0.146198830409356</v>
      </c>
      <c r="E31" s="3">
        <v>8</v>
      </c>
      <c r="F31" s="3">
        <v>112.869442224502</v>
      </c>
      <c r="G31" s="3">
        <v>105.604237318038</v>
      </c>
      <c r="H31" s="3">
        <v>98</v>
      </c>
      <c r="J31">
        <f>AVERAGE(Table2[time optimizer s])</f>
        <v>104.47362007617912</v>
      </c>
      <c r="W31" t="s">
        <v>542</v>
      </c>
    </row>
    <row r="32" spans="1:23">
      <c r="A32" s="3" t="s">
        <v>383</v>
      </c>
      <c r="B32" s="3" t="s">
        <v>384</v>
      </c>
      <c r="C32" s="3" t="s">
        <v>332</v>
      </c>
      <c r="D32" s="3">
        <v>0.146198830409356</v>
      </c>
      <c r="E32" s="3">
        <v>8</v>
      </c>
      <c r="F32" s="3">
        <v>113.316520690917</v>
      </c>
      <c r="G32" s="3">
        <v>101.41801285743701</v>
      </c>
      <c r="H32" s="3">
        <v>76</v>
      </c>
      <c r="J32">
        <f>AVERAGE(Table2[time optimizer s])</f>
        <v>104.47362007617912</v>
      </c>
      <c r="W32" t="s">
        <v>543</v>
      </c>
    </row>
    <row r="33" spans="1:23">
      <c r="A33" s="3" t="s">
        <v>425</v>
      </c>
      <c r="B33" s="3" t="s">
        <v>426</v>
      </c>
      <c r="C33" s="3" t="s">
        <v>332</v>
      </c>
      <c r="D33" s="3">
        <v>0.146198830409356</v>
      </c>
      <c r="E33" s="3">
        <v>8</v>
      </c>
      <c r="F33" s="3">
        <v>113.436421394348</v>
      </c>
      <c r="G33" s="3">
        <v>106.70100331306401</v>
      </c>
      <c r="H33" s="3">
        <v>48</v>
      </c>
      <c r="J33">
        <f>AVERAGE(Table2[time optimizer s])</f>
        <v>104.47362007617912</v>
      </c>
      <c r="W33" t="s">
        <v>544</v>
      </c>
    </row>
    <row r="34" spans="1:23">
      <c r="A34" s="4" t="s">
        <v>419</v>
      </c>
      <c r="B34" s="4" t="s">
        <v>420</v>
      </c>
      <c r="C34" s="4" t="s">
        <v>332</v>
      </c>
      <c r="D34" s="4">
        <v>0.146198830409356</v>
      </c>
      <c r="E34" s="4">
        <v>8</v>
      </c>
      <c r="F34" s="4">
        <v>113.62725019454901</v>
      </c>
      <c r="G34" s="4">
        <v>103.394258737564</v>
      </c>
      <c r="H34" s="4">
        <v>45</v>
      </c>
      <c r="J34">
        <f>AVERAGE(Table2[time optimizer s])</f>
        <v>104.47362007617912</v>
      </c>
      <c r="W34" t="s">
        <v>545</v>
      </c>
    </row>
    <row r="35" spans="1:23">
      <c r="A35" s="4" t="s">
        <v>431</v>
      </c>
      <c r="B35" s="4" t="s">
        <v>432</v>
      </c>
      <c r="C35" s="4" t="s">
        <v>332</v>
      </c>
      <c r="D35" s="4">
        <v>0.146198830409356</v>
      </c>
      <c r="E35" s="4">
        <v>8</v>
      </c>
      <c r="F35" s="4">
        <v>114.102009773254</v>
      </c>
      <c r="G35" s="4">
        <v>104.762696504592</v>
      </c>
      <c r="H35" s="4">
        <v>97</v>
      </c>
      <c r="J35">
        <f>AVERAGE(Table2[time optimizer s])</f>
        <v>104.47362007617912</v>
      </c>
      <c r="W35" t="s">
        <v>546</v>
      </c>
    </row>
    <row r="36" spans="1:23">
      <c r="A36" s="4" t="s">
        <v>431</v>
      </c>
      <c r="B36" s="4" t="s">
        <v>432</v>
      </c>
      <c r="C36" s="4" t="s">
        <v>332</v>
      </c>
      <c r="D36" s="4">
        <v>0.146198830409356</v>
      </c>
      <c r="E36" s="4">
        <v>8</v>
      </c>
      <c r="F36" s="4">
        <v>114.373958587646</v>
      </c>
      <c r="G36" s="4">
        <v>104.422855377197</v>
      </c>
      <c r="H36" s="4">
        <v>51</v>
      </c>
      <c r="J36">
        <f>AVERAGE(Table2[time optimizer s])</f>
        <v>104.47362007617912</v>
      </c>
      <c r="W36" t="s">
        <v>547</v>
      </c>
    </row>
    <row r="37" spans="1:23">
      <c r="A37" s="4" t="s">
        <v>481</v>
      </c>
      <c r="B37" s="4" t="s">
        <v>482</v>
      </c>
      <c r="C37" s="4" t="s">
        <v>332</v>
      </c>
      <c r="D37" s="4">
        <v>0.146198830409356</v>
      </c>
      <c r="E37" s="4">
        <v>8</v>
      </c>
      <c r="F37" s="4">
        <v>114.60818815231301</v>
      </c>
      <c r="G37" s="4">
        <v>103.639536619186</v>
      </c>
      <c r="H37" s="4">
        <v>79</v>
      </c>
      <c r="J37">
        <f>AVERAGE(Table2[time optimizer s])</f>
        <v>104.47362007617912</v>
      </c>
      <c r="W37" t="s">
        <v>548</v>
      </c>
    </row>
    <row r="38" spans="1:23">
      <c r="A38" s="4" t="s">
        <v>463</v>
      </c>
      <c r="B38" s="4" t="s">
        <v>464</v>
      </c>
      <c r="C38" s="4" t="s">
        <v>332</v>
      </c>
      <c r="D38" s="4">
        <v>0.146198830409356</v>
      </c>
      <c r="E38" s="4">
        <v>8</v>
      </c>
      <c r="F38" s="4">
        <v>114.93259239196701</v>
      </c>
      <c r="G38" s="4">
        <v>103.21436882019</v>
      </c>
      <c r="H38" s="4">
        <v>69</v>
      </c>
      <c r="J38">
        <f>AVERAGE(Table2[time optimizer s])</f>
        <v>104.47362007617912</v>
      </c>
      <c r="W38" t="s">
        <v>549</v>
      </c>
    </row>
    <row r="39" spans="1:23">
      <c r="A39" s="4" t="s">
        <v>383</v>
      </c>
      <c r="B39" s="4" t="s">
        <v>384</v>
      </c>
      <c r="C39" s="4" t="s">
        <v>332</v>
      </c>
      <c r="D39" s="4">
        <v>0.146198830409356</v>
      </c>
      <c r="E39" s="4">
        <v>8</v>
      </c>
      <c r="F39" s="4">
        <v>114.939146757125</v>
      </c>
      <c r="G39" s="4">
        <v>103.146550655364</v>
      </c>
      <c r="H39" s="4">
        <v>27</v>
      </c>
      <c r="J39">
        <f>AVERAGE(Table2[time optimizer s])</f>
        <v>104.47362007617912</v>
      </c>
      <c r="W39" t="s">
        <v>550</v>
      </c>
    </row>
    <row r="40" spans="1:23">
      <c r="A40" s="3" t="s">
        <v>347</v>
      </c>
      <c r="B40" s="3" t="s">
        <v>348</v>
      </c>
      <c r="C40" s="3" t="s">
        <v>332</v>
      </c>
      <c r="D40" s="3">
        <v>0.146198830409356</v>
      </c>
      <c r="E40" s="3">
        <v>8</v>
      </c>
      <c r="F40" s="3">
        <v>115.192840337753</v>
      </c>
      <c r="G40" s="3">
        <v>107.499171733856</v>
      </c>
      <c r="H40" s="3">
        <v>8</v>
      </c>
      <c r="J40">
        <f>AVERAGE(Table2[time optimizer s])</f>
        <v>104.47362007617912</v>
      </c>
      <c r="W40" t="s">
        <v>551</v>
      </c>
    </row>
    <row r="41" spans="1:23">
      <c r="A41" s="3" t="s">
        <v>351</v>
      </c>
      <c r="B41" s="3" t="s">
        <v>352</v>
      </c>
      <c r="C41" s="3" t="s">
        <v>332</v>
      </c>
      <c r="D41" s="3">
        <v>0.146198830409356</v>
      </c>
      <c r="E41" s="3">
        <v>8</v>
      </c>
      <c r="F41" s="3">
        <v>115.290214061737</v>
      </c>
      <c r="G41" s="3">
        <v>103.107295274734</v>
      </c>
      <c r="H41" s="3">
        <v>10</v>
      </c>
      <c r="J41">
        <f>AVERAGE(Table2[time optimizer s])</f>
        <v>104.47362007617912</v>
      </c>
      <c r="W41" t="s">
        <v>552</v>
      </c>
    </row>
    <row r="42" spans="1:23">
      <c r="A42" s="4" t="s">
        <v>505</v>
      </c>
      <c r="B42" s="4" t="s">
        <v>506</v>
      </c>
      <c r="C42" s="4" t="s">
        <v>332</v>
      </c>
      <c r="D42" s="4">
        <v>0.146198830409356</v>
      </c>
      <c r="E42" s="4">
        <v>8</v>
      </c>
      <c r="F42" s="4">
        <v>115.487118005752</v>
      </c>
      <c r="G42" s="4">
        <v>100.980580091476</v>
      </c>
      <c r="H42" s="4">
        <v>93</v>
      </c>
      <c r="J42">
        <f>AVERAGE(Table2[time optimizer s])</f>
        <v>104.47362007617912</v>
      </c>
      <c r="W42" t="s">
        <v>553</v>
      </c>
    </row>
    <row r="43" spans="1:23">
      <c r="A43" s="4" t="s">
        <v>399</v>
      </c>
      <c r="B43" s="4" t="s">
        <v>400</v>
      </c>
      <c r="C43" s="4" t="s">
        <v>332</v>
      </c>
      <c r="D43" s="4">
        <v>0.146198830409356</v>
      </c>
      <c r="E43" s="4">
        <v>8</v>
      </c>
      <c r="F43" s="4">
        <v>115.506553649902</v>
      </c>
      <c r="G43" s="4">
        <v>106.061954736709</v>
      </c>
      <c r="H43" s="4">
        <v>35</v>
      </c>
      <c r="J43">
        <f>AVERAGE(Table2[time optimizer s])</f>
        <v>104.47362007617912</v>
      </c>
      <c r="W43" t="s">
        <v>554</v>
      </c>
    </row>
    <row r="44" spans="1:23">
      <c r="A44" s="3" t="s">
        <v>421</v>
      </c>
      <c r="B44" s="3" t="s">
        <v>422</v>
      </c>
      <c r="C44" s="3" t="s">
        <v>332</v>
      </c>
      <c r="D44" s="3">
        <v>0.146198830409356</v>
      </c>
      <c r="E44" s="3">
        <v>8</v>
      </c>
      <c r="F44" s="3">
        <v>115.81050968170101</v>
      </c>
      <c r="G44" s="3">
        <v>103.35341906547499</v>
      </c>
      <c r="H44" s="3">
        <v>46</v>
      </c>
      <c r="J44">
        <f>AVERAGE(Table2[time optimizer s])</f>
        <v>104.47362007617912</v>
      </c>
      <c r="W44" t="s">
        <v>555</v>
      </c>
    </row>
    <row r="45" spans="1:23">
      <c r="A45" s="4" t="s">
        <v>509</v>
      </c>
      <c r="B45" s="4" t="s">
        <v>510</v>
      </c>
      <c r="C45" s="4" t="s">
        <v>332</v>
      </c>
      <c r="D45" s="4">
        <v>0.146198830409356</v>
      </c>
      <c r="E45" s="4">
        <v>8</v>
      </c>
      <c r="F45" s="4">
        <v>115.82079434394799</v>
      </c>
      <c r="G45" s="4">
        <v>104.584591150283</v>
      </c>
      <c r="H45" s="4">
        <v>95</v>
      </c>
      <c r="J45">
        <f>AVERAGE(Table2[time optimizer s])</f>
        <v>104.47362007617912</v>
      </c>
      <c r="W45" t="s">
        <v>556</v>
      </c>
    </row>
    <row r="46" spans="1:23">
      <c r="A46" s="3" t="s">
        <v>417</v>
      </c>
      <c r="B46" s="3" t="s">
        <v>418</v>
      </c>
      <c r="C46" s="3" t="s">
        <v>332</v>
      </c>
      <c r="D46" s="3">
        <v>0.146198830409356</v>
      </c>
      <c r="E46" s="3">
        <v>8</v>
      </c>
      <c r="F46" s="3">
        <v>115.943978548049</v>
      </c>
      <c r="G46" s="3">
        <v>104.899924516677</v>
      </c>
      <c r="H46" s="3">
        <v>44</v>
      </c>
      <c r="J46">
        <f>AVERAGE(Table2[time optimizer s])</f>
        <v>104.47362007617912</v>
      </c>
      <c r="W46" t="s">
        <v>557</v>
      </c>
    </row>
    <row r="47" spans="1:23">
      <c r="A47" s="3" t="s">
        <v>443</v>
      </c>
      <c r="B47" s="3" t="s">
        <v>444</v>
      </c>
      <c r="C47" s="3" t="s">
        <v>332</v>
      </c>
      <c r="D47" s="3">
        <v>0.146198830409356</v>
      </c>
      <c r="E47" s="3">
        <v>8</v>
      </c>
      <c r="F47" s="3">
        <v>116.000765800476</v>
      </c>
      <c r="G47" s="3">
        <v>104.007296323776</v>
      </c>
      <c r="H47" s="3">
        <v>58</v>
      </c>
      <c r="J47">
        <f>AVERAGE(Table2[time optimizer s])</f>
        <v>104.47362007617912</v>
      </c>
      <c r="W47" t="s">
        <v>558</v>
      </c>
    </row>
    <row r="48" spans="1:23">
      <c r="A48" s="3" t="s">
        <v>335</v>
      </c>
      <c r="B48" s="3" t="s">
        <v>336</v>
      </c>
      <c r="C48" s="3" t="s">
        <v>332</v>
      </c>
      <c r="D48" s="3">
        <v>0.146198830409356</v>
      </c>
      <c r="E48" s="3">
        <v>8</v>
      </c>
      <c r="F48" s="3">
        <v>116.04431390762301</v>
      </c>
      <c r="G48" s="3">
        <v>102.525505065917</v>
      </c>
      <c r="H48" s="3">
        <v>2</v>
      </c>
      <c r="J48">
        <f>AVERAGE(Table2[time optimizer s])</f>
        <v>104.47362007617912</v>
      </c>
      <c r="W48" t="s">
        <v>559</v>
      </c>
    </row>
    <row r="49" spans="1:23">
      <c r="A49" s="4" t="s">
        <v>359</v>
      </c>
      <c r="B49" s="4" t="s">
        <v>360</v>
      </c>
      <c r="C49" s="4" t="s">
        <v>332</v>
      </c>
      <c r="D49" s="4">
        <v>0.146198830409356</v>
      </c>
      <c r="E49" s="4">
        <v>8</v>
      </c>
      <c r="F49" s="4">
        <v>116.47289443016</v>
      </c>
      <c r="G49" s="4">
        <v>104.23354935646</v>
      </c>
      <c r="H49" s="4">
        <v>15</v>
      </c>
      <c r="J49">
        <f>AVERAGE(Table2[time optimizer s])</f>
        <v>104.47362007617912</v>
      </c>
      <c r="W49" t="s">
        <v>560</v>
      </c>
    </row>
    <row r="50" spans="1:23">
      <c r="A50" s="4" t="s">
        <v>449</v>
      </c>
      <c r="B50" s="4" t="s">
        <v>450</v>
      </c>
      <c r="C50" s="4" t="s">
        <v>332</v>
      </c>
      <c r="D50" s="4">
        <v>0.146198830409356</v>
      </c>
      <c r="E50" s="4">
        <v>8</v>
      </c>
      <c r="F50" s="4">
        <v>116.521390438079</v>
      </c>
      <c r="G50" s="4">
        <v>103.722987413406</v>
      </c>
      <c r="H50" s="4">
        <v>61</v>
      </c>
      <c r="J50">
        <f>AVERAGE(Table2[time optimizer s])</f>
        <v>104.47362007617912</v>
      </c>
      <c r="W50" t="s">
        <v>561</v>
      </c>
    </row>
    <row r="51" spans="1:23">
      <c r="A51" s="3" t="s">
        <v>381</v>
      </c>
      <c r="B51" s="3" t="s">
        <v>382</v>
      </c>
      <c r="C51" s="3" t="s">
        <v>332</v>
      </c>
      <c r="D51" s="3">
        <v>0.146198830409356</v>
      </c>
      <c r="E51" s="3">
        <v>8</v>
      </c>
      <c r="F51" s="3">
        <v>116.74052262306201</v>
      </c>
      <c r="G51" s="3">
        <v>104.988429546356</v>
      </c>
      <c r="H51" s="3">
        <v>26</v>
      </c>
      <c r="J51">
        <f>AVERAGE(Table2[time optimizer s])</f>
        <v>104.47362007617912</v>
      </c>
      <c r="W51" t="s">
        <v>562</v>
      </c>
    </row>
    <row r="52" spans="1:23">
      <c r="A52" s="4" t="s">
        <v>437</v>
      </c>
      <c r="B52" s="4" t="s">
        <v>438</v>
      </c>
      <c r="C52" s="4" t="s">
        <v>332</v>
      </c>
      <c r="D52" s="4">
        <v>0.146198830409356</v>
      </c>
      <c r="E52" s="4">
        <v>8</v>
      </c>
      <c r="F52" s="4">
        <v>117.10318112373299</v>
      </c>
      <c r="G52" s="4">
        <v>105.11755037307699</v>
      </c>
      <c r="H52" s="4">
        <v>55</v>
      </c>
      <c r="J52">
        <f>AVERAGE(Table2[time optimizer s])</f>
        <v>104.47362007617912</v>
      </c>
      <c r="W52" t="s">
        <v>563</v>
      </c>
    </row>
    <row r="53" spans="1:23">
      <c r="A53" s="4" t="s">
        <v>349</v>
      </c>
      <c r="B53" s="4" t="s">
        <v>350</v>
      </c>
      <c r="C53" s="4" t="s">
        <v>332</v>
      </c>
      <c r="D53" s="4">
        <v>0.146198830409356</v>
      </c>
      <c r="E53" s="4">
        <v>8</v>
      </c>
      <c r="F53" s="4">
        <v>117.15174245834299</v>
      </c>
      <c r="G53" s="4">
        <v>103.48786187171901</v>
      </c>
      <c r="H53" s="4">
        <v>9</v>
      </c>
      <c r="J53">
        <f>AVERAGE(Table2[time optimizer s])</f>
        <v>104.47362007617912</v>
      </c>
    </row>
    <row r="54" spans="1:23">
      <c r="A54" s="3" t="s">
        <v>503</v>
      </c>
      <c r="B54" s="3" t="s">
        <v>504</v>
      </c>
      <c r="C54" s="3" t="s">
        <v>332</v>
      </c>
      <c r="D54" s="3">
        <v>0.146198830409356</v>
      </c>
      <c r="E54" s="3">
        <v>8</v>
      </c>
      <c r="F54" s="3">
        <v>117.947227478027</v>
      </c>
      <c r="G54" s="3">
        <v>105.531932592391</v>
      </c>
      <c r="H54" s="3">
        <v>92</v>
      </c>
      <c r="J54">
        <f>AVERAGE(Table2[time optimizer s])</f>
        <v>104.47362007617912</v>
      </c>
    </row>
    <row r="55" spans="1:23">
      <c r="A55" s="4" t="s">
        <v>489</v>
      </c>
      <c r="B55" s="4" t="s">
        <v>490</v>
      </c>
      <c r="C55" s="4" t="s">
        <v>332</v>
      </c>
      <c r="D55" s="4">
        <v>0.146198830409356</v>
      </c>
      <c r="E55" s="4">
        <v>8</v>
      </c>
      <c r="F55" s="4">
        <v>118.008886575698</v>
      </c>
      <c r="G55" s="4">
        <v>101.022783517837</v>
      </c>
      <c r="H55" s="4">
        <v>83</v>
      </c>
      <c r="J55">
        <f>AVERAGE(Table2[time optimizer s])</f>
        <v>104.47362007617912</v>
      </c>
    </row>
    <row r="56" spans="1:23">
      <c r="A56" s="4" t="s">
        <v>353</v>
      </c>
      <c r="B56" s="4" t="s">
        <v>354</v>
      </c>
      <c r="C56" s="4" t="s">
        <v>332</v>
      </c>
      <c r="D56" s="4">
        <v>0.146198830409356</v>
      </c>
      <c r="E56" s="4">
        <v>8</v>
      </c>
      <c r="F56" s="4">
        <v>118.08763194084101</v>
      </c>
      <c r="G56" s="4">
        <v>108.38345408439601</v>
      </c>
      <c r="H56" s="4">
        <v>11</v>
      </c>
      <c r="J56">
        <f>AVERAGE(Table2[time optimizer s])</f>
        <v>104.47362007617912</v>
      </c>
    </row>
    <row r="57" spans="1:23">
      <c r="A57" s="3" t="s">
        <v>405</v>
      </c>
      <c r="B57" s="3" t="s">
        <v>406</v>
      </c>
      <c r="C57" s="3" t="s">
        <v>332</v>
      </c>
      <c r="D57" s="3">
        <v>0.146198830409356</v>
      </c>
      <c r="E57" s="3">
        <v>8</v>
      </c>
      <c r="F57" s="3">
        <v>118.25165534019401</v>
      </c>
      <c r="G57" s="3">
        <v>102.673929214477</v>
      </c>
      <c r="H57" s="3">
        <v>38</v>
      </c>
      <c r="J57">
        <f>AVERAGE(Table2[time optimizer s])</f>
        <v>104.47362007617912</v>
      </c>
    </row>
    <row r="58" spans="1:23">
      <c r="A58" s="3" t="s">
        <v>409</v>
      </c>
      <c r="B58" s="3" t="s">
        <v>410</v>
      </c>
      <c r="C58" s="3" t="s">
        <v>332</v>
      </c>
      <c r="D58" s="3">
        <v>0.146198830409356</v>
      </c>
      <c r="E58" s="3">
        <v>8</v>
      </c>
      <c r="F58" s="3">
        <v>118.34199142456001</v>
      </c>
      <c r="G58" s="3">
        <v>106.896067857742</v>
      </c>
      <c r="H58" s="3">
        <v>40</v>
      </c>
      <c r="J58">
        <f>AVERAGE(Table2[time optimizer s])</f>
        <v>104.47362007617912</v>
      </c>
    </row>
    <row r="59" spans="1:23">
      <c r="A59" s="4" t="s">
        <v>415</v>
      </c>
      <c r="B59" s="4" t="s">
        <v>416</v>
      </c>
      <c r="C59" s="4" t="s">
        <v>332</v>
      </c>
      <c r="D59" s="4">
        <v>0.146198830409356</v>
      </c>
      <c r="E59" s="4">
        <v>8</v>
      </c>
      <c r="F59" s="4">
        <v>118.505319118499</v>
      </c>
      <c r="G59" s="4">
        <v>105.91337895393301</v>
      </c>
      <c r="H59" s="4">
        <v>43</v>
      </c>
      <c r="J59">
        <f>AVERAGE(Table2[time optimizer s])</f>
        <v>104.47362007617912</v>
      </c>
    </row>
    <row r="60" spans="1:23">
      <c r="A60" s="3" t="s">
        <v>377</v>
      </c>
      <c r="B60" s="3" t="s">
        <v>378</v>
      </c>
      <c r="C60" s="3" t="s">
        <v>332</v>
      </c>
      <c r="D60" s="3">
        <v>0.146198830409356</v>
      </c>
      <c r="E60" s="3">
        <v>8</v>
      </c>
      <c r="F60" s="3">
        <v>118.80168700218201</v>
      </c>
      <c r="G60" s="3">
        <v>104.136731147766</v>
      </c>
      <c r="H60" s="3">
        <v>24</v>
      </c>
      <c r="J60">
        <f>AVERAGE(Table2[time optimizer s])</f>
        <v>104.47362007617912</v>
      </c>
    </row>
    <row r="61" spans="1:23">
      <c r="A61" s="3" t="s">
        <v>389</v>
      </c>
      <c r="B61" s="3" t="s">
        <v>390</v>
      </c>
      <c r="C61" s="3" t="s">
        <v>332</v>
      </c>
      <c r="D61" s="3">
        <v>0.146198830409356</v>
      </c>
      <c r="E61" s="3">
        <v>8</v>
      </c>
      <c r="F61" s="3">
        <v>118.84936046600301</v>
      </c>
      <c r="G61" s="3">
        <v>103.434336662292</v>
      </c>
      <c r="H61" s="3">
        <v>30</v>
      </c>
      <c r="J61">
        <f>AVERAGE(Table2[time optimizer s])</f>
        <v>104.47362007617912</v>
      </c>
    </row>
    <row r="62" spans="1:23">
      <c r="A62" s="4" t="s">
        <v>457</v>
      </c>
      <c r="B62" s="4" t="s">
        <v>458</v>
      </c>
      <c r="C62" s="4" t="s">
        <v>332</v>
      </c>
      <c r="D62" s="4">
        <v>0.146198830409356</v>
      </c>
      <c r="E62" s="4">
        <v>8</v>
      </c>
      <c r="F62" s="4">
        <v>119.172874450683</v>
      </c>
      <c r="G62" s="4">
        <v>106.775117874145</v>
      </c>
      <c r="H62" s="4">
        <v>65</v>
      </c>
      <c r="J62">
        <f>AVERAGE(Table2[time optimizer s])</f>
        <v>104.47362007617912</v>
      </c>
    </row>
    <row r="63" spans="1:23">
      <c r="A63" s="4" t="s">
        <v>411</v>
      </c>
      <c r="B63" s="4" t="s">
        <v>412</v>
      </c>
      <c r="C63" s="4" t="s">
        <v>332</v>
      </c>
      <c r="D63" s="4">
        <v>0.146198830409356</v>
      </c>
      <c r="E63" s="4">
        <v>8</v>
      </c>
      <c r="F63" s="4">
        <v>119.472549915313</v>
      </c>
      <c r="G63" s="4">
        <v>101.24776697158801</v>
      </c>
      <c r="H63" s="4">
        <v>41</v>
      </c>
      <c r="J63">
        <f>AVERAGE(Table2[time optimizer s])</f>
        <v>104.47362007617912</v>
      </c>
    </row>
    <row r="64" spans="1:23">
      <c r="A64" s="3" t="s">
        <v>501</v>
      </c>
      <c r="B64" s="3" t="s">
        <v>502</v>
      </c>
      <c r="C64" s="3" t="s">
        <v>332</v>
      </c>
      <c r="D64" s="3">
        <v>0.146198830409356</v>
      </c>
      <c r="E64" s="3">
        <v>8</v>
      </c>
      <c r="F64" s="3">
        <v>119.854211091995</v>
      </c>
      <c r="G64" s="3">
        <v>103.03915715217499</v>
      </c>
      <c r="H64" s="3">
        <v>90</v>
      </c>
      <c r="J64">
        <f>AVERAGE(Table2[time optimizer s])</f>
        <v>104.47362007617912</v>
      </c>
    </row>
    <row r="65" spans="1:10">
      <c r="A65" s="3" t="s">
        <v>413</v>
      </c>
      <c r="B65" s="3" t="s">
        <v>414</v>
      </c>
      <c r="C65" s="3" t="s">
        <v>332</v>
      </c>
      <c r="D65" s="3">
        <v>0.146198830409356</v>
      </c>
      <c r="E65" s="3">
        <v>8</v>
      </c>
      <c r="F65" s="3">
        <v>119.938358545303</v>
      </c>
      <c r="G65" s="3">
        <v>103.67746543884201</v>
      </c>
      <c r="H65" s="3">
        <v>42</v>
      </c>
      <c r="J65">
        <f>AVERAGE(Table2[time optimizer s])</f>
        <v>104.47362007617912</v>
      </c>
    </row>
    <row r="66" spans="1:10">
      <c r="A66" s="4" t="s">
        <v>337</v>
      </c>
      <c r="B66" s="4" t="s">
        <v>338</v>
      </c>
      <c r="C66" s="4" t="s">
        <v>332</v>
      </c>
      <c r="D66" s="4">
        <v>0.146198830409356</v>
      </c>
      <c r="E66" s="4">
        <v>8</v>
      </c>
      <c r="F66" s="4">
        <v>120.11164784431401</v>
      </c>
      <c r="G66" s="4">
        <v>102.737236261367</v>
      </c>
      <c r="H66" s="4">
        <v>3</v>
      </c>
      <c r="J66">
        <f>AVERAGE(Table2[time optimizer s])</f>
        <v>104.47362007617912</v>
      </c>
    </row>
    <row r="67" spans="1:10">
      <c r="A67" s="3" t="s">
        <v>487</v>
      </c>
      <c r="B67" s="3" t="s">
        <v>488</v>
      </c>
      <c r="C67" s="3" t="s">
        <v>332</v>
      </c>
      <c r="D67" s="3">
        <v>0.146198830409356</v>
      </c>
      <c r="E67" s="3">
        <v>8</v>
      </c>
      <c r="F67" s="3">
        <v>120.269690275192</v>
      </c>
      <c r="G67" s="3">
        <v>108.29186797142</v>
      </c>
      <c r="H67" s="3">
        <v>82</v>
      </c>
      <c r="J67">
        <f>AVERAGE(Table2[time optimizer s])</f>
        <v>104.47362007617912</v>
      </c>
    </row>
    <row r="68" spans="1:10">
      <c r="A68" s="4" t="s">
        <v>341</v>
      </c>
      <c r="B68" s="4" t="s">
        <v>342</v>
      </c>
      <c r="C68" s="4" t="s">
        <v>332</v>
      </c>
      <c r="D68" s="4">
        <v>0.146198830409356</v>
      </c>
      <c r="E68" s="4">
        <v>8</v>
      </c>
      <c r="F68" s="4">
        <v>120.37014746665901</v>
      </c>
      <c r="G68" s="4">
        <v>100.905177593231</v>
      </c>
      <c r="H68" s="4">
        <v>5</v>
      </c>
      <c r="J68">
        <f>AVERAGE(Table2[time optimizer s])</f>
        <v>104.47362007617912</v>
      </c>
    </row>
    <row r="69" spans="1:10">
      <c r="A69" s="4" t="s">
        <v>427</v>
      </c>
      <c r="B69" s="4" t="s">
        <v>428</v>
      </c>
      <c r="C69" s="4" t="s">
        <v>332</v>
      </c>
      <c r="D69" s="4">
        <v>0.146198830409356</v>
      </c>
      <c r="E69" s="4">
        <v>8</v>
      </c>
      <c r="F69" s="4">
        <v>120.70629954338</v>
      </c>
      <c r="G69" s="4">
        <v>104.94047379493701</v>
      </c>
      <c r="H69" s="4">
        <v>49</v>
      </c>
      <c r="J69">
        <f>AVERAGE(Table2[time optimizer s])</f>
        <v>104.47362007617912</v>
      </c>
    </row>
    <row r="70" spans="1:10">
      <c r="A70" s="4" t="s">
        <v>363</v>
      </c>
      <c r="B70" s="4" t="s">
        <v>364</v>
      </c>
      <c r="C70" s="4" t="s">
        <v>332</v>
      </c>
      <c r="D70" s="4">
        <v>0.146198830409356</v>
      </c>
      <c r="E70" s="4">
        <v>8</v>
      </c>
      <c r="F70" s="4">
        <v>121.664138793945</v>
      </c>
      <c r="G70" s="4">
        <v>101.724096059799</v>
      </c>
      <c r="H70" s="4">
        <v>17</v>
      </c>
      <c r="J70">
        <f>AVERAGE(Table2[time optimizer s])</f>
        <v>104.47362007617912</v>
      </c>
    </row>
    <row r="71" spans="1:10">
      <c r="A71" s="3" t="s">
        <v>339</v>
      </c>
      <c r="B71" s="3" t="s">
        <v>340</v>
      </c>
      <c r="C71" s="3" t="s">
        <v>332</v>
      </c>
      <c r="D71" s="3">
        <v>0.146198830409356</v>
      </c>
      <c r="E71" s="3">
        <v>8</v>
      </c>
      <c r="F71" s="3">
        <v>121.822067737579</v>
      </c>
      <c r="G71" s="3">
        <v>102.659190654754</v>
      </c>
      <c r="H71" s="3">
        <v>4</v>
      </c>
      <c r="J71">
        <f>AVERAGE(Table2[time optimizer s])</f>
        <v>104.47362007617912</v>
      </c>
    </row>
    <row r="72" spans="1:10">
      <c r="A72" s="4" t="s">
        <v>375</v>
      </c>
      <c r="B72" s="4" t="s">
        <v>376</v>
      </c>
      <c r="C72" s="4" t="s">
        <v>332</v>
      </c>
      <c r="D72" s="4">
        <v>0.146198830409356</v>
      </c>
      <c r="E72" s="4">
        <v>8</v>
      </c>
      <c r="F72" s="4">
        <v>121.97813296318</v>
      </c>
      <c r="G72" s="4">
        <v>103.058383226394</v>
      </c>
      <c r="H72" s="4">
        <v>23</v>
      </c>
      <c r="J72">
        <f>AVERAGE(Table2[time optimizer s])</f>
        <v>104.47362007617912</v>
      </c>
    </row>
    <row r="73" spans="1:10">
      <c r="A73" s="4" t="s">
        <v>371</v>
      </c>
      <c r="B73" s="4" t="s">
        <v>372</v>
      </c>
      <c r="C73" s="4" t="s">
        <v>332</v>
      </c>
      <c r="D73" s="4">
        <v>0.146198830409356</v>
      </c>
      <c r="E73" s="4">
        <v>8</v>
      </c>
      <c r="F73" s="4">
        <v>122.27025771141</v>
      </c>
      <c r="G73" s="4">
        <v>103.19530200958199</v>
      </c>
      <c r="H73" s="4">
        <v>21</v>
      </c>
      <c r="J73">
        <f>AVERAGE(Table2[time optimizer s])</f>
        <v>104.47362007617912</v>
      </c>
    </row>
    <row r="74" spans="1:10">
      <c r="A74" s="4" t="s">
        <v>441</v>
      </c>
      <c r="B74" s="4" t="s">
        <v>442</v>
      </c>
      <c r="C74" s="4" t="s">
        <v>332</v>
      </c>
      <c r="D74" s="4">
        <v>0.146198830409356</v>
      </c>
      <c r="E74" s="4">
        <v>8</v>
      </c>
      <c r="F74" s="4">
        <v>122.45705580711299</v>
      </c>
      <c r="G74" s="4">
        <v>106.120875358581</v>
      </c>
      <c r="H74" s="4">
        <v>57</v>
      </c>
      <c r="J74">
        <f>AVERAGE(Table2[time optimizer s])</f>
        <v>104.47362007617912</v>
      </c>
    </row>
    <row r="75" spans="1:10">
      <c r="A75" s="4" t="s">
        <v>395</v>
      </c>
      <c r="B75" s="4" t="s">
        <v>396</v>
      </c>
      <c r="C75" s="4" t="s">
        <v>332</v>
      </c>
      <c r="D75" s="4">
        <v>0.146198830409356</v>
      </c>
      <c r="E75" s="4">
        <v>8</v>
      </c>
      <c r="F75" s="4">
        <v>122.69921875</v>
      </c>
      <c r="G75" s="4">
        <v>103.503685951232</v>
      </c>
      <c r="H75" s="4">
        <v>33</v>
      </c>
      <c r="J75">
        <f>AVERAGE(Table2[time optimizer s])</f>
        <v>104.47362007617912</v>
      </c>
    </row>
    <row r="76" spans="1:10">
      <c r="A76" s="3" t="s">
        <v>369</v>
      </c>
      <c r="B76" s="3" t="s">
        <v>370</v>
      </c>
      <c r="C76" s="3" t="s">
        <v>332</v>
      </c>
      <c r="D76" s="3">
        <v>0.146198830409356</v>
      </c>
      <c r="E76" s="3">
        <v>8</v>
      </c>
      <c r="F76" s="3">
        <v>123.104620933532</v>
      </c>
      <c r="G76" s="3">
        <v>103.22172021865801</v>
      </c>
      <c r="H76" s="3">
        <v>20</v>
      </c>
      <c r="J76">
        <f>AVERAGE(Table2[time optimizer s])</f>
        <v>104.47362007617912</v>
      </c>
    </row>
    <row r="77" spans="1:10">
      <c r="A77" s="4" t="s">
        <v>357</v>
      </c>
      <c r="B77" s="4" t="s">
        <v>358</v>
      </c>
      <c r="C77" s="4" t="s">
        <v>332</v>
      </c>
      <c r="D77" s="4">
        <v>0.146198830409356</v>
      </c>
      <c r="E77" s="4">
        <v>8</v>
      </c>
      <c r="F77" s="4">
        <v>123.376566410064</v>
      </c>
      <c r="G77" s="4">
        <v>104.863723039627</v>
      </c>
      <c r="H77" s="4">
        <v>13</v>
      </c>
      <c r="J77">
        <f>AVERAGE(Table2[time optimizer s])</f>
        <v>104.47362007617912</v>
      </c>
    </row>
    <row r="78" spans="1:10">
      <c r="A78" s="3" t="s">
        <v>451</v>
      </c>
      <c r="B78" s="3" t="s">
        <v>452</v>
      </c>
      <c r="C78" s="3" t="s">
        <v>332</v>
      </c>
      <c r="D78" s="3">
        <v>0.146198830409356</v>
      </c>
      <c r="E78" s="3">
        <v>8</v>
      </c>
      <c r="F78" s="3">
        <v>123.56520700454701</v>
      </c>
      <c r="G78" s="3">
        <v>103.708356142044</v>
      </c>
      <c r="H78" s="3">
        <v>62</v>
      </c>
      <c r="J78">
        <f>AVERAGE(Table2[time optimizer s])</f>
        <v>104.47362007617912</v>
      </c>
    </row>
    <row r="79" spans="1:10">
      <c r="A79" s="4" t="s">
        <v>475</v>
      </c>
      <c r="B79" s="4" t="s">
        <v>476</v>
      </c>
      <c r="C79" s="4" t="s">
        <v>332</v>
      </c>
      <c r="D79" s="4">
        <v>0.146198830409356</v>
      </c>
      <c r="E79" s="4">
        <v>8</v>
      </c>
      <c r="F79" s="4">
        <v>124.53465437889</v>
      </c>
      <c r="G79" s="4">
        <v>105.304651260375</v>
      </c>
      <c r="H79" s="4">
        <v>75</v>
      </c>
      <c r="J79">
        <f>AVERAGE(Table2[time optimizer s])</f>
        <v>104.47362007617912</v>
      </c>
    </row>
    <row r="80" spans="1:10">
      <c r="A80" s="4" t="s">
        <v>365</v>
      </c>
      <c r="B80" s="4" t="s">
        <v>366</v>
      </c>
      <c r="C80" s="4" t="s">
        <v>332</v>
      </c>
      <c r="D80" s="4">
        <v>0.146198830409356</v>
      </c>
      <c r="E80" s="4">
        <v>8</v>
      </c>
      <c r="F80" s="4">
        <v>124.56924510002101</v>
      </c>
      <c r="G80" s="4">
        <v>103.538247823715</v>
      </c>
      <c r="H80" s="4">
        <v>85</v>
      </c>
      <c r="J80">
        <f>AVERAGE(Table2[time optimizer s])</f>
        <v>104.47362007617912</v>
      </c>
    </row>
    <row r="81" spans="1:10">
      <c r="A81" s="3" t="s">
        <v>339</v>
      </c>
      <c r="B81" s="3" t="s">
        <v>340</v>
      </c>
      <c r="C81" s="3" t="s">
        <v>332</v>
      </c>
      <c r="D81" s="3">
        <v>0.146198830409356</v>
      </c>
      <c r="E81" s="3">
        <v>8</v>
      </c>
      <c r="F81" s="3">
        <v>125.86758899688699</v>
      </c>
      <c r="G81" s="3">
        <v>105.933367013931</v>
      </c>
      <c r="H81" s="3">
        <v>14</v>
      </c>
      <c r="J81">
        <f>AVERAGE(Table2[time optimizer s])</f>
        <v>104.47362007617912</v>
      </c>
    </row>
    <row r="82" spans="1:10">
      <c r="A82" s="4" t="s">
        <v>367</v>
      </c>
      <c r="B82" s="4" t="s">
        <v>368</v>
      </c>
      <c r="C82" s="4" t="s">
        <v>332</v>
      </c>
      <c r="D82" s="4">
        <v>0.146198830409356</v>
      </c>
      <c r="E82" s="4">
        <v>8</v>
      </c>
      <c r="F82" s="4">
        <v>126.054923534393</v>
      </c>
      <c r="G82" s="4">
        <v>104.840310335159</v>
      </c>
      <c r="H82" s="4">
        <v>19</v>
      </c>
      <c r="J82">
        <f>AVERAGE(Table2[time optimizer s])</f>
        <v>104.47362007617912</v>
      </c>
    </row>
    <row r="83" spans="1:10">
      <c r="A83" s="4" t="s">
        <v>333</v>
      </c>
      <c r="B83" s="4" t="s">
        <v>334</v>
      </c>
      <c r="C83" s="4" t="s">
        <v>332</v>
      </c>
      <c r="D83" s="4">
        <v>0.146198830409356</v>
      </c>
      <c r="E83" s="4">
        <v>8</v>
      </c>
      <c r="F83" s="4">
        <v>127.858635902404</v>
      </c>
      <c r="G83" s="4">
        <v>110.55937957763599</v>
      </c>
      <c r="H83" s="4">
        <v>1</v>
      </c>
      <c r="J83">
        <f>AVERAGE(Table2[time optimizer s])</f>
        <v>104.47362007617912</v>
      </c>
    </row>
    <row r="84" spans="1:10">
      <c r="A84" s="3" t="s">
        <v>365</v>
      </c>
      <c r="B84" s="3" t="s">
        <v>366</v>
      </c>
      <c r="C84" s="3" t="s">
        <v>332</v>
      </c>
      <c r="D84" s="3">
        <v>0.146198830409356</v>
      </c>
      <c r="E84" s="3">
        <v>8</v>
      </c>
      <c r="F84" s="3">
        <v>131.79785323143</v>
      </c>
      <c r="G84" s="3">
        <v>107.035104274749</v>
      </c>
      <c r="H84" s="3">
        <v>18</v>
      </c>
      <c r="J84">
        <f>AVERAGE(Table2[time optimizer s])</f>
        <v>104.47362007617912</v>
      </c>
    </row>
    <row r="85" spans="1:10">
      <c r="A85" s="3" t="s">
        <v>511</v>
      </c>
      <c r="B85" s="3" t="s">
        <v>512</v>
      </c>
      <c r="C85" s="3" t="s">
        <v>332</v>
      </c>
      <c r="D85" s="3">
        <v>0.146198830409356</v>
      </c>
      <c r="E85" s="3">
        <v>8</v>
      </c>
      <c r="F85" s="3">
        <v>133.10880398750299</v>
      </c>
      <c r="G85" s="3">
        <v>105.211721897125</v>
      </c>
      <c r="H85" s="3">
        <v>96</v>
      </c>
      <c r="J85">
        <f>AVERAGE(Table2[time optimizer s])</f>
        <v>104.47362007617912</v>
      </c>
    </row>
    <row r="86" spans="1:10">
      <c r="A86" s="4" t="s">
        <v>403</v>
      </c>
      <c r="B86" s="4" t="s">
        <v>404</v>
      </c>
      <c r="C86" s="4" t="s">
        <v>332</v>
      </c>
      <c r="D86" s="4">
        <v>0.146198830409356</v>
      </c>
      <c r="E86" s="4">
        <v>8</v>
      </c>
      <c r="F86" s="4">
        <v>134.548563480377</v>
      </c>
      <c r="G86" s="4">
        <v>100.99209928512499</v>
      </c>
      <c r="H86" s="4">
        <v>37</v>
      </c>
      <c r="J86">
        <f>AVERAGE(Table2[time optimizer s])</f>
        <v>104.47362007617912</v>
      </c>
    </row>
    <row r="87" spans="1:10">
      <c r="A87" s="4" t="s">
        <v>407</v>
      </c>
      <c r="B87" s="4" t="s">
        <v>408</v>
      </c>
      <c r="C87" s="4" t="s">
        <v>332</v>
      </c>
      <c r="D87" s="4">
        <v>0.146198830409356</v>
      </c>
      <c r="E87" s="4">
        <v>8</v>
      </c>
      <c r="F87" s="4">
        <v>142.075649023056</v>
      </c>
      <c r="G87" s="4">
        <v>105.121411800384</v>
      </c>
      <c r="H87" s="4">
        <v>39</v>
      </c>
      <c r="J87">
        <f>AVERAGE(Table2[time optimizer s])</f>
        <v>104.47362007617912</v>
      </c>
    </row>
    <row r="88" spans="1:10">
      <c r="A88" s="4" t="s">
        <v>471</v>
      </c>
      <c r="B88" s="4" t="s">
        <v>472</v>
      </c>
      <c r="C88" s="4" t="s">
        <v>332</v>
      </c>
      <c r="D88" s="4">
        <v>0.146198830409356</v>
      </c>
      <c r="E88" s="4">
        <v>8</v>
      </c>
      <c r="F88" s="4">
        <v>144.28796458244301</v>
      </c>
      <c r="G88" s="4">
        <v>103.00843501091001</v>
      </c>
      <c r="H88" s="4">
        <v>73</v>
      </c>
      <c r="J88">
        <f>AVERAGE(Table2[time optimizer s])</f>
        <v>104.47362007617912</v>
      </c>
    </row>
    <row r="89" spans="1:10">
      <c r="A89" s="3" t="s">
        <v>469</v>
      </c>
      <c r="B89" s="3" t="s">
        <v>470</v>
      </c>
      <c r="C89" s="3" t="s">
        <v>332</v>
      </c>
      <c r="D89" s="3">
        <v>0.146198830409356</v>
      </c>
      <c r="E89" s="3">
        <v>8</v>
      </c>
      <c r="F89" s="3">
        <v>144.59740090370099</v>
      </c>
      <c r="G89" s="3">
        <v>110.607627153396</v>
      </c>
      <c r="H89" s="3">
        <v>72</v>
      </c>
      <c r="J89">
        <f>AVERAGE(Table2[time optimizer s])</f>
        <v>104.47362007617912</v>
      </c>
    </row>
    <row r="90" spans="1:10">
      <c r="A90" s="3" t="s">
        <v>461</v>
      </c>
      <c r="B90" s="3" t="s">
        <v>462</v>
      </c>
      <c r="C90" s="3" t="s">
        <v>332</v>
      </c>
      <c r="D90" s="3">
        <v>0.146198830409356</v>
      </c>
      <c r="E90" s="3">
        <v>8</v>
      </c>
      <c r="F90" s="3">
        <v>145.28227591514499</v>
      </c>
      <c r="G90" s="3">
        <v>104.85114455223</v>
      </c>
      <c r="H90" s="3">
        <v>68</v>
      </c>
      <c r="J90">
        <f>AVERAGE(Table2[time optimizer s])</f>
        <v>104.47362007617912</v>
      </c>
    </row>
    <row r="91" spans="1:10">
      <c r="A91" s="4" t="s">
        <v>459</v>
      </c>
      <c r="B91" s="4" t="s">
        <v>460</v>
      </c>
      <c r="C91" s="4" t="s">
        <v>332</v>
      </c>
      <c r="D91" s="4">
        <v>0.146198830409356</v>
      </c>
      <c r="E91" s="4">
        <v>8</v>
      </c>
      <c r="F91" s="4">
        <v>152.525542259216</v>
      </c>
      <c r="G91" s="4">
        <v>109.751242876052</v>
      </c>
      <c r="H91" s="4">
        <v>67</v>
      </c>
      <c r="J91">
        <f>AVERAGE(Table2[time optimizer s])</f>
        <v>104.47362007617912</v>
      </c>
    </row>
    <row r="92" spans="1:10">
      <c r="A92" s="3" t="s">
        <v>343</v>
      </c>
      <c r="B92" s="3" t="s">
        <v>344</v>
      </c>
      <c r="C92" s="3" t="s">
        <v>332</v>
      </c>
      <c r="D92" s="3">
        <v>0.146198830409356</v>
      </c>
      <c r="E92" s="3">
        <v>8</v>
      </c>
      <c r="F92" s="3">
        <v>153.190378904342</v>
      </c>
      <c r="G92" s="3">
        <v>108.474513053894</v>
      </c>
      <c r="H92" s="3">
        <v>6</v>
      </c>
      <c r="J92">
        <f>AVERAGE(Table2[time optimizer s])</f>
        <v>104.47362007617912</v>
      </c>
    </row>
    <row r="93" spans="1:10">
      <c r="A93" s="3" t="s">
        <v>401</v>
      </c>
      <c r="B93" s="3" t="s">
        <v>402</v>
      </c>
      <c r="C93" s="3" t="s">
        <v>332</v>
      </c>
      <c r="D93" s="3">
        <v>0.146198830409356</v>
      </c>
      <c r="E93" s="3">
        <v>8</v>
      </c>
      <c r="F93" s="3">
        <v>155.27099895477201</v>
      </c>
      <c r="G93" s="3">
        <v>106.004579544067</v>
      </c>
      <c r="H93" s="3">
        <v>36</v>
      </c>
      <c r="J93">
        <f>AVERAGE(Table2[time optimizer s])</f>
        <v>104.47362007617912</v>
      </c>
    </row>
    <row r="94" spans="1:10">
      <c r="A94" s="4" t="s">
        <v>345</v>
      </c>
      <c r="B94" s="4" t="s">
        <v>346</v>
      </c>
      <c r="C94" s="4" t="s">
        <v>332</v>
      </c>
      <c r="D94" s="4">
        <v>0.146198830409356</v>
      </c>
      <c r="E94" s="4">
        <v>8</v>
      </c>
      <c r="F94" s="4">
        <v>157.77245354652399</v>
      </c>
      <c r="G94" s="4">
        <v>101.541498422622</v>
      </c>
      <c r="H94" s="4">
        <v>7</v>
      </c>
      <c r="J94">
        <f>AVERAGE(Table2[time optimizer s])</f>
        <v>104.47362007617912</v>
      </c>
    </row>
    <row r="95" spans="1:10">
      <c r="A95" s="4" t="s">
        <v>423</v>
      </c>
      <c r="B95" s="4" t="s">
        <v>424</v>
      </c>
      <c r="C95" s="4" t="s">
        <v>332</v>
      </c>
      <c r="D95" s="4">
        <v>0.146198830409356</v>
      </c>
      <c r="E95" s="4">
        <v>8</v>
      </c>
      <c r="F95" s="4">
        <v>160.10073781013401</v>
      </c>
      <c r="G95" s="4">
        <v>106.771457195281</v>
      </c>
      <c r="H95" s="4">
        <v>47</v>
      </c>
      <c r="J95">
        <f>AVERAGE(Table2[time optimizer s])</f>
        <v>104.47362007617912</v>
      </c>
    </row>
    <row r="96" spans="1:10">
      <c r="A96" s="3" t="s">
        <v>479</v>
      </c>
      <c r="B96" s="3" t="s">
        <v>480</v>
      </c>
      <c r="C96" s="3" t="s">
        <v>332</v>
      </c>
      <c r="D96" s="3">
        <v>0.146198830409356</v>
      </c>
      <c r="E96" s="3">
        <v>8</v>
      </c>
      <c r="F96" s="3">
        <v>160.54846191406199</v>
      </c>
      <c r="G96" s="3">
        <v>104.703169822692</v>
      </c>
      <c r="H96" s="3">
        <v>78</v>
      </c>
      <c r="J96">
        <f>AVERAGE(Table2[time optimizer s])</f>
        <v>104.47362007617912</v>
      </c>
    </row>
    <row r="97" spans="1:10">
      <c r="A97" s="4" t="s">
        <v>485</v>
      </c>
      <c r="B97" s="4" t="s">
        <v>486</v>
      </c>
      <c r="C97" s="4" t="s">
        <v>332</v>
      </c>
      <c r="D97" s="4">
        <v>0.146198830409356</v>
      </c>
      <c r="E97" s="4">
        <v>8</v>
      </c>
      <c r="F97" s="4">
        <v>161.50849199295001</v>
      </c>
      <c r="G97" s="4">
        <v>104.025047063827</v>
      </c>
      <c r="H97" s="4">
        <v>81</v>
      </c>
      <c r="J97">
        <f>AVERAGE(Table2[time optimizer s])</f>
        <v>104.47362007617912</v>
      </c>
    </row>
    <row r="98" spans="1:10">
      <c r="A98" s="4" t="s">
        <v>445</v>
      </c>
      <c r="B98" s="4" t="s">
        <v>446</v>
      </c>
      <c r="C98" s="4" t="s">
        <v>332</v>
      </c>
      <c r="D98" s="4">
        <v>0.146198830409356</v>
      </c>
      <c r="E98" s="4">
        <v>8</v>
      </c>
      <c r="F98" s="4">
        <v>161.80582547187799</v>
      </c>
      <c r="G98" s="4">
        <v>103.821643590927</v>
      </c>
      <c r="H98" s="4">
        <v>59</v>
      </c>
      <c r="J98">
        <f>AVERAGE(Table2[time optimizer s])</f>
        <v>104.47362007617912</v>
      </c>
    </row>
    <row r="99" spans="1:10">
      <c r="A99" s="3" t="s">
        <v>423</v>
      </c>
      <c r="B99" s="3" t="s">
        <v>424</v>
      </c>
      <c r="C99" s="3" t="s">
        <v>332</v>
      </c>
      <c r="D99" s="3">
        <v>0.146198830409356</v>
      </c>
      <c r="E99" s="3">
        <v>8</v>
      </c>
      <c r="F99" s="3">
        <v>162.28678941726599</v>
      </c>
      <c r="G99" s="3">
        <v>105.458176851272</v>
      </c>
      <c r="H99" s="3">
        <v>66</v>
      </c>
      <c r="J99">
        <f>AVERAGE(Table2[time optimizer s])</f>
        <v>104.47362007617912</v>
      </c>
    </row>
    <row r="100" spans="1:10">
      <c r="A100" s="3" t="s">
        <v>493</v>
      </c>
      <c r="B100" s="3" t="s">
        <v>494</v>
      </c>
      <c r="C100" s="3" t="s">
        <v>332</v>
      </c>
      <c r="D100" s="3">
        <v>0.146198830409356</v>
      </c>
      <c r="E100" s="3">
        <v>8</v>
      </c>
      <c r="F100" s="3">
        <v>163.251914739608</v>
      </c>
      <c r="G100" s="3">
        <v>103.168220043182</v>
      </c>
      <c r="H100" s="3">
        <v>86</v>
      </c>
      <c r="J100">
        <f>AVERAGE(Table2[time optimizer s])</f>
        <v>104.47362007617912</v>
      </c>
    </row>
    <row r="101" spans="1:10">
      <c r="A101" s="7" t="s">
        <v>387</v>
      </c>
      <c r="B101" s="7" t="s">
        <v>388</v>
      </c>
      <c r="C101" s="7" t="s">
        <v>332</v>
      </c>
      <c r="D101" s="7">
        <v>0.146198830409356</v>
      </c>
      <c r="E101" s="7">
        <v>8</v>
      </c>
      <c r="F101" s="7">
        <v>165.53342890739401</v>
      </c>
      <c r="G101" s="7">
        <v>105.66723561286901</v>
      </c>
      <c r="H101" s="7">
        <v>29</v>
      </c>
      <c r="J101">
        <f>AVERAGE(Table2[time optimizer s])</f>
        <v>104.47362007617912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query_execution_times_4-8-2021-</vt:lpstr>
      <vt:lpstr>4</vt:lpstr>
      <vt:lpstr>5</vt:lpstr>
      <vt:lpstr>6</vt:lpstr>
      <vt:lpstr>7</vt:lpstr>
      <vt:lpstr>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2021-03-30T12:23:12Z</dcterms:modified>
</cp:coreProperties>
</file>