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15756" windowHeight="7632" activeTab="4"/>
  </bookViews>
  <sheets>
    <sheet name="Approach_01" sheetId="1" r:id="rId1"/>
    <sheet name="Approach_01_Check_A" sheetId="2" r:id="rId2"/>
    <sheet name="Approach_01_Check_B" sheetId="3" r:id="rId3"/>
    <sheet name="Approach_02" sheetId="4" r:id="rId4"/>
    <sheet name="Results_02" sheetId="5" r:id="rId5"/>
  </sheets>
  <definedNames>
    <definedName name="_xlnm._FilterDatabase" localSheetId="2" hidden="1">Approach_01_Check_B!$A$3:$AH$156</definedName>
  </definedNames>
  <calcPr calcId="145621"/>
</workbook>
</file>

<file path=xl/calcChain.xml><?xml version="1.0" encoding="utf-8"?>
<calcChain xmlns="http://schemas.openxmlformats.org/spreadsheetml/2006/main">
  <c r="D200" i="5" l="1"/>
  <c r="E200" i="5"/>
  <c r="F200" i="5"/>
  <c r="D201" i="5"/>
  <c r="E201" i="5"/>
  <c r="F201" i="5"/>
  <c r="D202" i="5"/>
  <c r="E202" i="5"/>
  <c r="F202" i="5"/>
  <c r="D203" i="5"/>
  <c r="E203" i="5"/>
  <c r="F203" i="5"/>
  <c r="D204" i="5"/>
  <c r="E204" i="5"/>
  <c r="F204" i="5"/>
  <c r="D205" i="5"/>
  <c r="E205" i="5"/>
  <c r="F205" i="5"/>
  <c r="D206" i="5"/>
  <c r="E206" i="5"/>
  <c r="F206" i="5"/>
  <c r="D207" i="5"/>
  <c r="E207" i="5"/>
  <c r="F207" i="5"/>
  <c r="E199" i="5"/>
  <c r="F199" i="5"/>
  <c r="D199" i="5"/>
  <c r="E195" i="5"/>
  <c r="F195" i="5"/>
  <c r="D195" i="5"/>
  <c r="L87" i="4" l="1"/>
  <c r="L88" i="4"/>
  <c r="L89" i="4"/>
  <c r="L86" i="4"/>
  <c r="L85" i="4"/>
  <c r="L84" i="4"/>
  <c r="L83" i="4"/>
  <c r="L82" i="4"/>
  <c r="L81" i="4"/>
  <c r="L68" i="4"/>
  <c r="L69" i="4"/>
  <c r="L70" i="4"/>
  <c r="L71" i="4"/>
  <c r="L72" i="4"/>
  <c r="L67" i="4"/>
  <c r="M59" i="1" l="1"/>
  <c r="E59" i="1"/>
  <c r="E58" i="1"/>
  <c r="E57" i="1"/>
  <c r="E56" i="1"/>
  <c r="E55" i="1"/>
  <c r="E54" i="1"/>
  <c r="E53" i="1"/>
  <c r="I30" i="1"/>
  <c r="E47" i="1"/>
  <c r="E46" i="1"/>
  <c r="E45" i="1"/>
  <c r="E44" i="1"/>
  <c r="E43" i="1"/>
  <c r="E42" i="1"/>
  <c r="E41" i="1"/>
  <c r="E28" i="1"/>
  <c r="E29" i="1"/>
  <c r="E30" i="1"/>
  <c r="E31" i="1"/>
  <c r="E32" i="1"/>
  <c r="E33" i="1"/>
  <c r="E27" i="1"/>
  <c r="A1" i="3"/>
  <c r="Q46" i="1"/>
  <c r="M46" i="1"/>
  <c r="J11" i="1"/>
  <c r="I33" i="1" l="1"/>
  <c r="I34" i="1" s="1"/>
</calcChain>
</file>

<file path=xl/sharedStrings.xml><?xml version="1.0" encoding="utf-8"?>
<sst xmlns="http://schemas.openxmlformats.org/spreadsheetml/2006/main" count="278" uniqueCount="112">
  <si>
    <t>dfcomblow</t>
  </si>
  <si>
    <t>low hhincome</t>
  </si>
  <si>
    <t>high hhincome</t>
  </si>
  <si>
    <t>rows</t>
  </si>
  <si>
    <t>duplicate rows</t>
  </si>
  <si>
    <t>time to duplicate</t>
  </si>
  <si>
    <t>time (s)</t>
  </si>
  <si>
    <t>bedrooms</t>
  </si>
  <si>
    <t>rooms</t>
  </si>
  <si>
    <t>count</t>
  </si>
  <si>
    <t>mean</t>
  </si>
  <si>
    <t>std</t>
  </si>
  <si>
    <t>min</t>
  </si>
  <si>
    <t>max</t>
  </si>
  <si>
    <t>Sample as pulled</t>
  </si>
  <si>
    <t>Sample with hhwt duplicates</t>
  </si>
  <si>
    <t>Prediction</t>
  </si>
  <si>
    <t>acrehous</t>
  </si>
  <si>
    <t>builtyr2</t>
  </si>
  <si>
    <t>cbnsubfam</t>
  </si>
  <si>
    <t>cluster</t>
  </si>
  <si>
    <t>commuse</t>
  </si>
  <si>
    <t>costelec</t>
  </si>
  <si>
    <t>costfuel</t>
  </si>
  <si>
    <t>costgas</t>
  </si>
  <si>
    <t>cpi99</t>
  </si>
  <si>
    <t>datanum</t>
  </si>
  <si>
    <t>farm</t>
  </si>
  <si>
    <t>Exact hhwt</t>
  </si>
  <si>
    <t>index</t>
  </si>
  <si>
    <t>gq</t>
  </si>
  <si>
    <t>hhincome</t>
  </si>
  <si>
    <t>hhtype</t>
  </si>
  <si>
    <t>hhwt</t>
  </si>
  <si>
    <t>Duplication using sample</t>
  </si>
  <si>
    <t>Duplication</t>
  </si>
  <si>
    <t>index1</t>
  </si>
  <si>
    <t>actual</t>
  </si>
  <si>
    <t>difference</t>
  </si>
  <si>
    <t>Duplicate loop</t>
  </si>
  <si>
    <t>Sample method</t>
  </si>
  <si>
    <t>np.repeat</t>
  </si>
  <si>
    <t>Using sample for duplication</t>
  </si>
  <si>
    <t>using np.repeat</t>
  </si>
  <si>
    <t>As already observed, the distributions of bedrooms are not normally distributed.</t>
  </si>
  <si>
    <t>Also, a weighting factor "should" be used to get weighted averages and other statistics.</t>
  </si>
  <si>
    <t>This can be challenging for estimating percentiles.</t>
  </si>
  <si>
    <t>Evaluate the impact of the weighted sampling approach</t>
  </si>
  <si>
    <t>Data pulled from CO, LA, and MN (unitsstr = 3, pernum = 1)</t>
  </si>
  <si>
    <t xml:space="preserve">Filtered for Lower Income households (greater than or equal to $0 and less than or equal to $19,999) </t>
  </si>
  <si>
    <t>Sample 5 times with replacement using "hhwt" as weighting factor.</t>
  </si>
  <si>
    <t>Sample size of 10%</t>
  </si>
  <si>
    <t>Number of Rooms</t>
  </si>
  <si>
    <t>No Sampling No Weighting</t>
  </si>
  <si>
    <t>Sample 1</t>
  </si>
  <si>
    <t>Sample 2</t>
  </si>
  <si>
    <t>Sample 3</t>
  </si>
  <si>
    <t>Sample 4</t>
  </si>
  <si>
    <t>Sample 5</t>
  </si>
  <si>
    <t>replace = True</t>
  </si>
  <si>
    <t>Number in PUMS</t>
  </si>
  <si>
    <t>wt mean</t>
  </si>
  <si>
    <t>wt std</t>
  </si>
  <si>
    <t>replace = False</t>
  </si>
  <si>
    <t>Household Income</t>
  </si>
  <si>
    <t>Method 1 Using sample function</t>
  </si>
  <si>
    <t>Method 2 Using np.repeat</t>
  </si>
  <si>
    <t>sum(hhwt):</t>
  </si>
  <si>
    <t>Agrees reasonably well</t>
  </si>
  <si>
    <t>One approach is to use a weighted sampling approach, but not always easy to implement for median and percentiles.</t>
  </si>
  <si>
    <t>Exact</t>
  </si>
  <si>
    <t>sum</t>
  </si>
  <si>
    <t>From sample</t>
  </si>
  <si>
    <t>Pct Difference</t>
  </si>
  <si>
    <t>Number of Bed Rooms</t>
  </si>
  <si>
    <t>Rooms</t>
  </si>
  <si>
    <t>Low Income</t>
  </si>
  <si>
    <t>Min</t>
  </si>
  <si>
    <t>Max</t>
  </si>
  <si>
    <t>Mid Income</t>
  </si>
  <si>
    <t>High Income</t>
  </si>
  <si>
    <t>N/A</t>
  </si>
  <si>
    <t>Count</t>
  </si>
  <si>
    <t>Single Family Detached, Full Counts</t>
  </si>
  <si>
    <t>Bed Rooms</t>
  </si>
  <si>
    <t>BuiltYr2</t>
  </si>
  <si>
    <t>Decades (sort of)</t>
  </si>
  <si>
    <t>Code</t>
  </si>
  <si>
    <t>Label</t>
  </si>
  <si>
    <t>1939 or earlier</t>
  </si>
  <si>
    <t>1940-1949</t>
  </si>
  <si>
    <t>1950-1959</t>
  </si>
  <si>
    <t>1960-1969</t>
  </si>
  <si>
    <t>1970-1979</t>
  </si>
  <si>
    <t>1980-1989</t>
  </si>
  <si>
    <t>1990-1994</t>
  </si>
  <si>
    <t>1995-1999</t>
  </si>
  <si>
    <t>2000-2004</t>
  </si>
  <si>
    <t>All counts are sum of hhwt unless otherwise noted</t>
  </si>
  <si>
    <t>Fuel Heat</t>
  </si>
  <si>
    <t>No fuel used</t>
  </si>
  <si>
    <t>Utility gas from undergroudn pipes serving neighborhood</t>
  </si>
  <si>
    <t>Bottled, tank, or liquefied petroleum gas</t>
  </si>
  <si>
    <t>Electricity</t>
  </si>
  <si>
    <t>Fuel oil, kerosene, other liquid fuels</t>
  </si>
  <si>
    <t>Coal or coke</t>
  </si>
  <si>
    <t>Wood</t>
  </si>
  <si>
    <t>Solar energy</t>
  </si>
  <si>
    <t>Other</t>
  </si>
  <si>
    <t>fuelheat</t>
  </si>
  <si>
    <t>Percent</t>
  </si>
  <si>
    <t>Sum 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</si>
</sst>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.0"/>
    <numFmt numFmtId="165" formatCode="h:mm:ss.000"/>
    <numFmt numFmtId="166" formatCode="0.000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vertical="center" wrapText="1"/>
    </xf>
    <xf numFmtId="1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11" fontId="0" fillId="0" borderId="0" xfId="0" applyNumberFormat="1"/>
    <xf numFmtId="11" fontId="0" fillId="0" borderId="1" xfId="0" applyNumberFormat="1" applyBorder="1" applyAlignment="1">
      <alignment vertical="center" wrapText="1"/>
    </xf>
    <xf numFmtId="0" fontId="0" fillId="0" borderId="0" xfId="0" applyAlignment="1"/>
    <xf numFmtId="0" fontId="0" fillId="2" borderId="0" xfId="0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0" fillId="0" borderId="4" xfId="0" applyBorder="1"/>
    <xf numFmtId="165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ill="1"/>
    <xf numFmtId="0" fontId="1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67" fontId="0" fillId="0" borderId="0" xfId="1" applyNumberFormat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7" fontId="0" fillId="0" borderId="1" xfId="1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1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Duplicate</a:t>
            </a:r>
            <a:r>
              <a:rPr lang="en-US" sz="1200" baseline="0"/>
              <a:t> Script Run Time</a:t>
            </a:r>
            <a:endParaRPr lang="en-US" sz="1200"/>
          </a:p>
        </c:rich>
      </c:tx>
      <c:layout>
        <c:manualLayout>
          <c:xMode val="edge"/>
          <c:yMode val="edge"/>
          <c:x val="0.23571051241415741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Approach_01!$J$4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9.749033946034083E-2"/>
                  <c:y val="2.7418708078156898E-2"/>
                </c:manualLayout>
              </c:layout>
              <c:numFmt formatCode="General" sourceLinked="0"/>
            </c:trendlineLbl>
          </c:trendline>
          <c:xVal>
            <c:numRef>
              <c:f>Approach_01!$I$5:$I$9</c:f>
              <c:numCache>
                <c:formatCode>General</c:formatCode>
                <c:ptCount val="5"/>
                <c:pt idx="0">
                  <c:v>126</c:v>
                </c:pt>
                <c:pt idx="1">
                  <c:v>268</c:v>
                </c:pt>
                <c:pt idx="2">
                  <c:v>378</c:v>
                </c:pt>
                <c:pt idx="3">
                  <c:v>567</c:v>
                </c:pt>
                <c:pt idx="4">
                  <c:v>886</c:v>
                </c:pt>
              </c:numCache>
            </c:numRef>
          </c:xVal>
          <c:yVal>
            <c:numRef>
              <c:f>Approach_01!$J$5:$J$9</c:f>
              <c:numCache>
                <c:formatCode>General</c:formatCode>
                <c:ptCount val="5"/>
                <c:pt idx="0">
                  <c:v>5.5</c:v>
                </c:pt>
                <c:pt idx="1">
                  <c:v>14.4</c:v>
                </c:pt>
                <c:pt idx="2">
                  <c:v>23.2</c:v>
                </c:pt>
                <c:pt idx="3">
                  <c:v>39.6</c:v>
                </c:pt>
                <c:pt idx="4">
                  <c:v>78.39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5424"/>
        <c:axId val="136137344"/>
      </c:scatterChart>
      <c:valAx>
        <c:axId val="1361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137344"/>
        <c:crosses val="autoZero"/>
        <c:crossBetween val="midCat"/>
      </c:valAx>
      <c:valAx>
        <c:axId val="136137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13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3</xdr:row>
      <xdr:rowOff>19050</xdr:rowOff>
    </xdr:from>
    <xdr:to>
      <xdr:col>18</xdr:col>
      <xdr:colOff>320040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16</xdr:col>
      <xdr:colOff>11</xdr:colOff>
      <xdr:row>26</xdr:row>
      <xdr:rowOff>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5420" y="2011680"/>
          <a:ext cx="5486411" cy="27432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16</xdr:col>
      <xdr:colOff>11</xdr:colOff>
      <xdr:row>42</xdr:row>
      <xdr:rowOff>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5420" y="4937760"/>
          <a:ext cx="5486411" cy="27432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16</xdr:col>
      <xdr:colOff>11</xdr:colOff>
      <xdr:row>58</xdr:row>
      <xdr:rowOff>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5420" y="7863840"/>
          <a:ext cx="5486411" cy="27432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113</xdr:row>
      <xdr:rowOff>0</xdr:rowOff>
    </xdr:from>
    <xdr:to>
      <xdr:col>16</xdr:col>
      <xdr:colOff>11</xdr:colOff>
      <xdr:row>128</xdr:row>
      <xdr:rowOff>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7340" y="20665440"/>
          <a:ext cx="5486411" cy="27432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129</xdr:row>
      <xdr:rowOff>0</xdr:rowOff>
    </xdr:from>
    <xdr:to>
      <xdr:col>16</xdr:col>
      <xdr:colOff>11</xdr:colOff>
      <xdr:row>144</xdr:row>
      <xdr:rowOff>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7340" y="23591520"/>
          <a:ext cx="5486411" cy="27432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145</xdr:row>
      <xdr:rowOff>0</xdr:rowOff>
    </xdr:from>
    <xdr:to>
      <xdr:col>16</xdr:col>
      <xdr:colOff>11</xdr:colOff>
      <xdr:row>160</xdr:row>
      <xdr:rowOff>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7340" y="26517600"/>
          <a:ext cx="5486411" cy="27432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16</xdr:col>
      <xdr:colOff>11</xdr:colOff>
      <xdr:row>77</xdr:row>
      <xdr:rowOff>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7340" y="11338560"/>
          <a:ext cx="5486411" cy="27432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16</xdr:col>
      <xdr:colOff>11</xdr:colOff>
      <xdr:row>93</xdr:row>
      <xdr:rowOff>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7340" y="14264640"/>
          <a:ext cx="5486411" cy="27432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94</xdr:row>
      <xdr:rowOff>0</xdr:rowOff>
    </xdr:from>
    <xdr:to>
      <xdr:col>16</xdr:col>
      <xdr:colOff>11</xdr:colOff>
      <xdr:row>109</xdr:row>
      <xdr:rowOff>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7340" y="17190720"/>
          <a:ext cx="5486411" cy="27432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164</xdr:row>
      <xdr:rowOff>0</xdr:rowOff>
    </xdr:from>
    <xdr:to>
      <xdr:col>16</xdr:col>
      <xdr:colOff>11</xdr:colOff>
      <xdr:row>179</xdr:row>
      <xdr:rowOff>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7340" y="29992320"/>
          <a:ext cx="5486411" cy="27432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180</xdr:row>
      <xdr:rowOff>0</xdr:rowOff>
    </xdr:from>
    <xdr:to>
      <xdr:col>16</xdr:col>
      <xdr:colOff>11</xdr:colOff>
      <xdr:row>195</xdr:row>
      <xdr:rowOff>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7340" y="32918400"/>
          <a:ext cx="5486411" cy="274320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196</xdr:row>
      <xdr:rowOff>0</xdr:rowOff>
    </xdr:from>
    <xdr:to>
      <xdr:col>16</xdr:col>
      <xdr:colOff>11</xdr:colOff>
      <xdr:row>211</xdr:row>
      <xdr:rowOff>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7340" y="35844480"/>
          <a:ext cx="5486411" cy="2743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V68"/>
  <sheetViews>
    <sheetView workbookViewId="0">
      <selection activeCell="B21" sqref="B21"/>
    </sheetView>
  </sheetViews>
  <sheetFormatPr defaultRowHeight="14.4" x14ac:dyDescent="0.3"/>
  <cols>
    <col min="2" max="2" width="13.5546875" customWidth="1"/>
    <col min="3" max="3" width="14" customWidth="1"/>
    <col min="4" max="4" width="10.77734375" customWidth="1"/>
    <col min="5" max="5" width="15.77734375" customWidth="1"/>
    <col min="6" max="6" width="18.21875" customWidth="1"/>
    <col min="9" max="9" width="11.77734375" customWidth="1"/>
    <col min="11" max="11" width="9.44140625" customWidth="1"/>
    <col min="12" max="12" width="11.21875" customWidth="1"/>
    <col min="14" max="14" width="10.77734375" customWidth="1"/>
    <col min="16" max="16" width="11" customWidth="1"/>
    <col min="18" max="18" width="10.44140625" customWidth="1"/>
    <col min="20" max="20" width="11.88671875" customWidth="1"/>
  </cols>
  <sheetData>
    <row r="3" spans="2:10" x14ac:dyDescent="0.3">
      <c r="B3" t="s">
        <v>0</v>
      </c>
    </row>
    <row r="4" spans="2:10" x14ac:dyDescent="0.3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I4" s="1" t="s">
        <v>3</v>
      </c>
      <c r="J4" s="1" t="s">
        <v>6</v>
      </c>
    </row>
    <row r="5" spans="2:10" x14ac:dyDescent="0.3">
      <c r="B5">
        <v>4800</v>
      </c>
      <c r="C5">
        <v>5000</v>
      </c>
      <c r="D5">
        <v>126</v>
      </c>
      <c r="E5">
        <v>1956</v>
      </c>
      <c r="F5" s="2">
        <v>6.3738425925925922E-5</v>
      </c>
      <c r="I5">
        <v>126</v>
      </c>
      <c r="J5">
        <v>5.5</v>
      </c>
    </row>
    <row r="6" spans="2:10" x14ac:dyDescent="0.3">
      <c r="B6">
        <v>4200</v>
      </c>
      <c r="C6">
        <v>5000</v>
      </c>
      <c r="D6">
        <v>268</v>
      </c>
      <c r="E6">
        <v>4793</v>
      </c>
      <c r="F6" s="2">
        <v>1.662962962962963E-4</v>
      </c>
      <c r="I6">
        <v>268</v>
      </c>
      <c r="J6">
        <v>14.4</v>
      </c>
    </row>
    <row r="7" spans="2:10" x14ac:dyDescent="0.3">
      <c r="B7">
        <v>4000</v>
      </c>
      <c r="C7">
        <v>5000</v>
      </c>
      <c r="D7">
        <v>378</v>
      </c>
      <c r="E7">
        <v>6919</v>
      </c>
      <c r="F7" s="2">
        <v>2.6812499999999997E-4</v>
      </c>
      <c r="I7">
        <v>378</v>
      </c>
      <c r="J7">
        <v>23.2</v>
      </c>
    </row>
    <row r="8" spans="2:10" x14ac:dyDescent="0.3">
      <c r="B8">
        <v>3500</v>
      </c>
      <c r="C8">
        <v>5000</v>
      </c>
      <c r="D8">
        <v>567</v>
      </c>
      <c r="E8">
        <v>10235</v>
      </c>
      <c r="F8" s="2">
        <v>4.5788194444444441E-4</v>
      </c>
      <c r="I8">
        <v>567</v>
      </c>
      <c r="J8">
        <v>39.6</v>
      </c>
    </row>
    <row r="9" spans="2:10" x14ac:dyDescent="0.3">
      <c r="B9">
        <v>2500</v>
      </c>
      <c r="C9">
        <v>5000</v>
      </c>
      <c r="D9">
        <v>886</v>
      </c>
      <c r="E9">
        <v>16093</v>
      </c>
      <c r="F9" s="2">
        <v>9.072916666666666E-4</v>
      </c>
      <c r="I9">
        <v>886</v>
      </c>
      <c r="J9">
        <v>78.39</v>
      </c>
    </row>
    <row r="10" spans="2:10" x14ac:dyDescent="0.3">
      <c r="F10" s="2">
        <v>6.3738425925925922E-5</v>
      </c>
    </row>
    <row r="11" spans="2:10" x14ac:dyDescent="0.3">
      <c r="F11" s="2">
        <v>6.3738425925925922E-5</v>
      </c>
      <c r="H11" t="s">
        <v>16</v>
      </c>
      <c r="I11">
        <v>10000</v>
      </c>
      <c r="J11" s="7">
        <f>0.00005*I11^2 +0.0399*I11 -0.2566</f>
        <v>5398.7434000000003</v>
      </c>
    </row>
    <row r="12" spans="2:10" x14ac:dyDescent="0.3">
      <c r="F12" s="2">
        <v>6.3738425925925922E-5</v>
      </c>
    </row>
    <row r="13" spans="2:10" x14ac:dyDescent="0.3">
      <c r="F13" s="2">
        <v>6.3738425925925922E-5</v>
      </c>
    </row>
    <row r="14" spans="2:10" x14ac:dyDescent="0.3">
      <c r="B14">
        <v>4990</v>
      </c>
      <c r="C14">
        <v>5000</v>
      </c>
      <c r="D14">
        <v>23</v>
      </c>
      <c r="E14">
        <v>396</v>
      </c>
      <c r="F14" s="2">
        <v>1.263888888888889E-5</v>
      </c>
    </row>
    <row r="15" spans="2:10" x14ac:dyDescent="0.3">
      <c r="B15">
        <v>5001</v>
      </c>
      <c r="C15">
        <v>5060</v>
      </c>
      <c r="D15">
        <v>7</v>
      </c>
      <c r="E15">
        <v>153</v>
      </c>
      <c r="F15" s="2">
        <v>5.0925925925925923E-6</v>
      </c>
    </row>
    <row r="22" spans="2:18" x14ac:dyDescent="0.3">
      <c r="L22" t="s">
        <v>14</v>
      </c>
      <c r="P22" t="s">
        <v>15</v>
      </c>
    </row>
    <row r="23" spans="2:18" x14ac:dyDescent="0.3">
      <c r="B23" t="s">
        <v>40</v>
      </c>
      <c r="L23" s="3"/>
      <c r="M23" s="3" t="s">
        <v>8</v>
      </c>
      <c r="N23" s="3" t="s">
        <v>7</v>
      </c>
      <c r="P23" s="3"/>
      <c r="Q23" s="3" t="s">
        <v>8</v>
      </c>
      <c r="R23" s="3" t="s">
        <v>7</v>
      </c>
    </row>
    <row r="24" spans="2:18" ht="14.4" customHeight="1" x14ac:dyDescent="0.3">
      <c r="B24" s="3"/>
      <c r="C24" s="43" t="s">
        <v>33</v>
      </c>
      <c r="D24" s="44"/>
      <c r="E24" s="8"/>
      <c r="L24" s="3" t="s">
        <v>9</v>
      </c>
      <c r="M24" s="4">
        <v>886</v>
      </c>
      <c r="N24" s="4">
        <v>886</v>
      </c>
      <c r="P24" s="3" t="s">
        <v>9</v>
      </c>
      <c r="Q24" s="4">
        <v>16093</v>
      </c>
      <c r="R24" s="4">
        <v>16093</v>
      </c>
    </row>
    <row r="25" spans="2:18" x14ac:dyDescent="0.3">
      <c r="B25" s="3"/>
      <c r="C25" s="3" t="s">
        <v>9</v>
      </c>
      <c r="D25" s="9" t="s">
        <v>37</v>
      </c>
      <c r="E25" s="18" t="s">
        <v>38</v>
      </c>
      <c r="L25" s="3" t="s">
        <v>10</v>
      </c>
      <c r="M25" s="6">
        <v>5.7776519999999998</v>
      </c>
      <c r="N25" s="6">
        <v>3.7855530000000002</v>
      </c>
      <c r="P25" s="3" t="s">
        <v>10</v>
      </c>
      <c r="Q25" s="6">
        <v>5.7115520000000002</v>
      </c>
      <c r="R25" s="6">
        <v>3.7968060000000001</v>
      </c>
    </row>
    <row r="26" spans="2:18" x14ac:dyDescent="0.3">
      <c r="B26" s="3" t="s">
        <v>36</v>
      </c>
      <c r="C26" s="3"/>
      <c r="D26" s="9"/>
      <c r="E26" s="19"/>
      <c r="L26" s="3" t="s">
        <v>11</v>
      </c>
      <c r="M26" s="6">
        <v>1.6485559999999999</v>
      </c>
      <c r="N26" s="6">
        <v>0.928674</v>
      </c>
      <c r="P26" s="3" t="s">
        <v>11</v>
      </c>
      <c r="Q26" s="6">
        <v>1.653284</v>
      </c>
      <c r="R26" s="6">
        <v>0.95725000000000005</v>
      </c>
    </row>
    <row r="27" spans="2:18" x14ac:dyDescent="0.3">
      <c r="B27" s="14">
        <v>14302</v>
      </c>
      <c r="C27" s="15">
        <v>12</v>
      </c>
      <c r="D27" s="16">
        <v>15</v>
      </c>
      <c r="E27" s="19">
        <f>D27-C27</f>
        <v>3</v>
      </c>
      <c r="L27" s="3" t="s">
        <v>12</v>
      </c>
      <c r="M27" s="4">
        <v>1</v>
      </c>
      <c r="N27" s="4">
        <v>1</v>
      </c>
      <c r="P27" s="3" t="s">
        <v>12</v>
      </c>
      <c r="Q27" s="4">
        <v>1</v>
      </c>
      <c r="R27" s="4">
        <v>1</v>
      </c>
    </row>
    <row r="28" spans="2:18" x14ac:dyDescent="0.3">
      <c r="B28" s="3">
        <v>14331</v>
      </c>
      <c r="C28" s="4">
        <v>5</v>
      </c>
      <c r="D28" s="17">
        <v>4</v>
      </c>
      <c r="E28" s="19">
        <f t="shared" ref="E28:E33" si="0">D28-C28</f>
        <v>-1</v>
      </c>
      <c r="L28" s="5">
        <v>0.25</v>
      </c>
      <c r="M28" s="4">
        <v>5</v>
      </c>
      <c r="N28" s="4">
        <v>3</v>
      </c>
      <c r="P28" s="5">
        <v>0.25</v>
      </c>
      <c r="Q28" s="4">
        <v>5</v>
      </c>
      <c r="R28" s="4">
        <v>3</v>
      </c>
    </row>
    <row r="29" spans="2:18" x14ac:dyDescent="0.3">
      <c r="B29" s="3">
        <v>27838</v>
      </c>
      <c r="C29" s="4">
        <v>30</v>
      </c>
      <c r="D29" s="17">
        <v>30</v>
      </c>
      <c r="E29" s="19">
        <f t="shared" si="0"/>
        <v>0</v>
      </c>
      <c r="L29" s="5">
        <v>0.5</v>
      </c>
      <c r="M29" s="4">
        <v>6</v>
      </c>
      <c r="N29" s="4">
        <v>4</v>
      </c>
      <c r="P29" s="5">
        <v>0.5</v>
      </c>
      <c r="Q29" s="4">
        <v>6</v>
      </c>
      <c r="R29" s="4">
        <v>4</v>
      </c>
    </row>
    <row r="30" spans="2:18" x14ac:dyDescent="0.3">
      <c r="B30" s="3">
        <v>36573</v>
      </c>
      <c r="C30" s="4">
        <v>14</v>
      </c>
      <c r="D30" s="17">
        <v>13</v>
      </c>
      <c r="E30" s="19">
        <f t="shared" si="0"/>
        <v>-1</v>
      </c>
      <c r="G30">
        <v>11</v>
      </c>
      <c r="H30">
        <v>3</v>
      </c>
      <c r="I30">
        <f>G30/H30</f>
        <v>3.6666666666666665</v>
      </c>
      <c r="L30" s="5">
        <v>0.75</v>
      </c>
      <c r="M30" s="4">
        <v>7</v>
      </c>
      <c r="N30" s="4">
        <v>4</v>
      </c>
      <c r="P30" s="5">
        <v>0.75</v>
      </c>
      <c r="Q30" s="4">
        <v>7</v>
      </c>
      <c r="R30" s="4">
        <v>4</v>
      </c>
    </row>
    <row r="31" spans="2:18" x14ac:dyDescent="0.3">
      <c r="B31" s="3">
        <v>47148</v>
      </c>
      <c r="C31" s="4">
        <v>10</v>
      </c>
      <c r="D31" s="17">
        <v>14</v>
      </c>
      <c r="E31" s="19">
        <f t="shared" si="0"/>
        <v>4</v>
      </c>
      <c r="L31" s="3" t="s">
        <v>13</v>
      </c>
      <c r="M31" s="4">
        <v>9</v>
      </c>
      <c r="N31" s="4">
        <v>6</v>
      </c>
      <c r="P31" s="3" t="s">
        <v>13</v>
      </c>
      <c r="Q31" s="4">
        <v>9</v>
      </c>
      <c r="R31" s="4">
        <v>6</v>
      </c>
    </row>
    <row r="32" spans="2:18" x14ac:dyDescent="0.3">
      <c r="B32" s="3">
        <v>49516</v>
      </c>
      <c r="C32" s="4">
        <v>24</v>
      </c>
      <c r="D32" s="17">
        <v>22</v>
      </c>
      <c r="E32" s="19">
        <f t="shared" si="0"/>
        <v>-2</v>
      </c>
    </row>
    <row r="33" spans="2:22" x14ac:dyDescent="0.3">
      <c r="B33" s="3">
        <v>56789</v>
      </c>
      <c r="C33" s="4">
        <v>58</v>
      </c>
      <c r="D33" s="17">
        <v>55</v>
      </c>
      <c r="E33" s="19">
        <f t="shared" si="0"/>
        <v>-3</v>
      </c>
      <c r="I33">
        <f>I30/2</f>
        <v>1.8333333333333333</v>
      </c>
    </row>
    <row r="34" spans="2:22" x14ac:dyDescent="0.3">
      <c r="I34">
        <f>2*I30+I33</f>
        <v>9.1666666666666661</v>
      </c>
      <c r="L34" t="s">
        <v>28</v>
      </c>
      <c r="P34" s="12" t="s">
        <v>42</v>
      </c>
    </row>
    <row r="36" spans="2:22" ht="14.4" customHeight="1" x14ac:dyDescent="0.3">
      <c r="L36" s="3"/>
      <c r="M36" s="43" t="s">
        <v>17</v>
      </c>
      <c r="N36" s="44"/>
      <c r="P36" s="3"/>
      <c r="Q36" s="43" t="s">
        <v>17</v>
      </c>
      <c r="R36" s="44"/>
      <c r="T36" s="3"/>
      <c r="U36" s="43" t="s">
        <v>17</v>
      </c>
      <c r="V36" s="44"/>
    </row>
    <row r="37" spans="2:22" x14ac:dyDescent="0.3">
      <c r="B37" t="s">
        <v>39</v>
      </c>
      <c r="L37" s="3"/>
      <c r="M37" s="3" t="s">
        <v>9</v>
      </c>
      <c r="N37" s="3" t="s">
        <v>10</v>
      </c>
      <c r="P37" s="3"/>
      <c r="Q37" s="3" t="s">
        <v>9</v>
      </c>
      <c r="R37" s="3" t="s">
        <v>10</v>
      </c>
      <c r="T37" s="3"/>
      <c r="U37" s="3" t="s">
        <v>9</v>
      </c>
      <c r="V37" s="3" t="s">
        <v>10</v>
      </c>
    </row>
    <row r="38" spans="2:22" ht="28.8" customHeight="1" x14ac:dyDescent="0.3">
      <c r="B38" s="3"/>
      <c r="C38" s="43" t="s">
        <v>33</v>
      </c>
      <c r="D38" s="44"/>
      <c r="L38" s="3" t="s">
        <v>7</v>
      </c>
      <c r="M38" s="3"/>
      <c r="N38" s="3"/>
      <c r="P38" s="3" t="s">
        <v>7</v>
      </c>
      <c r="Q38" s="3"/>
      <c r="R38" s="3"/>
      <c r="T38" s="3" t="s">
        <v>7</v>
      </c>
      <c r="U38" s="3"/>
      <c r="V38" s="3"/>
    </row>
    <row r="39" spans="2:22" x14ac:dyDescent="0.3">
      <c r="B39" s="3"/>
      <c r="C39" s="3" t="s">
        <v>9</v>
      </c>
      <c r="D39" s="3" t="s">
        <v>37</v>
      </c>
      <c r="E39" s="18" t="s">
        <v>38</v>
      </c>
      <c r="L39" s="3">
        <v>1</v>
      </c>
      <c r="M39" s="4">
        <v>167</v>
      </c>
      <c r="N39" s="4">
        <v>1.209581</v>
      </c>
      <c r="P39" s="3">
        <v>1</v>
      </c>
      <c r="Q39" s="4">
        <v>148</v>
      </c>
      <c r="R39" s="4">
        <v>1.155405</v>
      </c>
      <c r="T39" s="3">
        <v>1</v>
      </c>
      <c r="U39" s="4">
        <v>169</v>
      </c>
      <c r="V39" s="4">
        <v>1.1952659999999999</v>
      </c>
    </row>
    <row r="40" spans="2:22" x14ac:dyDescent="0.3">
      <c r="B40" s="3" t="s">
        <v>36</v>
      </c>
      <c r="C40" s="3"/>
      <c r="D40" s="3"/>
      <c r="E40" s="19"/>
      <c r="L40" s="3">
        <v>2</v>
      </c>
      <c r="M40" s="4">
        <v>1014</v>
      </c>
      <c r="N40" s="4">
        <v>1.0118339999999999</v>
      </c>
      <c r="P40" s="3">
        <v>2</v>
      </c>
      <c r="Q40" s="4">
        <v>1034</v>
      </c>
      <c r="R40" s="4">
        <v>1.0116050000000001</v>
      </c>
      <c r="T40" s="3">
        <v>2</v>
      </c>
      <c r="U40" s="4">
        <v>1023</v>
      </c>
      <c r="V40" s="4">
        <v>1.0127079999999999</v>
      </c>
    </row>
    <row r="41" spans="2:22" x14ac:dyDescent="0.3">
      <c r="B41" s="3">
        <v>14302</v>
      </c>
      <c r="C41" s="4">
        <v>15</v>
      </c>
      <c r="D41" s="4">
        <v>15</v>
      </c>
      <c r="E41" s="19">
        <f>D41-C41</f>
        <v>0</v>
      </c>
      <c r="L41" s="3">
        <v>3</v>
      </c>
      <c r="M41" s="4">
        <v>4611</v>
      </c>
      <c r="N41" s="4">
        <v>1.043158</v>
      </c>
      <c r="P41" s="3">
        <v>3</v>
      </c>
      <c r="Q41" s="4">
        <v>4622</v>
      </c>
      <c r="R41" s="4">
        <v>1.040891</v>
      </c>
      <c r="T41" s="3">
        <v>3</v>
      </c>
      <c r="U41" s="4">
        <v>4560</v>
      </c>
      <c r="V41" s="4">
        <v>1.040789</v>
      </c>
    </row>
    <row r="42" spans="2:22" x14ac:dyDescent="0.3">
      <c r="B42" s="3">
        <v>14331</v>
      </c>
      <c r="C42" s="4">
        <v>4</v>
      </c>
      <c r="D42" s="4">
        <v>4</v>
      </c>
      <c r="E42" s="19">
        <f t="shared" ref="E42:E47" si="1">D42-C42</f>
        <v>0</v>
      </c>
      <c r="L42" s="3">
        <v>4</v>
      </c>
      <c r="M42" s="4">
        <v>7116</v>
      </c>
      <c r="N42" s="4">
        <v>1.0661890000000001</v>
      </c>
      <c r="P42" s="3">
        <v>4</v>
      </c>
      <c r="Q42" s="4">
        <v>7097</v>
      </c>
      <c r="R42" s="4">
        <v>1.0677749999999999</v>
      </c>
      <c r="T42" s="3">
        <v>4</v>
      </c>
      <c r="U42" s="4">
        <v>7152</v>
      </c>
      <c r="V42" s="4">
        <v>1.0683720000000001</v>
      </c>
    </row>
    <row r="43" spans="2:22" x14ac:dyDescent="0.3">
      <c r="B43" s="3">
        <v>27838</v>
      </c>
      <c r="C43" s="4">
        <v>30</v>
      </c>
      <c r="D43" s="4">
        <v>30</v>
      </c>
      <c r="E43" s="19">
        <f t="shared" si="1"/>
        <v>0</v>
      </c>
      <c r="L43" s="3">
        <v>5</v>
      </c>
      <c r="M43" s="4">
        <v>2500</v>
      </c>
      <c r="N43" s="4">
        <v>1.0107999999999999</v>
      </c>
      <c r="P43" s="3">
        <v>5</v>
      </c>
      <c r="Q43" s="4">
        <v>2514</v>
      </c>
      <c r="R43" s="4">
        <v>1.0135240000000001</v>
      </c>
      <c r="T43" s="3">
        <v>5</v>
      </c>
      <c r="U43" s="4">
        <v>2516</v>
      </c>
      <c r="V43" s="4">
        <v>1.0103340000000001</v>
      </c>
    </row>
    <row r="44" spans="2:22" x14ac:dyDescent="0.3">
      <c r="B44" s="3">
        <v>36573</v>
      </c>
      <c r="C44" s="4">
        <v>13</v>
      </c>
      <c r="D44" s="4">
        <v>13</v>
      </c>
      <c r="E44" s="19">
        <f t="shared" si="1"/>
        <v>0</v>
      </c>
      <c r="L44" s="3">
        <v>6</v>
      </c>
      <c r="M44" s="4">
        <v>685</v>
      </c>
      <c r="N44" s="4">
        <v>1</v>
      </c>
      <c r="P44" s="3">
        <v>6</v>
      </c>
      <c r="Q44" s="4">
        <v>678</v>
      </c>
      <c r="R44" s="4">
        <v>1</v>
      </c>
      <c r="T44" s="3">
        <v>6</v>
      </c>
      <c r="U44" s="4">
        <v>673</v>
      </c>
      <c r="V44" s="4">
        <v>1</v>
      </c>
    </row>
    <row r="45" spans="2:22" x14ac:dyDescent="0.3">
      <c r="B45" s="3">
        <v>47148</v>
      </c>
      <c r="C45" s="4">
        <v>14</v>
      </c>
      <c r="D45" s="4">
        <v>14</v>
      </c>
      <c r="E45" s="19">
        <f t="shared" si="1"/>
        <v>0</v>
      </c>
    </row>
    <row r="46" spans="2:22" x14ac:dyDescent="0.3">
      <c r="B46" s="3">
        <v>49516</v>
      </c>
      <c r="C46" s="4">
        <v>22</v>
      </c>
      <c r="D46" s="4">
        <v>22</v>
      </c>
      <c r="E46" s="19">
        <f t="shared" si="1"/>
        <v>0</v>
      </c>
      <c r="M46">
        <f>SUM(M39:M44)</f>
        <v>16093</v>
      </c>
      <c r="Q46">
        <f>SUM(Q39:Q44)</f>
        <v>16093</v>
      </c>
    </row>
    <row r="47" spans="2:22" x14ac:dyDescent="0.3">
      <c r="B47" s="3">
        <v>56789</v>
      </c>
      <c r="C47" s="4">
        <v>55</v>
      </c>
      <c r="D47" s="4">
        <v>55</v>
      </c>
      <c r="E47" s="19">
        <f t="shared" si="1"/>
        <v>0</v>
      </c>
    </row>
    <row r="48" spans="2:22" x14ac:dyDescent="0.3">
      <c r="L48" t="s">
        <v>41</v>
      </c>
    </row>
    <row r="49" spans="2:14" ht="14.4" customHeight="1" x14ac:dyDescent="0.3">
      <c r="B49" t="s">
        <v>41</v>
      </c>
      <c r="L49" s="3"/>
      <c r="M49" s="43" t="s">
        <v>17</v>
      </c>
      <c r="N49" s="44"/>
    </row>
    <row r="50" spans="2:14" ht="14.4" customHeight="1" x14ac:dyDescent="0.3">
      <c r="B50" s="3"/>
      <c r="C50" s="43" t="s">
        <v>33</v>
      </c>
      <c r="D50" s="44"/>
      <c r="L50" s="3"/>
      <c r="M50" s="3" t="s">
        <v>9</v>
      </c>
      <c r="N50" s="3" t="s">
        <v>10</v>
      </c>
    </row>
    <row r="51" spans="2:14" x14ac:dyDescent="0.3">
      <c r="B51" s="3"/>
      <c r="C51" s="3" t="s">
        <v>9</v>
      </c>
      <c r="D51" s="3" t="s">
        <v>13</v>
      </c>
      <c r="E51" s="18" t="s">
        <v>38</v>
      </c>
      <c r="L51" s="3" t="s">
        <v>7</v>
      </c>
      <c r="M51" s="3"/>
      <c r="N51" s="3"/>
    </row>
    <row r="52" spans="2:14" x14ac:dyDescent="0.3">
      <c r="B52" s="3" t="s">
        <v>36</v>
      </c>
      <c r="C52" s="3"/>
      <c r="D52" s="3"/>
      <c r="E52" s="19"/>
      <c r="L52" s="3">
        <v>1</v>
      </c>
      <c r="M52" s="4">
        <v>167</v>
      </c>
      <c r="N52" s="4">
        <v>1.209581</v>
      </c>
    </row>
    <row r="53" spans="2:14" x14ac:dyDescent="0.3">
      <c r="B53" s="3">
        <v>14302</v>
      </c>
      <c r="C53" s="4">
        <v>15</v>
      </c>
      <c r="D53" s="4">
        <v>15</v>
      </c>
      <c r="E53" s="19">
        <f>D53-C53</f>
        <v>0</v>
      </c>
      <c r="L53" s="3">
        <v>2</v>
      </c>
      <c r="M53" s="4">
        <v>1035</v>
      </c>
      <c r="N53" s="4">
        <v>1.0115940000000001</v>
      </c>
    </row>
    <row r="54" spans="2:14" x14ac:dyDescent="0.3">
      <c r="B54" s="3">
        <v>14331</v>
      </c>
      <c r="C54" s="4">
        <v>4</v>
      </c>
      <c r="D54" s="4">
        <v>4</v>
      </c>
      <c r="E54" s="19">
        <f t="shared" ref="E54:E59" si="2">D54-C54</f>
        <v>0</v>
      </c>
      <c r="L54" s="3">
        <v>3</v>
      </c>
      <c r="M54" s="4">
        <v>4682</v>
      </c>
      <c r="N54" s="4">
        <v>1.042503</v>
      </c>
    </row>
    <row r="55" spans="2:14" x14ac:dyDescent="0.3">
      <c r="B55" s="3">
        <v>27838</v>
      </c>
      <c r="C55" s="4">
        <v>30</v>
      </c>
      <c r="D55" s="4">
        <v>30</v>
      </c>
      <c r="E55" s="19">
        <f t="shared" si="2"/>
        <v>0</v>
      </c>
      <c r="L55" s="3">
        <v>4</v>
      </c>
      <c r="M55" s="4">
        <v>7227</v>
      </c>
      <c r="N55" s="4">
        <v>1.065172</v>
      </c>
    </row>
    <row r="56" spans="2:14" x14ac:dyDescent="0.3">
      <c r="B56" s="3">
        <v>36573</v>
      </c>
      <c r="C56" s="4">
        <v>13</v>
      </c>
      <c r="D56" s="4">
        <v>13</v>
      </c>
      <c r="E56" s="19">
        <f t="shared" si="2"/>
        <v>0</v>
      </c>
      <c r="L56" s="3">
        <v>5</v>
      </c>
      <c r="M56" s="4">
        <v>2521</v>
      </c>
      <c r="N56" s="4">
        <v>1.01071</v>
      </c>
    </row>
    <row r="57" spans="2:14" x14ac:dyDescent="0.3">
      <c r="B57" s="3">
        <v>47148</v>
      </c>
      <c r="C57" s="4">
        <v>14</v>
      </c>
      <c r="D57" s="4">
        <v>14</v>
      </c>
      <c r="E57" s="19">
        <f t="shared" si="2"/>
        <v>0</v>
      </c>
      <c r="L57" s="3">
        <v>6</v>
      </c>
      <c r="M57" s="4">
        <v>714</v>
      </c>
      <c r="N57" s="4">
        <v>1</v>
      </c>
    </row>
    <row r="58" spans="2:14" x14ac:dyDescent="0.3">
      <c r="B58" s="3">
        <v>49516</v>
      </c>
      <c r="C58" s="4">
        <v>22</v>
      </c>
      <c r="D58" s="4">
        <v>22</v>
      </c>
      <c r="E58" s="19">
        <f t="shared" si="2"/>
        <v>0</v>
      </c>
    </row>
    <row r="59" spans="2:14" x14ac:dyDescent="0.3">
      <c r="B59" s="3">
        <v>56789</v>
      </c>
      <c r="C59" s="4">
        <v>55</v>
      </c>
      <c r="D59" s="4">
        <v>55</v>
      </c>
      <c r="E59" s="19">
        <f t="shared" si="2"/>
        <v>0</v>
      </c>
      <c r="M59">
        <f>SUM(M52:M57)</f>
        <v>16346</v>
      </c>
    </row>
    <row r="63" spans="2:14" x14ac:dyDescent="0.3">
      <c r="B63" t="s">
        <v>43</v>
      </c>
    </row>
    <row r="64" spans="2:14" x14ac:dyDescent="0.3">
      <c r="B64" s="1" t="s">
        <v>1</v>
      </c>
      <c r="C64" s="1" t="s">
        <v>2</v>
      </c>
      <c r="D64" s="1" t="s">
        <v>3</v>
      </c>
      <c r="E64" s="1" t="s">
        <v>4</v>
      </c>
      <c r="F64" s="1" t="s">
        <v>5</v>
      </c>
    </row>
    <row r="65" spans="2:6" x14ac:dyDescent="0.3">
      <c r="B65">
        <v>4800</v>
      </c>
      <c r="C65">
        <v>5000</v>
      </c>
      <c r="D65">
        <v>126</v>
      </c>
      <c r="E65">
        <v>1956</v>
      </c>
      <c r="F65" s="20">
        <v>3.472222222222222E-8</v>
      </c>
    </row>
    <row r="66" spans="2:6" x14ac:dyDescent="0.3">
      <c r="B66">
        <v>4000</v>
      </c>
      <c r="C66">
        <v>5000</v>
      </c>
      <c r="D66">
        <v>378</v>
      </c>
      <c r="E66">
        <v>6962</v>
      </c>
      <c r="F66" s="20">
        <v>8.1018518518518515E-8</v>
      </c>
    </row>
    <row r="67" spans="2:6" x14ac:dyDescent="0.3">
      <c r="B67">
        <v>2500</v>
      </c>
      <c r="C67">
        <v>5000</v>
      </c>
      <c r="D67">
        <v>886</v>
      </c>
      <c r="E67">
        <v>16093</v>
      </c>
      <c r="F67" s="20">
        <v>1.7361111111111112E-7</v>
      </c>
    </row>
    <row r="68" spans="2:6" x14ac:dyDescent="0.3">
      <c r="F68" s="2"/>
    </row>
  </sheetData>
  <mergeCells count="7">
    <mergeCell ref="Q36:R36"/>
    <mergeCell ref="U36:V36"/>
    <mergeCell ref="C24:D24"/>
    <mergeCell ref="C38:D38"/>
    <mergeCell ref="C50:D50"/>
    <mergeCell ref="M49:N49"/>
    <mergeCell ref="M36:N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8"/>
  <sheetViews>
    <sheetView topLeftCell="A25" workbookViewId="0">
      <selection activeCell="C46" sqref="C46"/>
    </sheetView>
  </sheetViews>
  <sheetFormatPr defaultRowHeight="14.4" x14ac:dyDescent="0.3"/>
  <cols>
    <col min="4" max="4" width="10.5546875" customWidth="1"/>
  </cols>
  <sheetData>
    <row r="3" spans="2:14" ht="28.8" x14ac:dyDescent="0.3">
      <c r="B3" s="3"/>
      <c r="C3" s="3" t="s">
        <v>17</v>
      </c>
      <c r="D3" s="3" t="s">
        <v>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</row>
    <row r="4" spans="2:14" x14ac:dyDescent="0.3">
      <c r="B4" s="3">
        <v>2594</v>
      </c>
      <c r="C4" s="4">
        <v>1</v>
      </c>
      <c r="D4" s="4">
        <v>5</v>
      </c>
      <c r="E4" s="4">
        <v>4</v>
      </c>
      <c r="F4" s="4">
        <v>0</v>
      </c>
      <c r="G4" s="11">
        <v>2011011000000</v>
      </c>
      <c r="H4" s="4">
        <v>1</v>
      </c>
      <c r="I4" s="4">
        <v>972</v>
      </c>
      <c r="J4" s="4">
        <v>9993</v>
      </c>
      <c r="K4" s="4">
        <v>240</v>
      </c>
      <c r="L4" s="4">
        <v>0.74099999999999999</v>
      </c>
      <c r="M4" s="4">
        <v>5</v>
      </c>
      <c r="N4" s="4">
        <v>1</v>
      </c>
    </row>
    <row r="5" spans="2:14" x14ac:dyDescent="0.3">
      <c r="B5" s="3">
        <v>2594</v>
      </c>
      <c r="C5" s="4">
        <v>1</v>
      </c>
      <c r="D5" s="4">
        <v>5</v>
      </c>
      <c r="E5" s="4">
        <v>4</v>
      </c>
      <c r="F5" s="4">
        <v>0</v>
      </c>
      <c r="G5" s="11">
        <v>2011011000000</v>
      </c>
      <c r="H5" s="4">
        <v>1</v>
      </c>
      <c r="I5" s="4">
        <v>972</v>
      </c>
      <c r="J5" s="4">
        <v>9993</v>
      </c>
      <c r="K5" s="4">
        <v>240</v>
      </c>
      <c r="L5" s="4">
        <v>0.74099999999999999</v>
      </c>
      <c r="M5" s="4">
        <v>5</v>
      </c>
      <c r="N5" s="4">
        <v>1</v>
      </c>
    </row>
    <row r="6" spans="2:14" x14ac:dyDescent="0.3">
      <c r="B6" s="3">
        <v>2594</v>
      </c>
      <c r="C6" s="4">
        <v>1</v>
      </c>
      <c r="D6" s="4">
        <v>5</v>
      </c>
      <c r="E6" s="4">
        <v>4</v>
      </c>
      <c r="F6" s="4">
        <v>0</v>
      </c>
      <c r="G6" s="11">
        <v>2011011000000</v>
      </c>
      <c r="H6" s="4">
        <v>1</v>
      </c>
      <c r="I6" s="4">
        <v>972</v>
      </c>
      <c r="J6" s="4">
        <v>9993</v>
      </c>
      <c r="K6" s="4">
        <v>240</v>
      </c>
      <c r="L6" s="4">
        <v>0.74099999999999999</v>
      </c>
      <c r="M6" s="4">
        <v>5</v>
      </c>
      <c r="N6" s="4">
        <v>1</v>
      </c>
    </row>
    <row r="7" spans="2:14" x14ac:dyDescent="0.3">
      <c r="B7" s="3">
        <v>2594</v>
      </c>
      <c r="C7" s="4">
        <v>1</v>
      </c>
      <c r="D7" s="4">
        <v>5</v>
      </c>
      <c r="E7" s="4">
        <v>4</v>
      </c>
      <c r="F7" s="4">
        <v>0</v>
      </c>
      <c r="G7" s="11">
        <v>2011011000000</v>
      </c>
      <c r="H7" s="4">
        <v>1</v>
      </c>
      <c r="I7" s="4">
        <v>972</v>
      </c>
      <c r="J7" s="4">
        <v>9993</v>
      </c>
      <c r="K7" s="4">
        <v>240</v>
      </c>
      <c r="L7" s="4">
        <v>0.74099999999999999</v>
      </c>
      <c r="M7" s="4">
        <v>5</v>
      </c>
      <c r="N7" s="4">
        <v>1</v>
      </c>
    </row>
    <row r="8" spans="2:14" x14ac:dyDescent="0.3">
      <c r="B8" s="3">
        <v>2594</v>
      </c>
      <c r="C8" s="4">
        <v>1</v>
      </c>
      <c r="D8" s="4">
        <v>5</v>
      </c>
      <c r="E8" s="4">
        <v>4</v>
      </c>
      <c r="F8" s="4">
        <v>0</v>
      </c>
      <c r="G8" s="11">
        <v>2011011000000</v>
      </c>
      <c r="H8" s="4">
        <v>1</v>
      </c>
      <c r="I8" s="4">
        <v>972</v>
      </c>
      <c r="J8" s="4">
        <v>9993</v>
      </c>
      <c r="K8" s="4">
        <v>240</v>
      </c>
      <c r="L8" s="4">
        <v>0.74099999999999999</v>
      </c>
      <c r="M8" s="4">
        <v>5</v>
      </c>
      <c r="N8" s="4">
        <v>1</v>
      </c>
    </row>
    <row r="9" spans="2:14" x14ac:dyDescent="0.3">
      <c r="B9" s="3">
        <v>2594</v>
      </c>
      <c r="C9" s="4">
        <v>1</v>
      </c>
      <c r="D9" s="4">
        <v>5</v>
      </c>
      <c r="E9" s="4">
        <v>4</v>
      </c>
      <c r="F9" s="4">
        <v>0</v>
      </c>
      <c r="G9" s="11">
        <v>2011011000000</v>
      </c>
      <c r="H9" s="4">
        <v>1</v>
      </c>
      <c r="I9" s="4">
        <v>972</v>
      </c>
      <c r="J9" s="4">
        <v>9993</v>
      </c>
      <c r="K9" s="4">
        <v>240</v>
      </c>
      <c r="L9" s="4">
        <v>0.74099999999999999</v>
      </c>
      <c r="M9" s="4">
        <v>5</v>
      </c>
      <c r="N9" s="4">
        <v>1</v>
      </c>
    </row>
    <row r="10" spans="2:14" x14ac:dyDescent="0.3">
      <c r="B10" s="3">
        <v>2594</v>
      </c>
      <c r="C10" s="4">
        <v>1</v>
      </c>
      <c r="D10" s="4">
        <v>5</v>
      </c>
      <c r="E10" s="4">
        <v>4</v>
      </c>
      <c r="F10" s="4">
        <v>0</v>
      </c>
      <c r="G10" s="11">
        <v>2011011000000</v>
      </c>
      <c r="H10" s="4">
        <v>1</v>
      </c>
      <c r="I10" s="4">
        <v>972</v>
      </c>
      <c r="J10" s="4">
        <v>9993</v>
      </c>
      <c r="K10" s="4">
        <v>240</v>
      </c>
      <c r="L10" s="4">
        <v>0.74099999999999999</v>
      </c>
      <c r="M10" s="4">
        <v>5</v>
      </c>
      <c r="N10" s="4">
        <v>1</v>
      </c>
    </row>
    <row r="11" spans="2:14" x14ac:dyDescent="0.3">
      <c r="B11" s="3">
        <v>2594</v>
      </c>
      <c r="C11" s="4">
        <v>1</v>
      </c>
      <c r="D11" s="4">
        <v>5</v>
      </c>
      <c r="E11" s="4">
        <v>4</v>
      </c>
      <c r="F11" s="4">
        <v>0</v>
      </c>
      <c r="G11" s="11">
        <v>2011011000000</v>
      </c>
      <c r="H11" s="4">
        <v>1</v>
      </c>
      <c r="I11" s="4">
        <v>972</v>
      </c>
      <c r="J11" s="4">
        <v>9993</v>
      </c>
      <c r="K11" s="4">
        <v>240</v>
      </c>
      <c r="L11" s="4">
        <v>0.74099999999999999</v>
      </c>
      <c r="M11" s="4">
        <v>5</v>
      </c>
      <c r="N11" s="4">
        <v>1</v>
      </c>
    </row>
    <row r="12" spans="2:14" x14ac:dyDescent="0.3">
      <c r="B12" s="3">
        <v>2594</v>
      </c>
      <c r="C12" s="4">
        <v>1</v>
      </c>
      <c r="D12" s="4">
        <v>5</v>
      </c>
      <c r="E12" s="4">
        <v>4</v>
      </c>
      <c r="F12" s="4">
        <v>0</v>
      </c>
      <c r="G12" s="11">
        <v>2011011000000</v>
      </c>
      <c r="H12" s="4">
        <v>1</v>
      </c>
      <c r="I12" s="4">
        <v>972</v>
      </c>
      <c r="J12" s="4">
        <v>9993</v>
      </c>
      <c r="K12" s="4">
        <v>240</v>
      </c>
      <c r="L12" s="4">
        <v>0.74099999999999999</v>
      </c>
      <c r="M12" s="4">
        <v>5</v>
      </c>
      <c r="N12" s="4">
        <v>1</v>
      </c>
    </row>
    <row r="13" spans="2:14" x14ac:dyDescent="0.3">
      <c r="B13" s="3">
        <v>2594</v>
      </c>
      <c r="C13" s="4">
        <v>1</v>
      </c>
      <c r="D13" s="4">
        <v>5</v>
      </c>
      <c r="E13" s="4">
        <v>4</v>
      </c>
      <c r="F13" s="4">
        <v>0</v>
      </c>
      <c r="G13" s="11">
        <v>2011011000000</v>
      </c>
      <c r="H13" s="4">
        <v>1</v>
      </c>
      <c r="I13" s="4">
        <v>972</v>
      </c>
      <c r="J13" s="4">
        <v>9993</v>
      </c>
      <c r="K13" s="4">
        <v>240</v>
      </c>
      <c r="L13" s="4">
        <v>0.74099999999999999</v>
      </c>
      <c r="M13" s="4">
        <v>5</v>
      </c>
      <c r="N13" s="4">
        <v>1</v>
      </c>
    </row>
    <row r="14" spans="2:14" x14ac:dyDescent="0.3">
      <c r="B14" s="3">
        <v>2594</v>
      </c>
      <c r="C14" s="4">
        <v>1</v>
      </c>
      <c r="D14" s="4">
        <v>5</v>
      </c>
      <c r="E14" s="4">
        <v>4</v>
      </c>
      <c r="F14" s="4">
        <v>0</v>
      </c>
      <c r="G14" s="11">
        <v>2011011000000</v>
      </c>
      <c r="H14" s="4">
        <v>1</v>
      </c>
      <c r="I14" s="4">
        <v>972</v>
      </c>
      <c r="J14" s="4">
        <v>9993</v>
      </c>
      <c r="K14" s="4">
        <v>240</v>
      </c>
      <c r="L14" s="4">
        <v>0.74099999999999999</v>
      </c>
      <c r="M14" s="4">
        <v>5</v>
      </c>
      <c r="N14" s="4">
        <v>1</v>
      </c>
    </row>
    <row r="15" spans="2:14" x14ac:dyDescent="0.3">
      <c r="B15" s="3">
        <v>2594</v>
      </c>
      <c r="C15" s="4">
        <v>1</v>
      </c>
      <c r="D15" s="4">
        <v>5</v>
      </c>
      <c r="E15" s="4">
        <v>4</v>
      </c>
      <c r="F15" s="4">
        <v>0</v>
      </c>
      <c r="G15" s="11">
        <v>2011011000000</v>
      </c>
      <c r="H15" s="4">
        <v>1</v>
      </c>
      <c r="I15" s="4">
        <v>972</v>
      </c>
      <c r="J15" s="4">
        <v>9993</v>
      </c>
      <c r="K15" s="4">
        <v>240</v>
      </c>
      <c r="L15" s="4">
        <v>0.74099999999999999</v>
      </c>
      <c r="M15" s="4">
        <v>5</v>
      </c>
      <c r="N15" s="4">
        <v>1</v>
      </c>
    </row>
    <row r="16" spans="2:14" x14ac:dyDescent="0.3">
      <c r="B16" s="3">
        <v>2594</v>
      </c>
      <c r="C16" s="4">
        <v>1</v>
      </c>
      <c r="D16" s="4">
        <v>5</v>
      </c>
      <c r="E16" s="4">
        <v>4</v>
      </c>
      <c r="F16" s="4">
        <v>0</v>
      </c>
      <c r="G16" s="11">
        <v>2011011000000</v>
      </c>
      <c r="H16" s="4">
        <v>1</v>
      </c>
      <c r="I16" s="4">
        <v>972</v>
      </c>
      <c r="J16" s="4">
        <v>9993</v>
      </c>
      <c r="K16" s="4">
        <v>240</v>
      </c>
      <c r="L16" s="4">
        <v>0.74099999999999999</v>
      </c>
      <c r="M16" s="4">
        <v>5</v>
      </c>
      <c r="N16" s="4">
        <v>1</v>
      </c>
    </row>
    <row r="17" spans="2:14" x14ac:dyDescent="0.3">
      <c r="B17" s="3">
        <v>3220</v>
      </c>
      <c r="C17" s="4">
        <v>1</v>
      </c>
      <c r="D17" s="4">
        <v>4</v>
      </c>
      <c r="E17" s="4">
        <v>9</v>
      </c>
      <c r="F17" s="4">
        <v>0</v>
      </c>
      <c r="G17" s="11">
        <v>2011011000000</v>
      </c>
      <c r="H17" s="4">
        <v>1</v>
      </c>
      <c r="I17" s="4">
        <v>1116</v>
      </c>
      <c r="J17" s="4">
        <v>9993</v>
      </c>
      <c r="K17" s="4">
        <v>744</v>
      </c>
      <c r="L17" s="4">
        <v>0.74099999999999999</v>
      </c>
      <c r="M17" s="4">
        <v>5</v>
      </c>
      <c r="N17" s="4">
        <v>1</v>
      </c>
    </row>
    <row r="18" spans="2:14" x14ac:dyDescent="0.3">
      <c r="B18" s="3">
        <v>3220</v>
      </c>
      <c r="C18" s="4">
        <v>1</v>
      </c>
      <c r="D18" s="4">
        <v>4</v>
      </c>
      <c r="E18" s="4">
        <v>9</v>
      </c>
      <c r="F18" s="4">
        <v>0</v>
      </c>
      <c r="G18" s="11">
        <v>2011011000000</v>
      </c>
      <c r="H18" s="4">
        <v>1</v>
      </c>
      <c r="I18" s="4">
        <v>1116</v>
      </c>
      <c r="J18" s="4">
        <v>9993</v>
      </c>
      <c r="K18" s="4">
        <v>744</v>
      </c>
      <c r="L18" s="4">
        <v>0.74099999999999999</v>
      </c>
      <c r="M18" s="4">
        <v>5</v>
      </c>
      <c r="N18" s="4">
        <v>1</v>
      </c>
    </row>
    <row r="19" spans="2:14" x14ac:dyDescent="0.3">
      <c r="B19" s="3">
        <v>3220</v>
      </c>
      <c r="C19" s="4">
        <v>1</v>
      </c>
      <c r="D19" s="4">
        <v>4</v>
      </c>
      <c r="E19" s="4">
        <v>9</v>
      </c>
      <c r="F19" s="4">
        <v>0</v>
      </c>
      <c r="G19" s="11">
        <v>2011011000000</v>
      </c>
      <c r="H19" s="4">
        <v>1</v>
      </c>
      <c r="I19" s="4">
        <v>1116</v>
      </c>
      <c r="J19" s="4">
        <v>9993</v>
      </c>
      <c r="K19" s="4">
        <v>744</v>
      </c>
      <c r="L19" s="4">
        <v>0.74099999999999999</v>
      </c>
      <c r="M19" s="4">
        <v>5</v>
      </c>
      <c r="N19" s="4">
        <v>1</v>
      </c>
    </row>
    <row r="20" spans="2:14" x14ac:dyDescent="0.3">
      <c r="B20" s="3">
        <v>3220</v>
      </c>
      <c r="C20" s="4">
        <v>1</v>
      </c>
      <c r="D20" s="4">
        <v>4</v>
      </c>
      <c r="E20" s="4">
        <v>9</v>
      </c>
      <c r="F20" s="4">
        <v>0</v>
      </c>
      <c r="G20" s="11">
        <v>2011011000000</v>
      </c>
      <c r="H20" s="4">
        <v>1</v>
      </c>
      <c r="I20" s="4">
        <v>1116</v>
      </c>
      <c r="J20" s="4">
        <v>9993</v>
      </c>
      <c r="K20" s="4">
        <v>744</v>
      </c>
      <c r="L20" s="4">
        <v>0.74099999999999999</v>
      </c>
      <c r="M20" s="4">
        <v>5</v>
      </c>
      <c r="N20" s="4">
        <v>1</v>
      </c>
    </row>
    <row r="21" spans="2:14" x14ac:dyDescent="0.3">
      <c r="B21" s="3">
        <v>3220</v>
      </c>
      <c r="C21" s="4">
        <v>1</v>
      </c>
      <c r="D21" s="4">
        <v>4</v>
      </c>
      <c r="E21" s="4">
        <v>9</v>
      </c>
      <c r="F21" s="4">
        <v>0</v>
      </c>
      <c r="G21" s="11">
        <v>2011011000000</v>
      </c>
      <c r="H21" s="4">
        <v>1</v>
      </c>
      <c r="I21" s="4">
        <v>1116</v>
      </c>
      <c r="J21" s="4">
        <v>9993</v>
      </c>
      <c r="K21" s="4">
        <v>744</v>
      </c>
      <c r="L21" s="4">
        <v>0.74099999999999999</v>
      </c>
      <c r="M21" s="4">
        <v>5</v>
      </c>
      <c r="N21" s="4">
        <v>1</v>
      </c>
    </row>
    <row r="22" spans="2:14" x14ac:dyDescent="0.3">
      <c r="B22" s="3">
        <v>3220</v>
      </c>
      <c r="C22" s="4">
        <v>1</v>
      </c>
      <c r="D22" s="4">
        <v>4</v>
      </c>
      <c r="E22" s="4">
        <v>9</v>
      </c>
      <c r="F22" s="4">
        <v>0</v>
      </c>
      <c r="G22" s="11">
        <v>2011011000000</v>
      </c>
      <c r="H22" s="4">
        <v>1</v>
      </c>
      <c r="I22" s="4">
        <v>1116</v>
      </c>
      <c r="J22" s="4">
        <v>9993</v>
      </c>
      <c r="K22" s="4">
        <v>744</v>
      </c>
      <c r="L22" s="4">
        <v>0.74099999999999999</v>
      </c>
      <c r="M22" s="4">
        <v>5</v>
      </c>
      <c r="N22" s="4">
        <v>1</v>
      </c>
    </row>
    <row r="23" spans="2:14" x14ac:dyDescent="0.3">
      <c r="B23" s="3">
        <v>3220</v>
      </c>
      <c r="C23" s="4">
        <v>1</v>
      </c>
      <c r="D23" s="4">
        <v>4</v>
      </c>
      <c r="E23" s="4">
        <v>9</v>
      </c>
      <c r="F23" s="4">
        <v>0</v>
      </c>
      <c r="G23" s="11">
        <v>2011011000000</v>
      </c>
      <c r="H23" s="4">
        <v>1</v>
      </c>
      <c r="I23" s="4">
        <v>1116</v>
      </c>
      <c r="J23" s="4">
        <v>9993</v>
      </c>
      <c r="K23" s="4">
        <v>744</v>
      </c>
      <c r="L23" s="4">
        <v>0.74099999999999999</v>
      </c>
      <c r="M23" s="4">
        <v>5</v>
      </c>
      <c r="N23" s="4">
        <v>1</v>
      </c>
    </row>
    <row r="24" spans="2:14" x14ac:dyDescent="0.3">
      <c r="B24" s="3">
        <v>3220</v>
      </c>
      <c r="C24" s="4">
        <v>1</v>
      </c>
      <c r="D24" s="4">
        <v>4</v>
      </c>
      <c r="E24" s="4">
        <v>9</v>
      </c>
      <c r="F24" s="4">
        <v>0</v>
      </c>
      <c r="G24" s="11">
        <v>2011011000000</v>
      </c>
      <c r="H24" s="4">
        <v>1</v>
      </c>
      <c r="I24" s="4">
        <v>1116</v>
      </c>
      <c r="J24" s="4">
        <v>9993</v>
      </c>
      <c r="K24" s="4">
        <v>744</v>
      </c>
      <c r="L24" s="4">
        <v>0.74099999999999999</v>
      </c>
      <c r="M24" s="4">
        <v>5</v>
      </c>
      <c r="N24" s="4">
        <v>1</v>
      </c>
    </row>
    <row r="25" spans="2:14" x14ac:dyDescent="0.3">
      <c r="B25" s="3">
        <v>3220</v>
      </c>
      <c r="C25" s="4">
        <v>1</v>
      </c>
      <c r="D25" s="4">
        <v>4</v>
      </c>
      <c r="E25" s="4">
        <v>9</v>
      </c>
      <c r="F25" s="4">
        <v>0</v>
      </c>
      <c r="G25" s="11">
        <v>2011011000000</v>
      </c>
      <c r="H25" s="4">
        <v>1</v>
      </c>
      <c r="I25" s="4">
        <v>1116</v>
      </c>
      <c r="J25" s="4">
        <v>9993</v>
      </c>
      <c r="K25" s="4">
        <v>744</v>
      </c>
      <c r="L25" s="4">
        <v>0.74099999999999999</v>
      </c>
      <c r="M25" s="4">
        <v>5</v>
      </c>
      <c r="N25" s="4">
        <v>1</v>
      </c>
    </row>
    <row r="26" spans="2:14" x14ac:dyDescent="0.3">
      <c r="B26" s="3">
        <v>3220</v>
      </c>
      <c r="C26" s="4">
        <v>1</v>
      </c>
      <c r="D26" s="4">
        <v>4</v>
      </c>
      <c r="E26" s="4">
        <v>9</v>
      </c>
      <c r="F26" s="4">
        <v>0</v>
      </c>
      <c r="G26" s="11">
        <v>2011011000000</v>
      </c>
      <c r="H26" s="4">
        <v>1</v>
      </c>
      <c r="I26" s="4">
        <v>1116</v>
      </c>
      <c r="J26" s="4">
        <v>9993</v>
      </c>
      <c r="K26" s="4">
        <v>744</v>
      </c>
      <c r="L26" s="4">
        <v>0.74099999999999999</v>
      </c>
      <c r="M26" s="4">
        <v>5</v>
      </c>
      <c r="N26" s="4">
        <v>1</v>
      </c>
    </row>
    <row r="27" spans="2:14" x14ac:dyDescent="0.3">
      <c r="B27" s="3">
        <v>3220</v>
      </c>
      <c r="C27" s="4">
        <v>1</v>
      </c>
      <c r="D27" s="4">
        <v>4</v>
      </c>
      <c r="E27" s="4">
        <v>9</v>
      </c>
      <c r="F27" s="4">
        <v>0</v>
      </c>
      <c r="G27" s="11">
        <v>2011011000000</v>
      </c>
      <c r="H27" s="4">
        <v>1</v>
      </c>
      <c r="I27" s="4">
        <v>1116</v>
      </c>
      <c r="J27" s="4">
        <v>9993</v>
      </c>
      <c r="K27" s="4">
        <v>744</v>
      </c>
      <c r="L27" s="4">
        <v>0.74099999999999999</v>
      </c>
      <c r="M27" s="4">
        <v>5</v>
      </c>
      <c r="N27" s="4">
        <v>1</v>
      </c>
    </row>
    <row r="28" spans="2:14" x14ac:dyDescent="0.3">
      <c r="B28" s="3">
        <v>3220</v>
      </c>
      <c r="C28" s="4">
        <v>1</v>
      </c>
      <c r="D28" s="4">
        <v>4</v>
      </c>
      <c r="E28" s="4">
        <v>9</v>
      </c>
      <c r="F28" s="4">
        <v>0</v>
      </c>
      <c r="G28" s="11">
        <v>2011011000000</v>
      </c>
      <c r="H28" s="4">
        <v>1</v>
      </c>
      <c r="I28" s="4">
        <v>1116</v>
      </c>
      <c r="J28" s="4">
        <v>9993</v>
      </c>
      <c r="K28" s="4">
        <v>744</v>
      </c>
      <c r="L28" s="4">
        <v>0.74099999999999999</v>
      </c>
      <c r="M28" s="4">
        <v>5</v>
      </c>
      <c r="N28" s="4">
        <v>1</v>
      </c>
    </row>
    <row r="29" spans="2:14" x14ac:dyDescent="0.3">
      <c r="B29" s="3">
        <v>3220</v>
      </c>
      <c r="C29" s="4">
        <v>1</v>
      </c>
      <c r="D29" s="4">
        <v>4</v>
      </c>
      <c r="E29" s="4">
        <v>9</v>
      </c>
      <c r="F29" s="4">
        <v>0</v>
      </c>
      <c r="G29" s="11">
        <v>2011011000000</v>
      </c>
      <c r="H29" s="4">
        <v>1</v>
      </c>
      <c r="I29" s="4">
        <v>1116</v>
      </c>
      <c r="J29" s="4">
        <v>9993</v>
      </c>
      <c r="K29" s="4">
        <v>744</v>
      </c>
      <c r="L29" s="4">
        <v>0.74099999999999999</v>
      </c>
      <c r="M29" s="4">
        <v>5</v>
      </c>
      <c r="N29" s="4">
        <v>1</v>
      </c>
    </row>
    <row r="30" spans="2:14" x14ac:dyDescent="0.3">
      <c r="B30" s="3">
        <v>3220</v>
      </c>
      <c r="C30" s="4">
        <v>1</v>
      </c>
      <c r="D30" s="4">
        <v>4</v>
      </c>
      <c r="E30" s="4">
        <v>9</v>
      </c>
      <c r="F30" s="4">
        <v>0</v>
      </c>
      <c r="G30" s="11">
        <v>2011011000000</v>
      </c>
      <c r="H30" s="4">
        <v>1</v>
      </c>
      <c r="I30" s="4">
        <v>1116</v>
      </c>
      <c r="J30" s="4">
        <v>9993</v>
      </c>
      <c r="K30" s="4">
        <v>744</v>
      </c>
      <c r="L30" s="4">
        <v>0.74099999999999999</v>
      </c>
      <c r="M30" s="4">
        <v>5</v>
      </c>
      <c r="N30" s="4">
        <v>1</v>
      </c>
    </row>
    <row r="31" spans="2:14" x14ac:dyDescent="0.3">
      <c r="B31" s="3">
        <v>3220</v>
      </c>
      <c r="C31" s="4">
        <v>1</v>
      </c>
      <c r="D31" s="4">
        <v>4</v>
      </c>
      <c r="E31" s="4">
        <v>9</v>
      </c>
      <c r="F31" s="4">
        <v>0</v>
      </c>
      <c r="G31" s="11">
        <v>2011011000000</v>
      </c>
      <c r="H31" s="4">
        <v>1</v>
      </c>
      <c r="I31" s="4">
        <v>1116</v>
      </c>
      <c r="J31" s="4">
        <v>9993</v>
      </c>
      <c r="K31" s="4">
        <v>744</v>
      </c>
      <c r="L31" s="4">
        <v>0.74099999999999999</v>
      </c>
      <c r="M31" s="4">
        <v>5</v>
      </c>
      <c r="N31" s="4">
        <v>1</v>
      </c>
    </row>
    <row r="32" spans="2:14" x14ac:dyDescent="0.3">
      <c r="B32" s="3">
        <v>3220</v>
      </c>
      <c r="C32" s="4">
        <v>1</v>
      </c>
      <c r="D32" s="4">
        <v>4</v>
      </c>
      <c r="E32" s="4">
        <v>9</v>
      </c>
      <c r="F32" s="4">
        <v>0</v>
      </c>
      <c r="G32" s="11">
        <v>2011011000000</v>
      </c>
      <c r="H32" s="4">
        <v>1</v>
      </c>
      <c r="I32" s="4">
        <v>1116</v>
      </c>
      <c r="J32" s="4">
        <v>9993</v>
      </c>
      <c r="K32" s="4">
        <v>744</v>
      </c>
      <c r="L32" s="4">
        <v>0.74099999999999999</v>
      </c>
      <c r="M32" s="4">
        <v>5</v>
      </c>
      <c r="N32" s="4">
        <v>1</v>
      </c>
    </row>
    <row r="33" spans="2:14" x14ac:dyDescent="0.3">
      <c r="B33" s="3">
        <v>3220</v>
      </c>
      <c r="C33" s="4">
        <v>1</v>
      </c>
      <c r="D33" s="4">
        <v>4</v>
      </c>
      <c r="E33" s="4">
        <v>9</v>
      </c>
      <c r="F33" s="4">
        <v>0</v>
      </c>
      <c r="G33" s="11">
        <v>2011011000000</v>
      </c>
      <c r="H33" s="4">
        <v>1</v>
      </c>
      <c r="I33" s="4">
        <v>1116</v>
      </c>
      <c r="J33" s="4">
        <v>9993</v>
      </c>
      <c r="K33" s="4">
        <v>744</v>
      </c>
      <c r="L33" s="4">
        <v>0.74099999999999999</v>
      </c>
      <c r="M33" s="4">
        <v>5</v>
      </c>
      <c r="N33" s="4">
        <v>1</v>
      </c>
    </row>
    <row r="34" spans="2:14" x14ac:dyDescent="0.3">
      <c r="B34" s="3">
        <v>3220</v>
      </c>
      <c r="C34" s="4">
        <v>1</v>
      </c>
      <c r="D34" s="4">
        <v>4</v>
      </c>
      <c r="E34" s="4">
        <v>9</v>
      </c>
      <c r="F34" s="4">
        <v>0</v>
      </c>
      <c r="G34" s="11">
        <v>2011011000000</v>
      </c>
      <c r="H34" s="4">
        <v>1</v>
      </c>
      <c r="I34" s="4">
        <v>1116</v>
      </c>
      <c r="J34" s="4">
        <v>9993</v>
      </c>
      <c r="K34" s="4">
        <v>744</v>
      </c>
      <c r="L34" s="4">
        <v>0.74099999999999999</v>
      </c>
      <c r="M34" s="4">
        <v>5</v>
      </c>
      <c r="N34" s="4">
        <v>1</v>
      </c>
    </row>
    <row r="35" spans="2:14" x14ac:dyDescent="0.3">
      <c r="B35" s="3">
        <v>3220</v>
      </c>
      <c r="C35" s="4">
        <v>1</v>
      </c>
      <c r="D35" s="4">
        <v>4</v>
      </c>
      <c r="E35" s="4">
        <v>9</v>
      </c>
      <c r="F35" s="4">
        <v>0</v>
      </c>
      <c r="G35" s="11">
        <v>2011011000000</v>
      </c>
      <c r="H35" s="4">
        <v>1</v>
      </c>
      <c r="I35" s="4">
        <v>1116</v>
      </c>
      <c r="J35" s="4">
        <v>9993</v>
      </c>
      <c r="K35" s="4">
        <v>744</v>
      </c>
      <c r="L35" s="4">
        <v>0.74099999999999999</v>
      </c>
      <c r="M35" s="4">
        <v>5</v>
      </c>
      <c r="N35" s="4">
        <v>1</v>
      </c>
    </row>
    <row r="36" spans="2:14" x14ac:dyDescent="0.3">
      <c r="B36" s="3">
        <v>3220</v>
      </c>
      <c r="C36" s="4">
        <v>1</v>
      </c>
      <c r="D36" s="4">
        <v>4</v>
      </c>
      <c r="E36" s="4">
        <v>9</v>
      </c>
      <c r="F36" s="4">
        <v>0</v>
      </c>
      <c r="G36" s="11">
        <v>2011011000000</v>
      </c>
      <c r="H36" s="4">
        <v>1</v>
      </c>
      <c r="I36" s="4">
        <v>1116</v>
      </c>
      <c r="J36" s="4">
        <v>9993</v>
      </c>
      <c r="K36" s="4">
        <v>744</v>
      </c>
      <c r="L36" s="4">
        <v>0.74099999999999999</v>
      </c>
      <c r="M36" s="4">
        <v>5</v>
      </c>
      <c r="N36" s="4">
        <v>1</v>
      </c>
    </row>
    <row r="37" spans="2:14" x14ac:dyDescent="0.3">
      <c r="B37" s="3">
        <v>3220</v>
      </c>
      <c r="C37" s="4">
        <v>1</v>
      </c>
      <c r="D37" s="4">
        <v>4</v>
      </c>
      <c r="E37" s="4">
        <v>9</v>
      </c>
      <c r="F37" s="4">
        <v>0</v>
      </c>
      <c r="G37" s="11">
        <v>2011011000000</v>
      </c>
      <c r="H37" s="4">
        <v>1</v>
      </c>
      <c r="I37" s="4">
        <v>1116</v>
      </c>
      <c r="J37" s="4">
        <v>9993</v>
      </c>
      <c r="K37" s="4">
        <v>744</v>
      </c>
      <c r="L37" s="4">
        <v>0.74099999999999999</v>
      </c>
      <c r="M37" s="4">
        <v>5</v>
      </c>
      <c r="N37" s="4">
        <v>1</v>
      </c>
    </row>
    <row r="38" spans="2:14" x14ac:dyDescent="0.3">
      <c r="B38" s="3">
        <v>3220</v>
      </c>
      <c r="C38" s="4">
        <v>1</v>
      </c>
      <c r="D38" s="4">
        <v>4</v>
      </c>
      <c r="E38" s="4">
        <v>9</v>
      </c>
      <c r="F38" s="4">
        <v>0</v>
      </c>
      <c r="G38" s="11">
        <v>2011011000000</v>
      </c>
      <c r="H38" s="4">
        <v>1</v>
      </c>
      <c r="I38" s="4">
        <v>1116</v>
      </c>
      <c r="J38" s="4">
        <v>9993</v>
      </c>
      <c r="K38" s="4">
        <v>744</v>
      </c>
      <c r="L38" s="4">
        <v>0.74099999999999999</v>
      </c>
      <c r="M38" s="4">
        <v>5</v>
      </c>
      <c r="N38" s="4">
        <v>1</v>
      </c>
    </row>
    <row r="39" spans="2:14" x14ac:dyDescent="0.3">
      <c r="B39" s="3">
        <v>3220</v>
      </c>
      <c r="C39" s="4">
        <v>1</v>
      </c>
      <c r="D39" s="4">
        <v>4</v>
      </c>
      <c r="E39" s="4">
        <v>9</v>
      </c>
      <c r="F39" s="4">
        <v>0</v>
      </c>
      <c r="G39" s="11">
        <v>2011011000000</v>
      </c>
      <c r="H39" s="4">
        <v>1</v>
      </c>
      <c r="I39" s="4">
        <v>1116</v>
      </c>
      <c r="J39" s="4">
        <v>9993</v>
      </c>
      <c r="K39" s="4">
        <v>744</v>
      </c>
      <c r="L39" s="4">
        <v>0.74099999999999999</v>
      </c>
      <c r="M39" s="4">
        <v>5</v>
      </c>
      <c r="N39" s="4">
        <v>1</v>
      </c>
    </row>
    <row r="40" spans="2:14" x14ac:dyDescent="0.3">
      <c r="B40" s="3">
        <v>3220</v>
      </c>
      <c r="C40" s="4">
        <v>1</v>
      </c>
      <c r="D40" s="4">
        <v>4</v>
      </c>
      <c r="E40" s="4">
        <v>9</v>
      </c>
      <c r="F40" s="4">
        <v>0</v>
      </c>
      <c r="G40" s="11">
        <v>2011011000000</v>
      </c>
      <c r="H40" s="4">
        <v>1</v>
      </c>
      <c r="I40" s="4">
        <v>1116</v>
      </c>
      <c r="J40" s="4">
        <v>9993</v>
      </c>
      <c r="K40" s="4">
        <v>744</v>
      </c>
      <c r="L40" s="4">
        <v>0.74099999999999999</v>
      </c>
      <c r="M40" s="4">
        <v>5</v>
      </c>
      <c r="N40" s="4">
        <v>1</v>
      </c>
    </row>
    <row r="41" spans="2:14" x14ac:dyDescent="0.3">
      <c r="B41" s="3">
        <v>3220</v>
      </c>
      <c r="C41" s="4">
        <v>1</v>
      </c>
      <c r="D41" s="4">
        <v>4</v>
      </c>
      <c r="E41" s="4">
        <v>9</v>
      </c>
      <c r="F41" s="4">
        <v>0</v>
      </c>
      <c r="G41" s="11">
        <v>2011011000000</v>
      </c>
      <c r="H41" s="4">
        <v>1</v>
      </c>
      <c r="I41" s="4">
        <v>1116</v>
      </c>
      <c r="J41" s="4">
        <v>9993</v>
      </c>
      <c r="K41" s="4">
        <v>744</v>
      </c>
      <c r="L41" s="4">
        <v>0.74099999999999999</v>
      </c>
      <c r="M41" s="4">
        <v>5</v>
      </c>
      <c r="N41" s="4">
        <v>1</v>
      </c>
    </row>
    <row r="42" spans="2:14" x14ac:dyDescent="0.3">
      <c r="B42" s="3">
        <v>3220</v>
      </c>
      <c r="C42" s="4">
        <v>1</v>
      </c>
      <c r="D42" s="4">
        <v>4</v>
      </c>
      <c r="E42" s="4">
        <v>9</v>
      </c>
      <c r="F42" s="4">
        <v>0</v>
      </c>
      <c r="G42" s="11">
        <v>2011011000000</v>
      </c>
      <c r="H42" s="4">
        <v>1</v>
      </c>
      <c r="I42" s="4">
        <v>1116</v>
      </c>
      <c r="J42" s="4">
        <v>9993</v>
      </c>
      <c r="K42" s="4">
        <v>744</v>
      </c>
      <c r="L42" s="4">
        <v>0.74099999999999999</v>
      </c>
      <c r="M42" s="4">
        <v>5</v>
      </c>
      <c r="N42" s="4">
        <v>1</v>
      </c>
    </row>
    <row r="43" spans="2:14" x14ac:dyDescent="0.3">
      <c r="B43" s="3">
        <v>3220</v>
      </c>
      <c r="C43" s="4">
        <v>1</v>
      </c>
      <c r="D43" s="4">
        <v>4</v>
      </c>
      <c r="E43" s="4">
        <v>9</v>
      </c>
      <c r="F43" s="4">
        <v>0</v>
      </c>
      <c r="G43" s="11">
        <v>2011011000000</v>
      </c>
      <c r="H43" s="4">
        <v>1</v>
      </c>
      <c r="I43" s="4">
        <v>1116</v>
      </c>
      <c r="J43" s="4">
        <v>9993</v>
      </c>
      <c r="K43" s="4">
        <v>744</v>
      </c>
      <c r="L43" s="4">
        <v>0.74099999999999999</v>
      </c>
      <c r="M43" s="4">
        <v>5</v>
      </c>
      <c r="N43" s="4">
        <v>1</v>
      </c>
    </row>
    <row r="44" spans="2:14" x14ac:dyDescent="0.3">
      <c r="B44" s="3">
        <v>3220</v>
      </c>
      <c r="C44" s="4">
        <v>1</v>
      </c>
      <c r="D44" s="4">
        <v>4</v>
      </c>
      <c r="E44" s="4">
        <v>9</v>
      </c>
      <c r="F44" s="4">
        <v>0</v>
      </c>
      <c r="G44" s="11">
        <v>2011011000000</v>
      </c>
      <c r="H44" s="4">
        <v>1</v>
      </c>
      <c r="I44" s="4">
        <v>1116</v>
      </c>
      <c r="J44" s="4">
        <v>9993</v>
      </c>
      <c r="K44" s="4">
        <v>744</v>
      </c>
      <c r="L44" s="4">
        <v>0.74099999999999999</v>
      </c>
      <c r="M44" s="4">
        <v>5</v>
      </c>
      <c r="N44" s="4">
        <v>1</v>
      </c>
    </row>
    <row r="47" spans="2:14" ht="28.8" x14ac:dyDescent="0.3">
      <c r="B47" s="3"/>
      <c r="C47" s="3" t="s">
        <v>17</v>
      </c>
      <c r="D47" s="3" t="s">
        <v>7</v>
      </c>
      <c r="E47" s="3" t="s">
        <v>18</v>
      </c>
      <c r="F47" s="3" t="s">
        <v>19</v>
      </c>
      <c r="G47" s="3" t="s">
        <v>20</v>
      </c>
      <c r="H47" s="3" t="s">
        <v>21</v>
      </c>
      <c r="I47" s="3" t="s">
        <v>22</v>
      </c>
      <c r="J47" s="3" t="s">
        <v>23</v>
      </c>
      <c r="K47" s="3" t="s">
        <v>24</v>
      </c>
      <c r="L47" s="3" t="s">
        <v>25</v>
      </c>
      <c r="M47" s="3" t="s">
        <v>26</v>
      </c>
      <c r="N47" s="3" t="s">
        <v>27</v>
      </c>
    </row>
    <row r="48" spans="2:14" x14ac:dyDescent="0.3">
      <c r="B48" s="3">
        <v>1921</v>
      </c>
      <c r="C48" s="4">
        <v>1</v>
      </c>
      <c r="D48" s="4">
        <v>1</v>
      </c>
      <c r="E48" s="4">
        <v>1</v>
      </c>
      <c r="F48" s="4">
        <v>0</v>
      </c>
      <c r="G48" s="11">
        <v>2011026000000</v>
      </c>
      <c r="H48" s="4">
        <v>1</v>
      </c>
      <c r="I48" s="4">
        <v>9993</v>
      </c>
      <c r="J48" s="4">
        <v>650</v>
      </c>
      <c r="K48" s="4">
        <v>240</v>
      </c>
      <c r="L48" s="4">
        <v>0.74099999999999999</v>
      </c>
      <c r="M48" s="4">
        <v>5</v>
      </c>
      <c r="N48" s="4">
        <v>1</v>
      </c>
    </row>
    <row r="49" spans="2:14" x14ac:dyDescent="0.3">
      <c r="B49" s="3">
        <v>7007</v>
      </c>
      <c r="C49" s="4">
        <v>1</v>
      </c>
      <c r="D49" s="4">
        <v>4</v>
      </c>
      <c r="E49" s="4">
        <v>3</v>
      </c>
      <c r="F49" s="4">
        <v>0</v>
      </c>
      <c r="G49" s="11">
        <v>2011011000000</v>
      </c>
      <c r="H49" s="4">
        <v>1</v>
      </c>
      <c r="I49" s="4">
        <v>2160</v>
      </c>
      <c r="J49" s="4">
        <v>9993</v>
      </c>
      <c r="K49" s="4">
        <v>9997</v>
      </c>
      <c r="L49" s="4">
        <v>0.74099999999999999</v>
      </c>
      <c r="M49" s="4">
        <v>5</v>
      </c>
      <c r="N49" s="4">
        <v>1</v>
      </c>
    </row>
    <row r="50" spans="2:14" x14ac:dyDescent="0.3">
      <c r="B50" s="3">
        <v>47464</v>
      </c>
      <c r="C50" s="4">
        <v>1</v>
      </c>
      <c r="D50" s="4">
        <v>3</v>
      </c>
      <c r="E50" s="4">
        <v>3</v>
      </c>
      <c r="F50" s="4">
        <v>0</v>
      </c>
      <c r="G50" s="11">
        <v>2011011000000</v>
      </c>
      <c r="H50" s="4">
        <v>1</v>
      </c>
      <c r="I50" s="4">
        <v>360</v>
      </c>
      <c r="J50" s="4">
        <v>9993</v>
      </c>
      <c r="K50" s="4">
        <v>240</v>
      </c>
      <c r="L50" s="4">
        <v>0.74099999999999999</v>
      </c>
      <c r="M50" s="4">
        <v>5</v>
      </c>
      <c r="N50" s="4">
        <v>1</v>
      </c>
    </row>
    <row r="51" spans="2:14" x14ac:dyDescent="0.3">
      <c r="B51" s="3">
        <v>13641</v>
      </c>
      <c r="C51" s="4">
        <v>1</v>
      </c>
      <c r="D51" s="4">
        <v>5</v>
      </c>
      <c r="E51" s="4">
        <v>4</v>
      </c>
      <c r="F51" s="4">
        <v>0</v>
      </c>
      <c r="G51" s="11">
        <v>2011010000000</v>
      </c>
      <c r="H51" s="4">
        <v>1</v>
      </c>
      <c r="I51" s="4">
        <v>972</v>
      </c>
      <c r="J51" s="4">
        <v>9993</v>
      </c>
      <c r="K51" s="4">
        <v>2556</v>
      </c>
      <c r="L51" s="4">
        <v>0.74099999999999999</v>
      </c>
      <c r="M51" s="4">
        <v>5</v>
      </c>
      <c r="N51" s="4">
        <v>1</v>
      </c>
    </row>
    <row r="52" spans="2:14" x14ac:dyDescent="0.3">
      <c r="B52" s="3">
        <v>48496</v>
      </c>
      <c r="C52" s="4">
        <v>1</v>
      </c>
      <c r="D52" s="4">
        <v>5</v>
      </c>
      <c r="E52" s="4">
        <v>9</v>
      </c>
      <c r="F52" s="4">
        <v>0</v>
      </c>
      <c r="G52" s="11">
        <v>2011026000000</v>
      </c>
      <c r="H52" s="4">
        <v>1</v>
      </c>
      <c r="I52" s="4">
        <v>1824</v>
      </c>
      <c r="J52" s="4">
        <v>9993</v>
      </c>
      <c r="K52" s="4">
        <v>9993</v>
      </c>
      <c r="L52" s="4">
        <v>0.74099999999999999</v>
      </c>
      <c r="M52" s="4">
        <v>5</v>
      </c>
      <c r="N52" s="4">
        <v>1</v>
      </c>
    </row>
    <row r="53" spans="2:14" x14ac:dyDescent="0.3">
      <c r="B53" s="3">
        <v>68984</v>
      </c>
      <c r="C53" s="4">
        <v>1</v>
      </c>
      <c r="D53" s="4">
        <v>4</v>
      </c>
      <c r="E53" s="4">
        <v>10</v>
      </c>
      <c r="F53" s="4">
        <v>0</v>
      </c>
      <c r="G53" s="11">
        <v>2011010000000</v>
      </c>
      <c r="H53" s="4">
        <v>1</v>
      </c>
      <c r="I53" s="4">
        <v>9997</v>
      </c>
      <c r="J53" s="4">
        <v>9993</v>
      </c>
      <c r="K53" s="4">
        <v>9997</v>
      </c>
      <c r="L53" s="4">
        <v>0.74099999999999999</v>
      </c>
      <c r="M53" s="4">
        <v>5</v>
      </c>
      <c r="N53" s="4">
        <v>1</v>
      </c>
    </row>
    <row r="54" spans="2:14" x14ac:dyDescent="0.3">
      <c r="B54" s="3">
        <v>59136</v>
      </c>
      <c r="C54" s="4">
        <v>1</v>
      </c>
      <c r="D54" s="4">
        <v>4</v>
      </c>
      <c r="E54" s="4">
        <v>4</v>
      </c>
      <c r="F54" s="4">
        <v>0</v>
      </c>
      <c r="G54" s="11">
        <v>2011026000000</v>
      </c>
      <c r="H54" s="4">
        <v>1</v>
      </c>
      <c r="I54" s="4">
        <v>1200</v>
      </c>
      <c r="J54" s="4">
        <v>9993</v>
      </c>
      <c r="K54" s="4">
        <v>9993</v>
      </c>
      <c r="L54" s="4">
        <v>0.74099999999999999</v>
      </c>
      <c r="M54" s="4">
        <v>5</v>
      </c>
      <c r="N54" s="4">
        <v>1</v>
      </c>
    </row>
    <row r="55" spans="2:14" x14ac:dyDescent="0.3">
      <c r="B55" s="3">
        <v>47697</v>
      </c>
      <c r="C55" s="4">
        <v>1</v>
      </c>
      <c r="D55" s="4">
        <v>2</v>
      </c>
      <c r="E55" s="4">
        <v>4</v>
      </c>
      <c r="F55" s="4">
        <v>0</v>
      </c>
      <c r="G55" s="11">
        <v>2011026000000</v>
      </c>
      <c r="H55" s="4">
        <v>1</v>
      </c>
      <c r="I55" s="4">
        <v>2880</v>
      </c>
      <c r="J55" s="4">
        <v>9993</v>
      </c>
      <c r="K55" s="4">
        <v>9993</v>
      </c>
      <c r="L55" s="4">
        <v>0.74099999999999999</v>
      </c>
      <c r="M55" s="4">
        <v>5</v>
      </c>
      <c r="N55" s="4">
        <v>1</v>
      </c>
    </row>
    <row r="56" spans="2:14" x14ac:dyDescent="0.3">
      <c r="B56" s="3">
        <v>48787</v>
      </c>
      <c r="C56" s="4">
        <v>1</v>
      </c>
      <c r="D56" s="4">
        <v>4</v>
      </c>
      <c r="E56" s="4">
        <v>6</v>
      </c>
      <c r="F56" s="4">
        <v>0</v>
      </c>
      <c r="G56" s="11">
        <v>2011025000000</v>
      </c>
      <c r="H56" s="4">
        <v>1</v>
      </c>
      <c r="I56" s="4">
        <v>3720</v>
      </c>
      <c r="J56" s="4">
        <v>9993</v>
      </c>
      <c r="K56" s="4">
        <v>9993</v>
      </c>
      <c r="L56" s="4">
        <v>0.74099999999999999</v>
      </c>
      <c r="M56" s="4">
        <v>5</v>
      </c>
      <c r="N56" s="4">
        <v>1</v>
      </c>
    </row>
    <row r="57" spans="2:14" x14ac:dyDescent="0.3">
      <c r="B57" s="3">
        <v>14148</v>
      </c>
      <c r="C57" s="4">
        <v>1</v>
      </c>
      <c r="D57" s="4">
        <v>5</v>
      </c>
      <c r="E57" s="4">
        <v>9</v>
      </c>
      <c r="F57" s="4">
        <v>0</v>
      </c>
      <c r="G57" s="11">
        <v>2011011000000</v>
      </c>
      <c r="H57" s="4">
        <v>1</v>
      </c>
      <c r="I57" s="4">
        <v>1608</v>
      </c>
      <c r="J57" s="4">
        <v>9993</v>
      </c>
      <c r="K57" s="4">
        <v>9992</v>
      </c>
      <c r="L57" s="4">
        <v>0.74099999999999999</v>
      </c>
      <c r="M57" s="4">
        <v>5</v>
      </c>
      <c r="N57" s="4">
        <v>1</v>
      </c>
    </row>
    <row r="58" spans="2:14" x14ac:dyDescent="0.3">
      <c r="B58" s="3">
        <v>20241</v>
      </c>
      <c r="C58" s="4">
        <v>2</v>
      </c>
      <c r="D58" s="4">
        <v>4</v>
      </c>
      <c r="E58" s="4">
        <v>2</v>
      </c>
      <c r="F58" s="4">
        <v>0</v>
      </c>
      <c r="G58" s="11">
        <v>2011011000000</v>
      </c>
      <c r="H58" s="4">
        <v>1</v>
      </c>
      <c r="I58" s="4">
        <v>2880</v>
      </c>
      <c r="J58" s="4">
        <v>9993</v>
      </c>
      <c r="K58" s="4">
        <v>1200</v>
      </c>
      <c r="L58" s="4">
        <v>0.74099999999999999</v>
      </c>
      <c r="M58" s="4">
        <v>5</v>
      </c>
      <c r="N58" s="4">
        <v>1</v>
      </c>
    </row>
    <row r="59" spans="2:14" x14ac:dyDescent="0.3">
      <c r="B59" s="3">
        <v>68442</v>
      </c>
      <c r="C59" s="4">
        <v>1</v>
      </c>
      <c r="D59" s="4">
        <v>6</v>
      </c>
      <c r="E59" s="4">
        <v>10</v>
      </c>
      <c r="F59" s="4">
        <v>0</v>
      </c>
      <c r="G59" s="11">
        <v>2011011000000</v>
      </c>
      <c r="H59" s="4">
        <v>1</v>
      </c>
      <c r="I59" s="4">
        <v>1080</v>
      </c>
      <c r="J59" s="4">
        <v>9993</v>
      </c>
      <c r="K59" s="4">
        <v>360</v>
      </c>
      <c r="L59" s="4">
        <v>0.74099999999999999</v>
      </c>
      <c r="M59" s="4">
        <v>5</v>
      </c>
      <c r="N59" s="4">
        <v>1</v>
      </c>
    </row>
    <row r="60" spans="2:14" x14ac:dyDescent="0.3">
      <c r="B60" s="3">
        <v>1045</v>
      </c>
      <c r="C60" s="4">
        <v>1</v>
      </c>
      <c r="D60" s="4">
        <v>4</v>
      </c>
      <c r="E60" s="4">
        <v>4</v>
      </c>
      <c r="F60" s="4">
        <v>0</v>
      </c>
      <c r="G60" s="11">
        <v>2011026000000</v>
      </c>
      <c r="H60" s="4">
        <v>1</v>
      </c>
      <c r="I60" s="4">
        <v>852</v>
      </c>
      <c r="J60" s="4">
        <v>9993</v>
      </c>
      <c r="K60" s="4">
        <v>360</v>
      </c>
      <c r="L60" s="4">
        <v>0.74099999999999999</v>
      </c>
      <c r="M60" s="4">
        <v>5</v>
      </c>
      <c r="N60" s="4">
        <v>1</v>
      </c>
    </row>
    <row r="61" spans="2:14" x14ac:dyDescent="0.3">
      <c r="B61" s="3">
        <v>30146</v>
      </c>
      <c r="C61" s="4">
        <v>1</v>
      </c>
      <c r="D61" s="4">
        <v>3</v>
      </c>
      <c r="E61" s="4">
        <v>6</v>
      </c>
      <c r="F61" s="4">
        <v>0</v>
      </c>
      <c r="G61" s="11">
        <v>2011025000000</v>
      </c>
      <c r="H61" s="4">
        <v>1</v>
      </c>
      <c r="I61" s="4">
        <v>372</v>
      </c>
      <c r="J61" s="4">
        <v>9993</v>
      </c>
      <c r="K61" s="4">
        <v>2232</v>
      </c>
      <c r="L61" s="4">
        <v>0.74099999999999999</v>
      </c>
      <c r="M61" s="4">
        <v>5</v>
      </c>
      <c r="N61" s="4">
        <v>1</v>
      </c>
    </row>
    <row r="62" spans="2:14" x14ac:dyDescent="0.3">
      <c r="B62" s="3">
        <v>22336</v>
      </c>
      <c r="C62" s="4">
        <v>1</v>
      </c>
      <c r="D62" s="4">
        <v>4</v>
      </c>
      <c r="E62" s="4">
        <v>5</v>
      </c>
      <c r="F62" s="4">
        <v>0</v>
      </c>
      <c r="G62" s="11">
        <v>2011026000000</v>
      </c>
      <c r="H62" s="4">
        <v>1</v>
      </c>
      <c r="I62" s="4">
        <v>1236</v>
      </c>
      <c r="J62" s="4">
        <v>9993</v>
      </c>
      <c r="K62" s="4">
        <v>492</v>
      </c>
      <c r="L62" s="4">
        <v>0.74099999999999999</v>
      </c>
      <c r="M62" s="4">
        <v>5</v>
      </c>
      <c r="N62" s="4">
        <v>1</v>
      </c>
    </row>
    <row r="63" spans="2:14" x14ac:dyDescent="0.3">
      <c r="B63" s="3">
        <v>22336</v>
      </c>
      <c r="C63" s="4">
        <v>1</v>
      </c>
      <c r="D63" s="4">
        <v>4</v>
      </c>
      <c r="E63" s="4">
        <v>5</v>
      </c>
      <c r="F63" s="4">
        <v>0</v>
      </c>
      <c r="G63" s="11">
        <v>2011026000000</v>
      </c>
      <c r="H63" s="4">
        <v>1</v>
      </c>
      <c r="I63" s="4">
        <v>1236</v>
      </c>
      <c r="J63" s="4">
        <v>9993</v>
      </c>
      <c r="K63" s="4">
        <v>492</v>
      </c>
      <c r="L63" s="4">
        <v>0.74099999999999999</v>
      </c>
      <c r="M63" s="4">
        <v>5</v>
      </c>
      <c r="N63" s="4">
        <v>1</v>
      </c>
    </row>
    <row r="64" spans="2:14" x14ac:dyDescent="0.3">
      <c r="B64" s="3">
        <v>38001</v>
      </c>
      <c r="C64" s="4">
        <v>1</v>
      </c>
      <c r="D64" s="4">
        <v>4</v>
      </c>
      <c r="E64" s="4">
        <v>2</v>
      </c>
      <c r="F64" s="4">
        <v>0</v>
      </c>
      <c r="G64" s="11">
        <v>2011025000000</v>
      </c>
      <c r="H64" s="4">
        <v>1</v>
      </c>
      <c r="I64" s="4">
        <v>2112</v>
      </c>
      <c r="J64" s="4">
        <v>9993</v>
      </c>
      <c r="K64" s="4">
        <v>744</v>
      </c>
      <c r="L64" s="4">
        <v>0.74099999999999999</v>
      </c>
      <c r="M64" s="4">
        <v>5</v>
      </c>
      <c r="N64" s="4">
        <v>1</v>
      </c>
    </row>
    <row r="65" spans="2:14" x14ac:dyDescent="0.3">
      <c r="B65" s="3">
        <v>12118</v>
      </c>
      <c r="C65" s="4">
        <v>1</v>
      </c>
      <c r="D65" s="4">
        <v>3</v>
      </c>
      <c r="E65" s="4">
        <v>3</v>
      </c>
      <c r="F65" s="4">
        <v>0</v>
      </c>
      <c r="G65" s="11">
        <v>2011026000000</v>
      </c>
      <c r="H65" s="4">
        <v>1</v>
      </c>
      <c r="I65" s="4">
        <v>1800</v>
      </c>
      <c r="J65" s="4">
        <v>9993</v>
      </c>
      <c r="K65" s="4">
        <v>240</v>
      </c>
      <c r="L65" s="4">
        <v>0.74099999999999999</v>
      </c>
      <c r="M65" s="4">
        <v>5</v>
      </c>
      <c r="N65" s="4">
        <v>1</v>
      </c>
    </row>
    <row r="66" spans="2:14" x14ac:dyDescent="0.3">
      <c r="B66" s="3">
        <v>18936</v>
      </c>
      <c r="C66" s="4">
        <v>1</v>
      </c>
      <c r="D66" s="4">
        <v>3</v>
      </c>
      <c r="E66" s="4">
        <v>3</v>
      </c>
      <c r="F66" s="4">
        <v>0</v>
      </c>
      <c r="G66" s="11">
        <v>2011026000000</v>
      </c>
      <c r="H66" s="4">
        <v>1</v>
      </c>
      <c r="I66" s="4">
        <v>1224</v>
      </c>
      <c r="J66" s="4">
        <v>9993</v>
      </c>
      <c r="K66" s="4">
        <v>9993</v>
      </c>
      <c r="L66" s="4">
        <v>0.74099999999999999</v>
      </c>
      <c r="M66" s="4">
        <v>5</v>
      </c>
      <c r="N66" s="4">
        <v>1</v>
      </c>
    </row>
    <row r="67" spans="2:14" x14ac:dyDescent="0.3">
      <c r="B67" s="3">
        <v>51646</v>
      </c>
      <c r="C67" s="4">
        <v>1</v>
      </c>
      <c r="D67" s="4">
        <v>4</v>
      </c>
      <c r="E67" s="4">
        <v>3</v>
      </c>
      <c r="F67" s="4">
        <v>0</v>
      </c>
      <c r="G67" s="11">
        <v>2011026000000</v>
      </c>
      <c r="H67" s="4">
        <v>1</v>
      </c>
      <c r="I67" s="4">
        <v>1356</v>
      </c>
      <c r="J67" s="4">
        <v>9993</v>
      </c>
      <c r="K67" s="4">
        <v>492</v>
      </c>
      <c r="L67" s="4">
        <v>0.74099999999999999</v>
      </c>
      <c r="M67" s="4">
        <v>5</v>
      </c>
      <c r="N67" s="4">
        <v>1</v>
      </c>
    </row>
    <row r="68" spans="2:14" x14ac:dyDescent="0.3">
      <c r="B68" s="3">
        <v>20033</v>
      </c>
      <c r="C68" s="4">
        <v>1</v>
      </c>
      <c r="D68" s="4">
        <v>5</v>
      </c>
      <c r="E68" s="4">
        <v>5</v>
      </c>
      <c r="F68" s="4">
        <v>0</v>
      </c>
      <c r="G68" s="11">
        <v>2011025000000</v>
      </c>
      <c r="H68" s="4">
        <v>1</v>
      </c>
      <c r="I68" s="4">
        <v>1236</v>
      </c>
      <c r="J68" s="4">
        <v>9997</v>
      </c>
      <c r="K68" s="4">
        <v>9997</v>
      </c>
      <c r="L68" s="4">
        <v>0.74099999999999999</v>
      </c>
      <c r="M68" s="4">
        <v>5</v>
      </c>
      <c r="N68" s="4">
        <v>1</v>
      </c>
    </row>
    <row r="69" spans="2:14" x14ac:dyDescent="0.3">
      <c r="B69" s="3">
        <v>50927</v>
      </c>
      <c r="C69" s="4">
        <v>1</v>
      </c>
      <c r="D69" s="4">
        <v>4</v>
      </c>
      <c r="E69" s="4">
        <v>1</v>
      </c>
      <c r="F69" s="4">
        <v>0</v>
      </c>
      <c r="G69" s="11">
        <v>2011026000000</v>
      </c>
      <c r="H69" s="4">
        <v>1</v>
      </c>
      <c r="I69" s="4">
        <v>2436</v>
      </c>
      <c r="J69" s="4">
        <v>9993</v>
      </c>
      <c r="K69" s="4">
        <v>612</v>
      </c>
      <c r="L69" s="4">
        <v>0.74099999999999999</v>
      </c>
      <c r="M69" s="4">
        <v>5</v>
      </c>
      <c r="N69" s="4">
        <v>1</v>
      </c>
    </row>
    <row r="70" spans="2:14" x14ac:dyDescent="0.3">
      <c r="B70" s="3">
        <v>29603</v>
      </c>
      <c r="C70" s="4">
        <v>1</v>
      </c>
      <c r="D70" s="4">
        <v>4</v>
      </c>
      <c r="E70" s="4">
        <v>5</v>
      </c>
      <c r="F70" s="4">
        <v>0</v>
      </c>
      <c r="G70" s="11">
        <v>2011025000000</v>
      </c>
      <c r="H70" s="4">
        <v>1</v>
      </c>
      <c r="I70" s="4">
        <v>744</v>
      </c>
      <c r="J70" s="4">
        <v>9993</v>
      </c>
      <c r="K70" s="4">
        <v>9993</v>
      </c>
      <c r="L70" s="4">
        <v>0.74099999999999999</v>
      </c>
      <c r="M70" s="4">
        <v>5</v>
      </c>
      <c r="N70" s="4">
        <v>1</v>
      </c>
    </row>
    <row r="71" spans="2:14" x14ac:dyDescent="0.3">
      <c r="B71" s="3">
        <v>30884</v>
      </c>
      <c r="C71" s="4">
        <v>1</v>
      </c>
      <c r="D71" s="4">
        <v>4</v>
      </c>
      <c r="E71" s="4">
        <v>5</v>
      </c>
      <c r="F71" s="4">
        <v>0</v>
      </c>
      <c r="G71" s="11">
        <v>2011025000000</v>
      </c>
      <c r="H71" s="4">
        <v>1</v>
      </c>
      <c r="I71" s="4">
        <v>2436</v>
      </c>
      <c r="J71" s="4">
        <v>9993</v>
      </c>
      <c r="K71" s="4">
        <v>9993</v>
      </c>
      <c r="L71" s="4">
        <v>0.74099999999999999</v>
      </c>
      <c r="M71" s="4">
        <v>5</v>
      </c>
      <c r="N71" s="4">
        <v>1</v>
      </c>
    </row>
    <row r="72" spans="2:14" x14ac:dyDescent="0.3">
      <c r="B72" s="3">
        <v>46202</v>
      </c>
      <c r="C72" s="4">
        <v>1</v>
      </c>
      <c r="D72" s="4">
        <v>3</v>
      </c>
      <c r="E72" s="4">
        <v>5</v>
      </c>
      <c r="F72" s="4">
        <v>0</v>
      </c>
      <c r="G72" s="11">
        <v>2011011000000</v>
      </c>
      <c r="H72" s="4">
        <v>1</v>
      </c>
      <c r="I72" s="4">
        <v>960</v>
      </c>
      <c r="J72" s="4">
        <v>9993</v>
      </c>
      <c r="K72" s="4">
        <v>9993</v>
      </c>
      <c r="L72" s="4">
        <v>0.74099999999999999</v>
      </c>
      <c r="M72" s="4">
        <v>5</v>
      </c>
      <c r="N72" s="4">
        <v>1</v>
      </c>
    </row>
    <row r="73" spans="2:14" x14ac:dyDescent="0.3">
      <c r="B73" s="3">
        <v>37407</v>
      </c>
      <c r="C73" s="4">
        <v>1</v>
      </c>
      <c r="D73" s="4">
        <v>3</v>
      </c>
      <c r="E73" s="4">
        <v>5</v>
      </c>
      <c r="F73" s="4">
        <v>0</v>
      </c>
      <c r="G73" s="11">
        <v>2011011000000</v>
      </c>
      <c r="H73" s="4">
        <v>1</v>
      </c>
      <c r="I73" s="4">
        <v>600</v>
      </c>
      <c r="J73" s="4">
        <v>9993</v>
      </c>
      <c r="K73" s="4">
        <v>9993</v>
      </c>
      <c r="L73" s="4">
        <v>0.74099999999999999</v>
      </c>
      <c r="M73" s="4">
        <v>5</v>
      </c>
      <c r="N73" s="4">
        <v>1</v>
      </c>
    </row>
    <row r="74" spans="2:14" x14ac:dyDescent="0.3">
      <c r="B74" s="3">
        <v>12661</v>
      </c>
      <c r="C74" s="4">
        <v>1</v>
      </c>
      <c r="D74" s="4">
        <v>3</v>
      </c>
      <c r="E74" s="4">
        <v>5</v>
      </c>
      <c r="F74" s="4">
        <v>0</v>
      </c>
      <c r="G74" s="11">
        <v>2011025000000</v>
      </c>
      <c r="H74" s="4">
        <v>1</v>
      </c>
      <c r="I74" s="4">
        <v>1236</v>
      </c>
      <c r="J74" s="4">
        <v>9993</v>
      </c>
      <c r="K74" s="4">
        <v>9993</v>
      </c>
      <c r="L74" s="4">
        <v>0.74099999999999999</v>
      </c>
      <c r="M74" s="4">
        <v>5</v>
      </c>
      <c r="N74" s="4">
        <v>1</v>
      </c>
    </row>
    <row r="75" spans="2:14" x14ac:dyDescent="0.3">
      <c r="B75" s="3">
        <v>35010</v>
      </c>
      <c r="C75" s="4">
        <v>1</v>
      </c>
      <c r="D75" s="4">
        <v>5</v>
      </c>
      <c r="E75" s="4">
        <v>1</v>
      </c>
      <c r="F75" s="4">
        <v>0</v>
      </c>
      <c r="G75" s="11">
        <v>2011011000000</v>
      </c>
      <c r="H75" s="4">
        <v>1</v>
      </c>
      <c r="I75" s="4">
        <v>360</v>
      </c>
      <c r="J75" s="4">
        <v>9993</v>
      </c>
      <c r="K75" s="4">
        <v>240</v>
      </c>
      <c r="L75" s="4">
        <v>0.74099999999999999</v>
      </c>
      <c r="M75" s="4">
        <v>5</v>
      </c>
      <c r="N75" s="4">
        <v>1</v>
      </c>
    </row>
    <row r="76" spans="2:14" x14ac:dyDescent="0.3">
      <c r="B76" s="3">
        <v>51185</v>
      </c>
      <c r="C76" s="4">
        <v>1</v>
      </c>
      <c r="D76" s="4">
        <v>4</v>
      </c>
      <c r="E76" s="4">
        <v>3</v>
      </c>
      <c r="F76" s="4">
        <v>0</v>
      </c>
      <c r="G76" s="11">
        <v>2011011000000</v>
      </c>
      <c r="H76" s="4">
        <v>1</v>
      </c>
      <c r="I76" s="4">
        <v>744</v>
      </c>
      <c r="J76" s="4">
        <v>9993</v>
      </c>
      <c r="K76" s="4">
        <v>9992</v>
      </c>
      <c r="L76" s="4">
        <v>0.74099999999999999</v>
      </c>
      <c r="M76" s="4">
        <v>5</v>
      </c>
      <c r="N76" s="4">
        <v>1</v>
      </c>
    </row>
    <row r="77" spans="2:14" x14ac:dyDescent="0.3">
      <c r="B77" s="3">
        <v>29730</v>
      </c>
      <c r="C77" s="4">
        <v>1</v>
      </c>
      <c r="D77" s="4">
        <v>3</v>
      </c>
      <c r="E77" s="4">
        <v>3</v>
      </c>
      <c r="F77" s="4">
        <v>0</v>
      </c>
      <c r="G77" s="11">
        <v>2011026000000</v>
      </c>
      <c r="H77" s="4">
        <v>1</v>
      </c>
      <c r="I77" s="4">
        <v>972</v>
      </c>
      <c r="J77" s="4">
        <v>9993</v>
      </c>
      <c r="K77" s="4">
        <v>612</v>
      </c>
      <c r="L77" s="4">
        <v>0.74099999999999999</v>
      </c>
      <c r="M77" s="4">
        <v>5</v>
      </c>
      <c r="N77" s="4">
        <v>1</v>
      </c>
    </row>
    <row r="78" spans="2:14" x14ac:dyDescent="0.3">
      <c r="B78" s="3">
        <v>9427</v>
      </c>
      <c r="C78" s="4">
        <v>1</v>
      </c>
      <c r="D78" s="4">
        <v>3</v>
      </c>
      <c r="E78" s="4">
        <v>1</v>
      </c>
      <c r="F78" s="4">
        <v>0</v>
      </c>
      <c r="G78" s="11">
        <v>2011011000000</v>
      </c>
      <c r="H78" s="4">
        <v>1</v>
      </c>
      <c r="I78" s="4">
        <v>1092</v>
      </c>
      <c r="J78" s="4">
        <v>9993</v>
      </c>
      <c r="K78" s="4">
        <v>3660</v>
      </c>
      <c r="L78" s="4">
        <v>0.74099999999999999</v>
      </c>
      <c r="M78" s="4">
        <v>5</v>
      </c>
      <c r="N78" s="4">
        <v>1</v>
      </c>
    </row>
    <row r="79" spans="2:14" x14ac:dyDescent="0.3">
      <c r="B79" s="3">
        <v>69034</v>
      </c>
      <c r="C79" s="4">
        <v>1</v>
      </c>
      <c r="D79" s="4">
        <v>3</v>
      </c>
      <c r="E79" s="4">
        <v>7</v>
      </c>
      <c r="F79" s="4">
        <v>0</v>
      </c>
      <c r="G79" s="11">
        <v>2011011000000</v>
      </c>
      <c r="H79" s="4">
        <v>1</v>
      </c>
      <c r="I79" s="4">
        <v>1080</v>
      </c>
      <c r="J79" s="4">
        <v>9993</v>
      </c>
      <c r="K79" s="4">
        <v>9993</v>
      </c>
      <c r="L79" s="4">
        <v>0.74099999999999999</v>
      </c>
      <c r="M79" s="4">
        <v>5</v>
      </c>
      <c r="N79" s="4">
        <v>1</v>
      </c>
    </row>
    <row r="80" spans="2:14" x14ac:dyDescent="0.3">
      <c r="B80" s="3">
        <v>12304</v>
      </c>
      <c r="C80" s="4">
        <v>1</v>
      </c>
      <c r="D80" s="4">
        <v>2</v>
      </c>
      <c r="E80" s="4">
        <v>10</v>
      </c>
      <c r="F80" s="4">
        <v>0</v>
      </c>
      <c r="G80" s="11">
        <v>2011026000000</v>
      </c>
      <c r="H80" s="4">
        <v>1</v>
      </c>
      <c r="I80" s="4">
        <v>960</v>
      </c>
      <c r="J80" s="4">
        <v>9993</v>
      </c>
      <c r="K80" s="4">
        <v>9993</v>
      </c>
      <c r="L80" s="4">
        <v>0.74099999999999999</v>
      </c>
      <c r="M80" s="4">
        <v>5</v>
      </c>
      <c r="N80" s="4">
        <v>1</v>
      </c>
    </row>
    <row r="81" spans="2:14" x14ac:dyDescent="0.3">
      <c r="B81" s="3">
        <v>614</v>
      </c>
      <c r="C81" s="4">
        <v>1</v>
      </c>
      <c r="D81" s="4">
        <v>5</v>
      </c>
      <c r="E81" s="4">
        <v>1</v>
      </c>
      <c r="F81" s="4">
        <v>0</v>
      </c>
      <c r="G81" s="11">
        <v>2011026000000</v>
      </c>
      <c r="H81" s="4">
        <v>1</v>
      </c>
      <c r="I81" s="4">
        <v>3360</v>
      </c>
      <c r="J81" s="4">
        <v>9993</v>
      </c>
      <c r="K81" s="4">
        <v>9992</v>
      </c>
      <c r="L81" s="4">
        <v>0.74099999999999999</v>
      </c>
      <c r="M81" s="4">
        <v>5</v>
      </c>
      <c r="N81" s="4">
        <v>1</v>
      </c>
    </row>
    <row r="82" spans="2:14" x14ac:dyDescent="0.3">
      <c r="B82" s="3">
        <v>35625</v>
      </c>
      <c r="C82" s="4">
        <v>1</v>
      </c>
      <c r="D82" s="4">
        <v>5</v>
      </c>
      <c r="E82" s="4">
        <v>5</v>
      </c>
      <c r="F82" s="4">
        <v>0</v>
      </c>
      <c r="G82" s="11">
        <v>2011026000000</v>
      </c>
      <c r="H82" s="4">
        <v>1</v>
      </c>
      <c r="I82" s="4">
        <v>3216</v>
      </c>
      <c r="J82" s="4">
        <v>9997</v>
      </c>
      <c r="K82" s="4">
        <v>9993</v>
      </c>
      <c r="L82" s="4">
        <v>0.74099999999999999</v>
      </c>
      <c r="M82" s="4">
        <v>5</v>
      </c>
      <c r="N82" s="4">
        <v>1</v>
      </c>
    </row>
    <row r="83" spans="2:14" x14ac:dyDescent="0.3">
      <c r="B83" s="3">
        <v>58616</v>
      </c>
      <c r="C83" s="4">
        <v>1</v>
      </c>
      <c r="D83" s="4">
        <v>3</v>
      </c>
      <c r="E83" s="4">
        <v>1</v>
      </c>
      <c r="F83" s="4">
        <v>0</v>
      </c>
      <c r="G83" s="11">
        <v>2011010000000</v>
      </c>
      <c r="H83" s="4">
        <v>1</v>
      </c>
      <c r="I83" s="4">
        <v>9997</v>
      </c>
      <c r="J83" s="4">
        <v>9993</v>
      </c>
      <c r="K83" s="4">
        <v>9993</v>
      </c>
      <c r="L83" s="4">
        <v>0.74099999999999999</v>
      </c>
      <c r="M83" s="4">
        <v>5</v>
      </c>
      <c r="N83" s="4">
        <v>1</v>
      </c>
    </row>
    <row r="84" spans="2:14" x14ac:dyDescent="0.3">
      <c r="B84" s="3">
        <v>37982</v>
      </c>
      <c r="C84" s="4">
        <v>1</v>
      </c>
      <c r="D84" s="4">
        <v>3</v>
      </c>
      <c r="E84" s="4">
        <v>6</v>
      </c>
      <c r="F84" s="4">
        <v>0</v>
      </c>
      <c r="G84" s="11">
        <v>2011026000000</v>
      </c>
      <c r="H84" s="4">
        <v>1</v>
      </c>
      <c r="I84" s="4">
        <v>1608</v>
      </c>
      <c r="J84" s="4">
        <v>9993</v>
      </c>
      <c r="K84" s="4">
        <v>9993</v>
      </c>
      <c r="L84" s="4">
        <v>0.74099999999999999</v>
      </c>
      <c r="M84" s="4">
        <v>5</v>
      </c>
      <c r="N84" s="4">
        <v>1</v>
      </c>
    </row>
    <row r="85" spans="2:14" x14ac:dyDescent="0.3">
      <c r="B85" s="3">
        <v>10829</v>
      </c>
      <c r="C85" s="4">
        <v>1</v>
      </c>
      <c r="D85" s="4">
        <v>3</v>
      </c>
      <c r="E85" s="4">
        <v>1</v>
      </c>
      <c r="F85" s="4">
        <v>0</v>
      </c>
      <c r="G85" s="11">
        <v>2011025000000</v>
      </c>
      <c r="H85" s="4">
        <v>1</v>
      </c>
      <c r="I85" s="4">
        <v>1092</v>
      </c>
      <c r="J85" s="4">
        <v>9993</v>
      </c>
      <c r="K85" s="4">
        <v>9993</v>
      </c>
      <c r="L85" s="4">
        <v>0.74099999999999999</v>
      </c>
      <c r="M85" s="4">
        <v>5</v>
      </c>
      <c r="N85" s="4">
        <v>1</v>
      </c>
    </row>
    <row r="86" spans="2:14" x14ac:dyDescent="0.3">
      <c r="B86" s="3">
        <v>50596</v>
      </c>
      <c r="C86" s="4">
        <v>1</v>
      </c>
      <c r="D86" s="4">
        <v>5</v>
      </c>
      <c r="E86" s="4">
        <v>7</v>
      </c>
      <c r="F86" s="4">
        <v>0</v>
      </c>
      <c r="G86" s="11">
        <v>2011011000000</v>
      </c>
      <c r="H86" s="4">
        <v>1</v>
      </c>
      <c r="I86" s="4">
        <v>4200</v>
      </c>
      <c r="J86" s="4">
        <v>9993</v>
      </c>
      <c r="K86" s="4">
        <v>480</v>
      </c>
      <c r="L86" s="4">
        <v>0.74099999999999999</v>
      </c>
      <c r="M86" s="4">
        <v>5</v>
      </c>
      <c r="N86" s="4">
        <v>1</v>
      </c>
    </row>
    <row r="87" spans="2:14" x14ac:dyDescent="0.3">
      <c r="B87" s="3">
        <v>37916</v>
      </c>
      <c r="C87" s="4">
        <v>1</v>
      </c>
      <c r="D87" s="4">
        <v>4</v>
      </c>
      <c r="E87" s="4">
        <v>3</v>
      </c>
      <c r="F87" s="4">
        <v>0</v>
      </c>
      <c r="G87" s="11">
        <v>2011026000000</v>
      </c>
      <c r="H87" s="4">
        <v>1</v>
      </c>
      <c r="I87" s="4">
        <v>1212</v>
      </c>
      <c r="J87" s="4">
        <v>9993</v>
      </c>
      <c r="K87" s="4">
        <v>852</v>
      </c>
      <c r="L87" s="4">
        <v>0.74099999999999999</v>
      </c>
      <c r="M87" s="4">
        <v>5</v>
      </c>
      <c r="N87" s="4">
        <v>1</v>
      </c>
    </row>
    <row r="88" spans="2:14" x14ac:dyDescent="0.3">
      <c r="B88" s="3">
        <v>8032</v>
      </c>
      <c r="C88" s="4">
        <v>1</v>
      </c>
      <c r="D88" s="4">
        <v>3</v>
      </c>
      <c r="E88" s="4">
        <v>7</v>
      </c>
      <c r="F88" s="4">
        <v>0</v>
      </c>
      <c r="G88" s="11">
        <v>2011026000000</v>
      </c>
      <c r="H88" s="4">
        <v>1</v>
      </c>
      <c r="I88" s="4">
        <v>360</v>
      </c>
      <c r="J88" s="4">
        <v>9993</v>
      </c>
      <c r="K88" s="4">
        <v>360</v>
      </c>
      <c r="L88" s="4">
        <v>0.74099999999999999</v>
      </c>
      <c r="M88" s="4">
        <v>5</v>
      </c>
      <c r="N8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6"/>
  <sheetViews>
    <sheetView workbookViewId="0">
      <pane xSplit="1" ySplit="3" topLeftCell="N4" activePane="bottomRight" state="frozen"/>
      <selection pane="topRight" activeCell="B1" sqref="B1"/>
      <selection pane="bottomLeft" activeCell="A2" sqref="A2"/>
      <selection pane="bottomRight" activeCell="T21" sqref="T21"/>
    </sheetView>
  </sheetViews>
  <sheetFormatPr defaultRowHeight="14.4" x14ac:dyDescent="0.3"/>
  <sheetData>
    <row r="1" spans="1:34" x14ac:dyDescent="0.3">
      <c r="A1">
        <f>SUBTOTAL(2,A4:A200)</f>
        <v>153</v>
      </c>
    </row>
    <row r="2" spans="1:34" x14ac:dyDescent="0.3">
      <c r="A2" t="s">
        <v>35</v>
      </c>
      <c r="R2" t="s">
        <v>34</v>
      </c>
    </row>
    <row r="3" spans="1:34" x14ac:dyDescent="0.3">
      <c r="A3" s="8" t="s">
        <v>29</v>
      </c>
      <c r="B3" t="s">
        <v>17</v>
      </c>
      <c r="C3" t="s">
        <v>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30</v>
      </c>
      <c r="O3" t="s">
        <v>31</v>
      </c>
      <c r="P3" t="s">
        <v>32</v>
      </c>
      <c r="Q3" t="s">
        <v>33</v>
      </c>
      <c r="R3" s="8" t="s">
        <v>29</v>
      </c>
      <c r="S3" t="s">
        <v>17</v>
      </c>
      <c r="T3" t="s">
        <v>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30</v>
      </c>
      <c r="AF3" t="s">
        <v>31</v>
      </c>
      <c r="AG3" t="s">
        <v>32</v>
      </c>
      <c r="AH3" t="s">
        <v>33</v>
      </c>
    </row>
    <row r="4" spans="1:34" x14ac:dyDescent="0.3">
      <c r="A4" s="13">
        <v>14302</v>
      </c>
      <c r="B4">
        <v>1</v>
      </c>
      <c r="C4">
        <v>3</v>
      </c>
      <c r="D4">
        <v>5</v>
      </c>
      <c r="E4">
        <v>0</v>
      </c>
      <c r="F4" s="10">
        <v>2011010785500</v>
      </c>
      <c r="G4">
        <v>1</v>
      </c>
      <c r="H4">
        <v>1860</v>
      </c>
      <c r="I4">
        <v>9993</v>
      </c>
      <c r="J4">
        <v>1236</v>
      </c>
      <c r="K4">
        <v>0.74099999999999999</v>
      </c>
      <c r="L4">
        <v>5</v>
      </c>
      <c r="M4">
        <v>1</v>
      </c>
      <c r="N4">
        <v>1</v>
      </c>
      <c r="O4">
        <v>5055</v>
      </c>
      <c r="P4">
        <v>6</v>
      </c>
      <c r="Q4">
        <v>15</v>
      </c>
      <c r="R4">
        <v>14302</v>
      </c>
      <c r="S4">
        <v>1</v>
      </c>
      <c r="T4">
        <v>3</v>
      </c>
      <c r="U4">
        <v>5</v>
      </c>
      <c r="V4">
        <v>0</v>
      </c>
      <c r="W4">
        <v>2011010785500</v>
      </c>
      <c r="X4">
        <v>1</v>
      </c>
      <c r="Y4">
        <v>1860</v>
      </c>
      <c r="Z4">
        <v>9993</v>
      </c>
      <c r="AA4">
        <v>1236</v>
      </c>
      <c r="AB4">
        <v>0.74099999999999999</v>
      </c>
      <c r="AC4">
        <v>5</v>
      </c>
      <c r="AD4">
        <v>1</v>
      </c>
      <c r="AE4">
        <v>1</v>
      </c>
      <c r="AF4">
        <v>5055</v>
      </c>
      <c r="AG4">
        <v>6</v>
      </c>
      <c r="AH4">
        <v>15</v>
      </c>
    </row>
    <row r="5" spans="1:34" x14ac:dyDescent="0.3">
      <c r="A5" s="13">
        <v>14302</v>
      </c>
      <c r="B5">
        <v>1</v>
      </c>
      <c r="C5">
        <v>3</v>
      </c>
      <c r="D5">
        <v>5</v>
      </c>
      <c r="E5">
        <v>0</v>
      </c>
      <c r="F5" s="10">
        <v>2011010785500</v>
      </c>
      <c r="G5">
        <v>1</v>
      </c>
      <c r="H5">
        <v>1860</v>
      </c>
      <c r="I5">
        <v>9993</v>
      </c>
      <c r="J5">
        <v>1236</v>
      </c>
      <c r="K5">
        <v>0.74099999999999999</v>
      </c>
      <c r="L5">
        <v>5</v>
      </c>
      <c r="M5">
        <v>1</v>
      </c>
      <c r="N5">
        <v>1</v>
      </c>
      <c r="O5">
        <v>5055</v>
      </c>
      <c r="P5">
        <v>6</v>
      </c>
      <c r="Q5">
        <v>15</v>
      </c>
      <c r="R5">
        <v>14302</v>
      </c>
      <c r="S5">
        <v>1</v>
      </c>
      <c r="T5">
        <v>3</v>
      </c>
      <c r="U5">
        <v>5</v>
      </c>
      <c r="V5">
        <v>0</v>
      </c>
      <c r="W5">
        <v>2011010785500</v>
      </c>
      <c r="X5">
        <v>1</v>
      </c>
      <c r="Y5">
        <v>1860</v>
      </c>
      <c r="Z5">
        <v>9993</v>
      </c>
      <c r="AA5">
        <v>1236</v>
      </c>
      <c r="AB5">
        <v>0.74099999999999999</v>
      </c>
      <c r="AC5">
        <v>5</v>
      </c>
      <c r="AD5">
        <v>1</v>
      </c>
      <c r="AE5">
        <v>1</v>
      </c>
      <c r="AF5">
        <v>5055</v>
      </c>
      <c r="AG5">
        <v>6</v>
      </c>
      <c r="AH5">
        <v>15</v>
      </c>
    </row>
    <row r="6" spans="1:34" x14ac:dyDescent="0.3">
      <c r="A6" s="13">
        <v>14302</v>
      </c>
      <c r="B6">
        <v>1</v>
      </c>
      <c r="C6">
        <v>3</v>
      </c>
      <c r="D6">
        <v>5</v>
      </c>
      <c r="E6">
        <v>0</v>
      </c>
      <c r="F6" s="10">
        <v>2011010785500</v>
      </c>
      <c r="G6">
        <v>1</v>
      </c>
      <c r="H6">
        <v>1860</v>
      </c>
      <c r="I6">
        <v>9993</v>
      </c>
      <c r="J6">
        <v>1236</v>
      </c>
      <c r="K6">
        <v>0.74099999999999999</v>
      </c>
      <c r="L6">
        <v>5</v>
      </c>
      <c r="M6">
        <v>1</v>
      </c>
      <c r="N6">
        <v>1</v>
      </c>
      <c r="O6">
        <v>5055</v>
      </c>
      <c r="P6">
        <v>6</v>
      </c>
      <c r="Q6">
        <v>15</v>
      </c>
      <c r="R6">
        <v>14302</v>
      </c>
      <c r="S6">
        <v>1</v>
      </c>
      <c r="T6">
        <v>3</v>
      </c>
      <c r="U6">
        <v>5</v>
      </c>
      <c r="V6">
        <v>0</v>
      </c>
      <c r="W6">
        <v>2011010785500</v>
      </c>
      <c r="X6">
        <v>1</v>
      </c>
      <c r="Y6">
        <v>1860</v>
      </c>
      <c r="Z6">
        <v>9993</v>
      </c>
      <c r="AA6">
        <v>1236</v>
      </c>
      <c r="AB6">
        <v>0.74099999999999999</v>
      </c>
      <c r="AC6">
        <v>5</v>
      </c>
      <c r="AD6">
        <v>1</v>
      </c>
      <c r="AE6">
        <v>1</v>
      </c>
      <c r="AF6">
        <v>5055</v>
      </c>
      <c r="AG6">
        <v>6</v>
      </c>
      <c r="AH6">
        <v>15</v>
      </c>
    </row>
    <row r="7" spans="1:34" x14ac:dyDescent="0.3">
      <c r="A7" s="13">
        <v>14302</v>
      </c>
      <c r="B7">
        <v>1</v>
      </c>
      <c r="C7">
        <v>3</v>
      </c>
      <c r="D7">
        <v>5</v>
      </c>
      <c r="E7">
        <v>0</v>
      </c>
      <c r="F7" s="10">
        <v>2011010785500</v>
      </c>
      <c r="G7">
        <v>1</v>
      </c>
      <c r="H7">
        <v>1860</v>
      </c>
      <c r="I7">
        <v>9993</v>
      </c>
      <c r="J7">
        <v>1236</v>
      </c>
      <c r="K7">
        <v>0.74099999999999999</v>
      </c>
      <c r="L7">
        <v>5</v>
      </c>
      <c r="M7">
        <v>1</v>
      </c>
      <c r="N7">
        <v>1</v>
      </c>
      <c r="O7">
        <v>5055</v>
      </c>
      <c r="P7">
        <v>6</v>
      </c>
      <c r="Q7">
        <v>15</v>
      </c>
      <c r="R7">
        <v>14302</v>
      </c>
      <c r="S7">
        <v>1</v>
      </c>
      <c r="T7">
        <v>3</v>
      </c>
      <c r="U7">
        <v>5</v>
      </c>
      <c r="V7">
        <v>0</v>
      </c>
      <c r="W7">
        <v>2011010785500</v>
      </c>
      <c r="X7">
        <v>1</v>
      </c>
      <c r="Y7">
        <v>1860</v>
      </c>
      <c r="Z7">
        <v>9993</v>
      </c>
      <c r="AA7">
        <v>1236</v>
      </c>
      <c r="AB7">
        <v>0.74099999999999999</v>
      </c>
      <c r="AC7">
        <v>5</v>
      </c>
      <c r="AD7">
        <v>1</v>
      </c>
      <c r="AE7">
        <v>1</v>
      </c>
      <c r="AF7">
        <v>5055</v>
      </c>
      <c r="AG7">
        <v>6</v>
      </c>
      <c r="AH7">
        <v>15</v>
      </c>
    </row>
    <row r="8" spans="1:34" x14ac:dyDescent="0.3">
      <c r="A8" s="13">
        <v>14302</v>
      </c>
      <c r="B8">
        <v>1</v>
      </c>
      <c r="C8">
        <v>3</v>
      </c>
      <c r="D8">
        <v>5</v>
      </c>
      <c r="E8">
        <v>0</v>
      </c>
      <c r="F8" s="10">
        <v>2011010785500</v>
      </c>
      <c r="G8">
        <v>1</v>
      </c>
      <c r="H8">
        <v>1860</v>
      </c>
      <c r="I8">
        <v>9993</v>
      </c>
      <c r="J8">
        <v>1236</v>
      </c>
      <c r="K8">
        <v>0.74099999999999999</v>
      </c>
      <c r="L8">
        <v>5</v>
      </c>
      <c r="M8">
        <v>1</v>
      </c>
      <c r="N8">
        <v>1</v>
      </c>
      <c r="O8">
        <v>5055</v>
      </c>
      <c r="P8">
        <v>6</v>
      </c>
      <c r="Q8">
        <v>15</v>
      </c>
      <c r="R8">
        <v>14302</v>
      </c>
      <c r="S8">
        <v>1</v>
      </c>
      <c r="T8">
        <v>3</v>
      </c>
      <c r="U8">
        <v>5</v>
      </c>
      <c r="V8">
        <v>0</v>
      </c>
      <c r="W8">
        <v>2011010785500</v>
      </c>
      <c r="X8">
        <v>1</v>
      </c>
      <c r="Y8">
        <v>1860</v>
      </c>
      <c r="Z8">
        <v>9993</v>
      </c>
      <c r="AA8">
        <v>1236</v>
      </c>
      <c r="AB8">
        <v>0.74099999999999999</v>
      </c>
      <c r="AC8">
        <v>5</v>
      </c>
      <c r="AD8">
        <v>1</v>
      </c>
      <c r="AE8">
        <v>1</v>
      </c>
      <c r="AF8">
        <v>5055</v>
      </c>
      <c r="AG8">
        <v>6</v>
      </c>
      <c r="AH8">
        <v>15</v>
      </c>
    </row>
    <row r="9" spans="1:34" x14ac:dyDescent="0.3">
      <c r="A9" s="13">
        <v>14302</v>
      </c>
      <c r="B9">
        <v>1</v>
      </c>
      <c r="C9">
        <v>3</v>
      </c>
      <c r="D9">
        <v>5</v>
      </c>
      <c r="E9">
        <v>0</v>
      </c>
      <c r="F9" s="10">
        <v>2011010785500</v>
      </c>
      <c r="G9">
        <v>1</v>
      </c>
      <c r="H9">
        <v>1860</v>
      </c>
      <c r="I9">
        <v>9993</v>
      </c>
      <c r="J9">
        <v>1236</v>
      </c>
      <c r="K9">
        <v>0.74099999999999999</v>
      </c>
      <c r="L9">
        <v>5</v>
      </c>
      <c r="M9">
        <v>1</v>
      </c>
      <c r="N9">
        <v>1</v>
      </c>
      <c r="O9">
        <v>5055</v>
      </c>
      <c r="P9">
        <v>6</v>
      </c>
      <c r="Q9">
        <v>15</v>
      </c>
      <c r="R9">
        <v>14302</v>
      </c>
      <c r="S9">
        <v>1</v>
      </c>
      <c r="T9">
        <v>3</v>
      </c>
      <c r="U9">
        <v>5</v>
      </c>
      <c r="V9">
        <v>0</v>
      </c>
      <c r="W9">
        <v>2011010785500</v>
      </c>
      <c r="X9">
        <v>1</v>
      </c>
      <c r="Y9">
        <v>1860</v>
      </c>
      <c r="Z9">
        <v>9993</v>
      </c>
      <c r="AA9">
        <v>1236</v>
      </c>
      <c r="AB9">
        <v>0.74099999999999999</v>
      </c>
      <c r="AC9">
        <v>5</v>
      </c>
      <c r="AD9">
        <v>1</v>
      </c>
      <c r="AE9">
        <v>1</v>
      </c>
      <c r="AF9">
        <v>5055</v>
      </c>
      <c r="AG9">
        <v>6</v>
      </c>
      <c r="AH9">
        <v>15</v>
      </c>
    </row>
    <row r="10" spans="1:34" x14ac:dyDescent="0.3">
      <c r="A10" s="13">
        <v>14302</v>
      </c>
      <c r="B10">
        <v>1</v>
      </c>
      <c r="C10">
        <v>3</v>
      </c>
      <c r="D10">
        <v>5</v>
      </c>
      <c r="E10">
        <v>0</v>
      </c>
      <c r="F10" s="10">
        <v>2011010785500</v>
      </c>
      <c r="G10">
        <v>1</v>
      </c>
      <c r="H10">
        <v>1860</v>
      </c>
      <c r="I10">
        <v>9993</v>
      </c>
      <c r="J10">
        <v>1236</v>
      </c>
      <c r="K10">
        <v>0.74099999999999999</v>
      </c>
      <c r="L10">
        <v>5</v>
      </c>
      <c r="M10">
        <v>1</v>
      </c>
      <c r="N10">
        <v>1</v>
      </c>
      <c r="O10">
        <v>5055</v>
      </c>
      <c r="P10">
        <v>6</v>
      </c>
      <c r="Q10">
        <v>15</v>
      </c>
      <c r="R10">
        <v>14302</v>
      </c>
      <c r="S10">
        <v>1</v>
      </c>
      <c r="T10">
        <v>3</v>
      </c>
      <c r="U10">
        <v>5</v>
      </c>
      <c r="V10">
        <v>0</v>
      </c>
      <c r="W10">
        <v>2011010785500</v>
      </c>
      <c r="X10">
        <v>1</v>
      </c>
      <c r="Y10">
        <v>1860</v>
      </c>
      <c r="Z10">
        <v>9993</v>
      </c>
      <c r="AA10">
        <v>1236</v>
      </c>
      <c r="AB10">
        <v>0.74099999999999999</v>
      </c>
      <c r="AC10">
        <v>5</v>
      </c>
      <c r="AD10">
        <v>1</v>
      </c>
      <c r="AE10">
        <v>1</v>
      </c>
      <c r="AF10">
        <v>5055</v>
      </c>
      <c r="AG10">
        <v>6</v>
      </c>
      <c r="AH10">
        <v>15</v>
      </c>
    </row>
    <row r="11" spans="1:34" x14ac:dyDescent="0.3">
      <c r="A11" s="13">
        <v>14302</v>
      </c>
      <c r="B11">
        <v>1</v>
      </c>
      <c r="C11">
        <v>3</v>
      </c>
      <c r="D11">
        <v>5</v>
      </c>
      <c r="E11">
        <v>0</v>
      </c>
      <c r="F11" s="10">
        <v>2011010785500</v>
      </c>
      <c r="G11">
        <v>1</v>
      </c>
      <c r="H11">
        <v>1860</v>
      </c>
      <c r="I11">
        <v>9993</v>
      </c>
      <c r="J11">
        <v>1236</v>
      </c>
      <c r="K11">
        <v>0.74099999999999999</v>
      </c>
      <c r="L11">
        <v>5</v>
      </c>
      <c r="M11">
        <v>1</v>
      </c>
      <c r="N11">
        <v>1</v>
      </c>
      <c r="O11">
        <v>5055</v>
      </c>
      <c r="P11">
        <v>6</v>
      </c>
      <c r="Q11">
        <v>15</v>
      </c>
      <c r="R11">
        <v>14302</v>
      </c>
      <c r="S11">
        <v>1</v>
      </c>
      <c r="T11">
        <v>3</v>
      </c>
      <c r="U11">
        <v>5</v>
      </c>
      <c r="V11">
        <v>0</v>
      </c>
      <c r="W11">
        <v>2011010785500</v>
      </c>
      <c r="X11">
        <v>1</v>
      </c>
      <c r="Y11">
        <v>1860</v>
      </c>
      <c r="Z11">
        <v>9993</v>
      </c>
      <c r="AA11">
        <v>1236</v>
      </c>
      <c r="AB11">
        <v>0.74099999999999999</v>
      </c>
      <c r="AC11">
        <v>5</v>
      </c>
      <c r="AD11">
        <v>1</v>
      </c>
      <c r="AE11">
        <v>1</v>
      </c>
      <c r="AF11">
        <v>5055</v>
      </c>
      <c r="AG11">
        <v>6</v>
      </c>
      <c r="AH11">
        <v>15</v>
      </c>
    </row>
    <row r="12" spans="1:34" x14ac:dyDescent="0.3">
      <c r="A12" s="13">
        <v>14302</v>
      </c>
      <c r="B12">
        <v>1</v>
      </c>
      <c r="C12">
        <v>3</v>
      </c>
      <c r="D12">
        <v>5</v>
      </c>
      <c r="E12">
        <v>0</v>
      </c>
      <c r="F12" s="10">
        <v>2011010785500</v>
      </c>
      <c r="G12">
        <v>1</v>
      </c>
      <c r="H12">
        <v>1860</v>
      </c>
      <c r="I12">
        <v>9993</v>
      </c>
      <c r="J12">
        <v>1236</v>
      </c>
      <c r="K12">
        <v>0.74099999999999999</v>
      </c>
      <c r="L12">
        <v>5</v>
      </c>
      <c r="M12">
        <v>1</v>
      </c>
      <c r="N12">
        <v>1</v>
      </c>
      <c r="O12">
        <v>5055</v>
      </c>
      <c r="P12">
        <v>6</v>
      </c>
      <c r="Q12">
        <v>15</v>
      </c>
      <c r="R12">
        <v>14302</v>
      </c>
      <c r="S12">
        <v>1</v>
      </c>
      <c r="T12">
        <v>3</v>
      </c>
      <c r="U12">
        <v>5</v>
      </c>
      <c r="V12">
        <v>0</v>
      </c>
      <c r="W12">
        <v>2011010785500</v>
      </c>
      <c r="X12">
        <v>1</v>
      </c>
      <c r="Y12">
        <v>1860</v>
      </c>
      <c r="Z12">
        <v>9993</v>
      </c>
      <c r="AA12">
        <v>1236</v>
      </c>
      <c r="AB12">
        <v>0.74099999999999999</v>
      </c>
      <c r="AC12">
        <v>5</v>
      </c>
      <c r="AD12">
        <v>1</v>
      </c>
      <c r="AE12">
        <v>1</v>
      </c>
      <c r="AF12">
        <v>5055</v>
      </c>
      <c r="AG12">
        <v>6</v>
      </c>
      <c r="AH12">
        <v>15</v>
      </c>
    </row>
    <row r="13" spans="1:34" x14ac:dyDescent="0.3">
      <c r="A13" s="13">
        <v>14302</v>
      </c>
      <c r="B13">
        <v>1</v>
      </c>
      <c r="C13">
        <v>3</v>
      </c>
      <c r="D13">
        <v>5</v>
      </c>
      <c r="E13">
        <v>0</v>
      </c>
      <c r="F13" s="10">
        <v>2011010785500</v>
      </c>
      <c r="G13">
        <v>1</v>
      </c>
      <c r="H13">
        <v>1860</v>
      </c>
      <c r="I13">
        <v>9993</v>
      </c>
      <c r="J13">
        <v>1236</v>
      </c>
      <c r="K13">
        <v>0.74099999999999999</v>
      </c>
      <c r="L13">
        <v>5</v>
      </c>
      <c r="M13">
        <v>1</v>
      </c>
      <c r="N13">
        <v>1</v>
      </c>
      <c r="O13">
        <v>5055</v>
      </c>
      <c r="P13">
        <v>6</v>
      </c>
      <c r="Q13">
        <v>15</v>
      </c>
      <c r="R13">
        <v>14302</v>
      </c>
      <c r="S13">
        <v>1</v>
      </c>
      <c r="T13">
        <v>3</v>
      </c>
      <c r="U13">
        <v>5</v>
      </c>
      <c r="V13">
        <v>0</v>
      </c>
      <c r="W13">
        <v>2011010785500</v>
      </c>
      <c r="X13">
        <v>1</v>
      </c>
      <c r="Y13">
        <v>1860</v>
      </c>
      <c r="Z13">
        <v>9993</v>
      </c>
      <c r="AA13">
        <v>1236</v>
      </c>
      <c r="AB13">
        <v>0.74099999999999999</v>
      </c>
      <c r="AC13">
        <v>5</v>
      </c>
      <c r="AD13">
        <v>1</v>
      </c>
      <c r="AE13">
        <v>1</v>
      </c>
      <c r="AF13">
        <v>5055</v>
      </c>
      <c r="AG13">
        <v>6</v>
      </c>
      <c r="AH13">
        <v>15</v>
      </c>
    </row>
    <row r="14" spans="1:34" x14ac:dyDescent="0.3">
      <c r="A14" s="13">
        <v>14302</v>
      </c>
      <c r="B14">
        <v>1</v>
      </c>
      <c r="C14">
        <v>3</v>
      </c>
      <c r="D14">
        <v>5</v>
      </c>
      <c r="E14">
        <v>0</v>
      </c>
      <c r="F14" s="10">
        <v>2011010785500</v>
      </c>
      <c r="G14">
        <v>1</v>
      </c>
      <c r="H14">
        <v>1860</v>
      </c>
      <c r="I14">
        <v>9993</v>
      </c>
      <c r="J14">
        <v>1236</v>
      </c>
      <c r="K14">
        <v>0.74099999999999999</v>
      </c>
      <c r="L14">
        <v>5</v>
      </c>
      <c r="M14">
        <v>1</v>
      </c>
      <c r="N14">
        <v>1</v>
      </c>
      <c r="O14">
        <v>5055</v>
      </c>
      <c r="P14">
        <v>6</v>
      </c>
      <c r="Q14">
        <v>15</v>
      </c>
      <c r="R14">
        <v>14302</v>
      </c>
      <c r="S14">
        <v>1</v>
      </c>
      <c r="T14">
        <v>3</v>
      </c>
      <c r="U14">
        <v>5</v>
      </c>
      <c r="V14">
        <v>0</v>
      </c>
      <c r="W14">
        <v>2011010785500</v>
      </c>
      <c r="X14">
        <v>1</v>
      </c>
      <c r="Y14">
        <v>1860</v>
      </c>
      <c r="Z14">
        <v>9993</v>
      </c>
      <c r="AA14">
        <v>1236</v>
      </c>
      <c r="AB14">
        <v>0.74099999999999999</v>
      </c>
      <c r="AC14">
        <v>5</v>
      </c>
      <c r="AD14">
        <v>1</v>
      </c>
      <c r="AE14">
        <v>1</v>
      </c>
      <c r="AF14">
        <v>5055</v>
      </c>
      <c r="AG14">
        <v>6</v>
      </c>
      <c r="AH14">
        <v>15</v>
      </c>
    </row>
    <row r="15" spans="1:34" x14ac:dyDescent="0.3">
      <c r="A15" s="13">
        <v>14302</v>
      </c>
      <c r="B15">
        <v>1</v>
      </c>
      <c r="C15">
        <v>3</v>
      </c>
      <c r="D15">
        <v>5</v>
      </c>
      <c r="E15">
        <v>0</v>
      </c>
      <c r="F15" s="10">
        <v>2011010785500</v>
      </c>
      <c r="G15">
        <v>1</v>
      </c>
      <c r="H15">
        <v>1860</v>
      </c>
      <c r="I15">
        <v>9993</v>
      </c>
      <c r="J15">
        <v>1236</v>
      </c>
      <c r="K15">
        <v>0.74099999999999999</v>
      </c>
      <c r="L15">
        <v>5</v>
      </c>
      <c r="M15">
        <v>1</v>
      </c>
      <c r="N15">
        <v>1</v>
      </c>
      <c r="O15">
        <v>5055</v>
      </c>
      <c r="P15">
        <v>6</v>
      </c>
      <c r="Q15">
        <v>15</v>
      </c>
      <c r="R15">
        <v>14302</v>
      </c>
      <c r="S15">
        <v>1</v>
      </c>
      <c r="T15">
        <v>3</v>
      </c>
      <c r="U15">
        <v>5</v>
      </c>
      <c r="V15">
        <v>0</v>
      </c>
      <c r="W15">
        <v>2011010785500</v>
      </c>
      <c r="X15">
        <v>1</v>
      </c>
      <c r="Y15">
        <v>1860</v>
      </c>
      <c r="Z15">
        <v>9993</v>
      </c>
      <c r="AA15">
        <v>1236</v>
      </c>
      <c r="AB15">
        <v>0.74099999999999999</v>
      </c>
      <c r="AC15">
        <v>5</v>
      </c>
      <c r="AD15">
        <v>1</v>
      </c>
      <c r="AE15">
        <v>1</v>
      </c>
      <c r="AF15">
        <v>5055</v>
      </c>
      <c r="AG15">
        <v>6</v>
      </c>
      <c r="AH15">
        <v>15</v>
      </c>
    </row>
    <row r="16" spans="1:34" x14ac:dyDescent="0.3">
      <c r="A16" s="13">
        <v>14302</v>
      </c>
      <c r="B16">
        <v>1</v>
      </c>
      <c r="C16">
        <v>3</v>
      </c>
      <c r="D16">
        <v>5</v>
      </c>
      <c r="E16">
        <v>0</v>
      </c>
      <c r="F16" s="10">
        <v>2011010785500</v>
      </c>
      <c r="G16">
        <v>1</v>
      </c>
      <c r="H16">
        <v>1860</v>
      </c>
      <c r="I16">
        <v>9993</v>
      </c>
      <c r="J16">
        <v>1236</v>
      </c>
      <c r="K16">
        <v>0.74099999999999999</v>
      </c>
      <c r="L16">
        <v>5</v>
      </c>
      <c r="M16">
        <v>1</v>
      </c>
      <c r="N16">
        <v>1</v>
      </c>
      <c r="O16">
        <v>5055</v>
      </c>
      <c r="P16">
        <v>6</v>
      </c>
      <c r="Q16">
        <v>15</v>
      </c>
      <c r="R16">
        <v>14331</v>
      </c>
      <c r="S16">
        <v>1</v>
      </c>
      <c r="T16">
        <v>3</v>
      </c>
      <c r="U16">
        <v>3</v>
      </c>
      <c r="V16">
        <v>0</v>
      </c>
      <c r="W16">
        <v>2011026002500</v>
      </c>
      <c r="X16">
        <v>1</v>
      </c>
      <c r="Y16">
        <v>1116</v>
      </c>
      <c r="Z16">
        <v>9993</v>
      </c>
      <c r="AA16">
        <v>372</v>
      </c>
      <c r="AB16">
        <v>0.74099999999999999</v>
      </c>
      <c r="AC16">
        <v>5</v>
      </c>
      <c r="AD16">
        <v>1</v>
      </c>
      <c r="AE16">
        <v>1</v>
      </c>
      <c r="AF16">
        <v>5055</v>
      </c>
      <c r="AG16">
        <v>6</v>
      </c>
      <c r="AH16">
        <v>4</v>
      </c>
    </row>
    <row r="17" spans="1:34" x14ac:dyDescent="0.3">
      <c r="A17" s="13">
        <v>14302</v>
      </c>
      <c r="B17">
        <v>1</v>
      </c>
      <c r="C17">
        <v>3</v>
      </c>
      <c r="D17">
        <v>5</v>
      </c>
      <c r="E17">
        <v>0</v>
      </c>
      <c r="F17" s="10">
        <v>2011010785500</v>
      </c>
      <c r="G17">
        <v>1</v>
      </c>
      <c r="H17">
        <v>1860</v>
      </c>
      <c r="I17">
        <v>9993</v>
      </c>
      <c r="J17">
        <v>1236</v>
      </c>
      <c r="K17">
        <v>0.74099999999999999</v>
      </c>
      <c r="L17">
        <v>5</v>
      </c>
      <c r="M17">
        <v>1</v>
      </c>
      <c r="N17">
        <v>1</v>
      </c>
      <c r="O17">
        <v>5055</v>
      </c>
      <c r="P17">
        <v>6</v>
      </c>
      <c r="Q17">
        <v>15</v>
      </c>
      <c r="R17">
        <v>14331</v>
      </c>
      <c r="S17">
        <v>1</v>
      </c>
      <c r="T17">
        <v>3</v>
      </c>
      <c r="U17">
        <v>3</v>
      </c>
      <c r="V17">
        <v>0</v>
      </c>
      <c r="W17">
        <v>2011026002500</v>
      </c>
      <c r="X17">
        <v>1</v>
      </c>
      <c r="Y17">
        <v>1116</v>
      </c>
      <c r="Z17">
        <v>9993</v>
      </c>
      <c r="AA17">
        <v>372</v>
      </c>
      <c r="AB17">
        <v>0.74099999999999999</v>
      </c>
      <c r="AC17">
        <v>5</v>
      </c>
      <c r="AD17">
        <v>1</v>
      </c>
      <c r="AE17">
        <v>1</v>
      </c>
      <c r="AF17">
        <v>5055</v>
      </c>
      <c r="AG17">
        <v>6</v>
      </c>
      <c r="AH17">
        <v>4</v>
      </c>
    </row>
    <row r="18" spans="1:34" x14ac:dyDescent="0.3">
      <c r="A18" s="13">
        <v>14302</v>
      </c>
      <c r="B18">
        <v>1</v>
      </c>
      <c r="C18">
        <v>3</v>
      </c>
      <c r="D18">
        <v>5</v>
      </c>
      <c r="E18">
        <v>0</v>
      </c>
      <c r="F18" s="10">
        <v>2011010785500</v>
      </c>
      <c r="G18">
        <v>1</v>
      </c>
      <c r="H18">
        <v>1860</v>
      </c>
      <c r="I18">
        <v>9993</v>
      </c>
      <c r="J18">
        <v>1236</v>
      </c>
      <c r="K18">
        <v>0.74099999999999999</v>
      </c>
      <c r="L18">
        <v>5</v>
      </c>
      <c r="M18">
        <v>1</v>
      </c>
      <c r="N18">
        <v>1</v>
      </c>
      <c r="O18">
        <v>5055</v>
      </c>
      <c r="P18">
        <v>6</v>
      </c>
      <c r="Q18">
        <v>15</v>
      </c>
      <c r="R18">
        <v>14331</v>
      </c>
      <c r="S18">
        <v>1</v>
      </c>
      <c r="T18">
        <v>3</v>
      </c>
      <c r="U18">
        <v>3</v>
      </c>
      <c r="V18">
        <v>0</v>
      </c>
      <c r="W18">
        <v>2011026002500</v>
      </c>
      <c r="X18">
        <v>1</v>
      </c>
      <c r="Y18">
        <v>1116</v>
      </c>
      <c r="Z18">
        <v>9993</v>
      </c>
      <c r="AA18">
        <v>372</v>
      </c>
      <c r="AB18">
        <v>0.74099999999999999</v>
      </c>
      <c r="AC18">
        <v>5</v>
      </c>
      <c r="AD18">
        <v>1</v>
      </c>
      <c r="AE18">
        <v>1</v>
      </c>
      <c r="AF18">
        <v>5055</v>
      </c>
      <c r="AG18">
        <v>6</v>
      </c>
      <c r="AH18">
        <v>4</v>
      </c>
    </row>
    <row r="19" spans="1:34" x14ac:dyDescent="0.3">
      <c r="A19">
        <v>14331</v>
      </c>
      <c r="B19">
        <v>1</v>
      </c>
      <c r="C19">
        <v>3</v>
      </c>
      <c r="D19">
        <v>3</v>
      </c>
      <c r="E19">
        <v>0</v>
      </c>
      <c r="F19" s="10">
        <v>2011026002500</v>
      </c>
      <c r="G19">
        <v>1</v>
      </c>
      <c r="H19">
        <v>1116</v>
      </c>
      <c r="I19">
        <v>9993</v>
      </c>
      <c r="J19">
        <v>372</v>
      </c>
      <c r="K19">
        <v>0.74099999999999999</v>
      </c>
      <c r="L19">
        <v>5</v>
      </c>
      <c r="M19">
        <v>1</v>
      </c>
      <c r="N19">
        <v>1</v>
      </c>
      <c r="O19">
        <v>5055</v>
      </c>
      <c r="P19">
        <v>6</v>
      </c>
      <c r="Q19">
        <v>4</v>
      </c>
      <c r="R19">
        <v>14331</v>
      </c>
      <c r="S19">
        <v>1</v>
      </c>
      <c r="T19">
        <v>3</v>
      </c>
      <c r="U19">
        <v>3</v>
      </c>
      <c r="V19">
        <v>0</v>
      </c>
      <c r="W19">
        <v>2011026002500</v>
      </c>
      <c r="X19">
        <v>1</v>
      </c>
      <c r="Y19">
        <v>1116</v>
      </c>
      <c r="Z19">
        <v>9993</v>
      </c>
      <c r="AA19">
        <v>372</v>
      </c>
      <c r="AB19">
        <v>0.74099999999999999</v>
      </c>
      <c r="AC19">
        <v>5</v>
      </c>
      <c r="AD19">
        <v>1</v>
      </c>
      <c r="AE19">
        <v>1</v>
      </c>
      <c r="AF19">
        <v>5055</v>
      </c>
      <c r="AG19">
        <v>6</v>
      </c>
      <c r="AH19">
        <v>4</v>
      </c>
    </row>
    <row r="20" spans="1:34" x14ac:dyDescent="0.3">
      <c r="A20">
        <v>14331</v>
      </c>
      <c r="B20">
        <v>1</v>
      </c>
      <c r="C20">
        <v>3</v>
      </c>
      <c r="D20">
        <v>3</v>
      </c>
      <c r="E20">
        <v>0</v>
      </c>
      <c r="F20" s="10">
        <v>2011026002500</v>
      </c>
      <c r="G20">
        <v>1</v>
      </c>
      <c r="H20">
        <v>1116</v>
      </c>
      <c r="I20">
        <v>9993</v>
      </c>
      <c r="J20">
        <v>372</v>
      </c>
      <c r="K20">
        <v>0.74099999999999999</v>
      </c>
      <c r="L20">
        <v>5</v>
      </c>
      <c r="M20">
        <v>1</v>
      </c>
      <c r="N20">
        <v>1</v>
      </c>
      <c r="O20">
        <v>5055</v>
      </c>
      <c r="P20">
        <v>6</v>
      </c>
      <c r="Q20">
        <v>4</v>
      </c>
      <c r="R20">
        <v>14331</v>
      </c>
      <c r="S20">
        <v>1</v>
      </c>
      <c r="T20">
        <v>3</v>
      </c>
      <c r="U20">
        <v>3</v>
      </c>
      <c r="V20">
        <v>0</v>
      </c>
      <c r="W20">
        <v>2011026002500</v>
      </c>
      <c r="X20">
        <v>1</v>
      </c>
      <c r="Y20">
        <v>1116</v>
      </c>
      <c r="Z20">
        <v>9993</v>
      </c>
      <c r="AA20">
        <v>372</v>
      </c>
      <c r="AB20">
        <v>0.74099999999999999</v>
      </c>
      <c r="AC20">
        <v>5</v>
      </c>
      <c r="AD20">
        <v>1</v>
      </c>
      <c r="AE20">
        <v>1</v>
      </c>
      <c r="AF20">
        <v>5055</v>
      </c>
      <c r="AG20">
        <v>6</v>
      </c>
      <c r="AH20">
        <v>4</v>
      </c>
    </row>
    <row r="21" spans="1:34" x14ac:dyDescent="0.3">
      <c r="A21">
        <v>14331</v>
      </c>
      <c r="B21">
        <v>1</v>
      </c>
      <c r="C21">
        <v>3</v>
      </c>
      <c r="D21">
        <v>3</v>
      </c>
      <c r="E21">
        <v>0</v>
      </c>
      <c r="F21" s="10">
        <v>2011026002500</v>
      </c>
      <c r="G21">
        <v>1</v>
      </c>
      <c r="H21">
        <v>1116</v>
      </c>
      <c r="I21">
        <v>9993</v>
      </c>
      <c r="J21">
        <v>372</v>
      </c>
      <c r="K21">
        <v>0.74099999999999999</v>
      </c>
      <c r="L21">
        <v>5</v>
      </c>
      <c r="M21">
        <v>1</v>
      </c>
      <c r="N21">
        <v>1</v>
      </c>
      <c r="O21">
        <v>5055</v>
      </c>
      <c r="P21">
        <v>6</v>
      </c>
      <c r="Q21">
        <v>4</v>
      </c>
      <c r="R21">
        <v>27838</v>
      </c>
      <c r="S21">
        <v>1</v>
      </c>
      <c r="T21">
        <v>3</v>
      </c>
      <c r="U21">
        <v>3</v>
      </c>
      <c r="V21">
        <v>0</v>
      </c>
      <c r="W21">
        <v>2011025874080</v>
      </c>
      <c r="X21">
        <v>1</v>
      </c>
      <c r="Y21">
        <v>1728</v>
      </c>
      <c r="Z21">
        <v>9993</v>
      </c>
      <c r="AA21">
        <v>9993</v>
      </c>
      <c r="AB21">
        <v>0.74099999999999999</v>
      </c>
      <c r="AC21">
        <v>5</v>
      </c>
      <c r="AD21">
        <v>1</v>
      </c>
      <c r="AE21">
        <v>1</v>
      </c>
      <c r="AF21">
        <v>5003</v>
      </c>
      <c r="AG21">
        <v>3</v>
      </c>
      <c r="AH21">
        <v>30</v>
      </c>
    </row>
    <row r="22" spans="1:34" x14ac:dyDescent="0.3">
      <c r="A22">
        <v>14331</v>
      </c>
      <c r="B22">
        <v>1</v>
      </c>
      <c r="C22">
        <v>3</v>
      </c>
      <c r="D22">
        <v>3</v>
      </c>
      <c r="E22">
        <v>0</v>
      </c>
      <c r="F22" s="10">
        <v>2011026002500</v>
      </c>
      <c r="G22">
        <v>1</v>
      </c>
      <c r="H22">
        <v>1116</v>
      </c>
      <c r="I22">
        <v>9993</v>
      </c>
      <c r="J22">
        <v>372</v>
      </c>
      <c r="K22">
        <v>0.74099999999999999</v>
      </c>
      <c r="L22">
        <v>5</v>
      </c>
      <c r="M22">
        <v>1</v>
      </c>
      <c r="N22">
        <v>1</v>
      </c>
      <c r="O22">
        <v>5055</v>
      </c>
      <c r="P22">
        <v>6</v>
      </c>
      <c r="Q22">
        <v>4</v>
      </c>
      <c r="R22">
        <v>27838</v>
      </c>
      <c r="S22">
        <v>1</v>
      </c>
      <c r="T22">
        <v>3</v>
      </c>
      <c r="U22">
        <v>3</v>
      </c>
      <c r="V22">
        <v>0</v>
      </c>
      <c r="W22">
        <v>2011025874080</v>
      </c>
      <c r="X22">
        <v>1</v>
      </c>
      <c r="Y22">
        <v>1728</v>
      </c>
      <c r="Z22">
        <v>9993</v>
      </c>
      <c r="AA22">
        <v>9993</v>
      </c>
      <c r="AB22">
        <v>0.74099999999999999</v>
      </c>
      <c r="AC22">
        <v>5</v>
      </c>
      <c r="AD22">
        <v>1</v>
      </c>
      <c r="AE22">
        <v>1</v>
      </c>
      <c r="AF22">
        <v>5003</v>
      </c>
      <c r="AG22">
        <v>3</v>
      </c>
      <c r="AH22">
        <v>30</v>
      </c>
    </row>
    <row r="23" spans="1:34" x14ac:dyDescent="0.3">
      <c r="A23">
        <v>27838</v>
      </c>
      <c r="B23">
        <v>1</v>
      </c>
      <c r="C23">
        <v>3</v>
      </c>
      <c r="D23">
        <v>3</v>
      </c>
      <c r="E23">
        <v>0</v>
      </c>
      <c r="F23" s="10">
        <v>2011025874080</v>
      </c>
      <c r="G23">
        <v>1</v>
      </c>
      <c r="H23">
        <v>1728</v>
      </c>
      <c r="I23">
        <v>9993</v>
      </c>
      <c r="J23">
        <v>9993</v>
      </c>
      <c r="K23">
        <v>0.74099999999999999</v>
      </c>
      <c r="L23">
        <v>5</v>
      </c>
      <c r="M23">
        <v>1</v>
      </c>
      <c r="N23">
        <v>1</v>
      </c>
      <c r="O23">
        <v>5003</v>
      </c>
      <c r="P23">
        <v>3</v>
      </c>
      <c r="Q23">
        <v>30</v>
      </c>
      <c r="R23">
        <v>27838</v>
      </c>
      <c r="S23">
        <v>1</v>
      </c>
      <c r="T23">
        <v>3</v>
      </c>
      <c r="U23">
        <v>3</v>
      </c>
      <c r="V23">
        <v>0</v>
      </c>
      <c r="W23">
        <v>2011025874080</v>
      </c>
      <c r="X23">
        <v>1</v>
      </c>
      <c r="Y23">
        <v>1728</v>
      </c>
      <c r="Z23">
        <v>9993</v>
      </c>
      <c r="AA23">
        <v>9993</v>
      </c>
      <c r="AB23">
        <v>0.74099999999999999</v>
      </c>
      <c r="AC23">
        <v>5</v>
      </c>
      <c r="AD23">
        <v>1</v>
      </c>
      <c r="AE23">
        <v>1</v>
      </c>
      <c r="AF23">
        <v>5003</v>
      </c>
      <c r="AG23">
        <v>3</v>
      </c>
      <c r="AH23">
        <v>30</v>
      </c>
    </row>
    <row r="24" spans="1:34" x14ac:dyDescent="0.3">
      <c r="A24">
        <v>27838</v>
      </c>
      <c r="B24">
        <v>1</v>
      </c>
      <c r="C24">
        <v>3</v>
      </c>
      <c r="D24">
        <v>3</v>
      </c>
      <c r="E24">
        <v>0</v>
      </c>
      <c r="F24" s="10">
        <v>2011025874080</v>
      </c>
      <c r="G24">
        <v>1</v>
      </c>
      <c r="H24">
        <v>1728</v>
      </c>
      <c r="I24">
        <v>9993</v>
      </c>
      <c r="J24">
        <v>9993</v>
      </c>
      <c r="K24">
        <v>0.74099999999999999</v>
      </c>
      <c r="L24">
        <v>5</v>
      </c>
      <c r="M24">
        <v>1</v>
      </c>
      <c r="N24">
        <v>1</v>
      </c>
      <c r="O24">
        <v>5003</v>
      </c>
      <c r="P24">
        <v>3</v>
      </c>
      <c r="Q24">
        <v>30</v>
      </c>
      <c r="R24">
        <v>27838</v>
      </c>
      <c r="S24">
        <v>1</v>
      </c>
      <c r="T24">
        <v>3</v>
      </c>
      <c r="U24">
        <v>3</v>
      </c>
      <c r="V24">
        <v>0</v>
      </c>
      <c r="W24">
        <v>2011025874080</v>
      </c>
      <c r="X24">
        <v>1</v>
      </c>
      <c r="Y24">
        <v>1728</v>
      </c>
      <c r="Z24">
        <v>9993</v>
      </c>
      <c r="AA24">
        <v>9993</v>
      </c>
      <c r="AB24">
        <v>0.74099999999999999</v>
      </c>
      <c r="AC24">
        <v>5</v>
      </c>
      <c r="AD24">
        <v>1</v>
      </c>
      <c r="AE24">
        <v>1</v>
      </c>
      <c r="AF24">
        <v>5003</v>
      </c>
      <c r="AG24">
        <v>3</v>
      </c>
      <c r="AH24">
        <v>30</v>
      </c>
    </row>
    <row r="25" spans="1:34" x14ac:dyDescent="0.3">
      <c r="A25">
        <v>27838</v>
      </c>
      <c r="B25">
        <v>1</v>
      </c>
      <c r="C25">
        <v>3</v>
      </c>
      <c r="D25">
        <v>3</v>
      </c>
      <c r="E25">
        <v>0</v>
      </c>
      <c r="F25" s="10">
        <v>2011025874080</v>
      </c>
      <c r="G25">
        <v>1</v>
      </c>
      <c r="H25">
        <v>1728</v>
      </c>
      <c r="I25">
        <v>9993</v>
      </c>
      <c r="J25">
        <v>9993</v>
      </c>
      <c r="K25">
        <v>0.74099999999999999</v>
      </c>
      <c r="L25">
        <v>5</v>
      </c>
      <c r="M25">
        <v>1</v>
      </c>
      <c r="N25">
        <v>1</v>
      </c>
      <c r="O25">
        <v>5003</v>
      </c>
      <c r="P25">
        <v>3</v>
      </c>
      <c r="Q25">
        <v>30</v>
      </c>
      <c r="R25">
        <v>27838</v>
      </c>
      <c r="S25">
        <v>1</v>
      </c>
      <c r="T25">
        <v>3</v>
      </c>
      <c r="U25">
        <v>3</v>
      </c>
      <c r="V25">
        <v>0</v>
      </c>
      <c r="W25">
        <v>2011025874080</v>
      </c>
      <c r="X25">
        <v>1</v>
      </c>
      <c r="Y25">
        <v>1728</v>
      </c>
      <c r="Z25">
        <v>9993</v>
      </c>
      <c r="AA25">
        <v>9993</v>
      </c>
      <c r="AB25">
        <v>0.74099999999999999</v>
      </c>
      <c r="AC25">
        <v>5</v>
      </c>
      <c r="AD25">
        <v>1</v>
      </c>
      <c r="AE25">
        <v>1</v>
      </c>
      <c r="AF25">
        <v>5003</v>
      </c>
      <c r="AG25">
        <v>3</v>
      </c>
      <c r="AH25">
        <v>30</v>
      </c>
    </row>
    <row r="26" spans="1:34" x14ac:dyDescent="0.3">
      <c r="A26">
        <v>27838</v>
      </c>
      <c r="B26">
        <v>1</v>
      </c>
      <c r="C26">
        <v>3</v>
      </c>
      <c r="D26">
        <v>3</v>
      </c>
      <c r="E26">
        <v>0</v>
      </c>
      <c r="F26" s="10">
        <v>2011025874080</v>
      </c>
      <c r="G26">
        <v>1</v>
      </c>
      <c r="H26">
        <v>1728</v>
      </c>
      <c r="I26">
        <v>9993</v>
      </c>
      <c r="J26">
        <v>9993</v>
      </c>
      <c r="K26">
        <v>0.74099999999999999</v>
      </c>
      <c r="L26">
        <v>5</v>
      </c>
      <c r="M26">
        <v>1</v>
      </c>
      <c r="N26">
        <v>1</v>
      </c>
      <c r="O26">
        <v>5003</v>
      </c>
      <c r="P26">
        <v>3</v>
      </c>
      <c r="Q26">
        <v>30</v>
      </c>
      <c r="R26">
        <v>27838</v>
      </c>
      <c r="S26">
        <v>1</v>
      </c>
      <c r="T26">
        <v>3</v>
      </c>
      <c r="U26">
        <v>3</v>
      </c>
      <c r="V26">
        <v>0</v>
      </c>
      <c r="W26">
        <v>2011025874080</v>
      </c>
      <c r="X26">
        <v>1</v>
      </c>
      <c r="Y26">
        <v>1728</v>
      </c>
      <c r="Z26">
        <v>9993</v>
      </c>
      <c r="AA26">
        <v>9993</v>
      </c>
      <c r="AB26">
        <v>0.74099999999999999</v>
      </c>
      <c r="AC26">
        <v>5</v>
      </c>
      <c r="AD26">
        <v>1</v>
      </c>
      <c r="AE26">
        <v>1</v>
      </c>
      <c r="AF26">
        <v>5003</v>
      </c>
      <c r="AG26">
        <v>3</v>
      </c>
      <c r="AH26">
        <v>30</v>
      </c>
    </row>
    <row r="27" spans="1:34" x14ac:dyDescent="0.3">
      <c r="A27">
        <v>27838</v>
      </c>
      <c r="B27">
        <v>1</v>
      </c>
      <c r="C27">
        <v>3</v>
      </c>
      <c r="D27">
        <v>3</v>
      </c>
      <c r="E27">
        <v>0</v>
      </c>
      <c r="F27" s="10">
        <v>2011025874080</v>
      </c>
      <c r="G27">
        <v>1</v>
      </c>
      <c r="H27">
        <v>1728</v>
      </c>
      <c r="I27">
        <v>9993</v>
      </c>
      <c r="J27">
        <v>9993</v>
      </c>
      <c r="K27">
        <v>0.74099999999999999</v>
      </c>
      <c r="L27">
        <v>5</v>
      </c>
      <c r="M27">
        <v>1</v>
      </c>
      <c r="N27">
        <v>1</v>
      </c>
      <c r="O27">
        <v>5003</v>
      </c>
      <c r="P27">
        <v>3</v>
      </c>
      <c r="Q27">
        <v>30</v>
      </c>
      <c r="R27">
        <v>27838</v>
      </c>
      <c r="S27">
        <v>1</v>
      </c>
      <c r="T27">
        <v>3</v>
      </c>
      <c r="U27">
        <v>3</v>
      </c>
      <c r="V27">
        <v>0</v>
      </c>
      <c r="W27">
        <v>2011025874080</v>
      </c>
      <c r="X27">
        <v>1</v>
      </c>
      <c r="Y27">
        <v>1728</v>
      </c>
      <c r="Z27">
        <v>9993</v>
      </c>
      <c r="AA27">
        <v>9993</v>
      </c>
      <c r="AB27">
        <v>0.74099999999999999</v>
      </c>
      <c r="AC27">
        <v>5</v>
      </c>
      <c r="AD27">
        <v>1</v>
      </c>
      <c r="AE27">
        <v>1</v>
      </c>
      <c r="AF27">
        <v>5003</v>
      </c>
      <c r="AG27">
        <v>3</v>
      </c>
      <c r="AH27">
        <v>30</v>
      </c>
    </row>
    <row r="28" spans="1:34" x14ac:dyDescent="0.3">
      <c r="A28">
        <v>27838</v>
      </c>
      <c r="B28">
        <v>1</v>
      </c>
      <c r="C28">
        <v>3</v>
      </c>
      <c r="D28">
        <v>3</v>
      </c>
      <c r="E28">
        <v>0</v>
      </c>
      <c r="F28" s="10">
        <v>2011025874080</v>
      </c>
      <c r="G28">
        <v>1</v>
      </c>
      <c r="H28">
        <v>1728</v>
      </c>
      <c r="I28">
        <v>9993</v>
      </c>
      <c r="J28">
        <v>9993</v>
      </c>
      <c r="K28">
        <v>0.74099999999999999</v>
      </c>
      <c r="L28">
        <v>5</v>
      </c>
      <c r="M28">
        <v>1</v>
      </c>
      <c r="N28">
        <v>1</v>
      </c>
      <c r="O28">
        <v>5003</v>
      </c>
      <c r="P28">
        <v>3</v>
      </c>
      <c r="Q28">
        <v>30</v>
      </c>
      <c r="R28">
        <v>27838</v>
      </c>
      <c r="S28">
        <v>1</v>
      </c>
      <c r="T28">
        <v>3</v>
      </c>
      <c r="U28">
        <v>3</v>
      </c>
      <c r="V28">
        <v>0</v>
      </c>
      <c r="W28">
        <v>2011025874080</v>
      </c>
      <c r="X28">
        <v>1</v>
      </c>
      <c r="Y28">
        <v>1728</v>
      </c>
      <c r="Z28">
        <v>9993</v>
      </c>
      <c r="AA28">
        <v>9993</v>
      </c>
      <c r="AB28">
        <v>0.74099999999999999</v>
      </c>
      <c r="AC28">
        <v>5</v>
      </c>
      <c r="AD28">
        <v>1</v>
      </c>
      <c r="AE28">
        <v>1</v>
      </c>
      <c r="AF28">
        <v>5003</v>
      </c>
      <c r="AG28">
        <v>3</v>
      </c>
      <c r="AH28">
        <v>30</v>
      </c>
    </row>
    <row r="29" spans="1:34" x14ac:dyDescent="0.3">
      <c r="A29">
        <v>27838</v>
      </c>
      <c r="B29">
        <v>1</v>
      </c>
      <c r="C29">
        <v>3</v>
      </c>
      <c r="D29">
        <v>3</v>
      </c>
      <c r="E29">
        <v>0</v>
      </c>
      <c r="F29" s="10">
        <v>2011025874080</v>
      </c>
      <c r="G29">
        <v>1</v>
      </c>
      <c r="H29">
        <v>1728</v>
      </c>
      <c r="I29">
        <v>9993</v>
      </c>
      <c r="J29">
        <v>9993</v>
      </c>
      <c r="K29">
        <v>0.74099999999999999</v>
      </c>
      <c r="L29">
        <v>5</v>
      </c>
      <c r="M29">
        <v>1</v>
      </c>
      <c r="N29">
        <v>1</v>
      </c>
      <c r="O29">
        <v>5003</v>
      </c>
      <c r="P29">
        <v>3</v>
      </c>
      <c r="Q29">
        <v>30</v>
      </c>
      <c r="R29">
        <v>27838</v>
      </c>
      <c r="S29">
        <v>1</v>
      </c>
      <c r="T29">
        <v>3</v>
      </c>
      <c r="U29">
        <v>3</v>
      </c>
      <c r="V29">
        <v>0</v>
      </c>
      <c r="W29">
        <v>2011025874080</v>
      </c>
      <c r="X29">
        <v>1</v>
      </c>
      <c r="Y29">
        <v>1728</v>
      </c>
      <c r="Z29">
        <v>9993</v>
      </c>
      <c r="AA29">
        <v>9993</v>
      </c>
      <c r="AB29">
        <v>0.74099999999999999</v>
      </c>
      <c r="AC29">
        <v>5</v>
      </c>
      <c r="AD29">
        <v>1</v>
      </c>
      <c r="AE29">
        <v>1</v>
      </c>
      <c r="AF29">
        <v>5003</v>
      </c>
      <c r="AG29">
        <v>3</v>
      </c>
      <c r="AH29">
        <v>30</v>
      </c>
    </row>
    <row r="30" spans="1:34" x14ac:dyDescent="0.3">
      <c r="A30">
        <v>27838</v>
      </c>
      <c r="B30">
        <v>1</v>
      </c>
      <c r="C30">
        <v>3</v>
      </c>
      <c r="D30">
        <v>3</v>
      </c>
      <c r="E30">
        <v>0</v>
      </c>
      <c r="F30" s="10">
        <v>2011025874080</v>
      </c>
      <c r="G30">
        <v>1</v>
      </c>
      <c r="H30">
        <v>1728</v>
      </c>
      <c r="I30">
        <v>9993</v>
      </c>
      <c r="J30">
        <v>9993</v>
      </c>
      <c r="K30">
        <v>0.74099999999999999</v>
      </c>
      <c r="L30">
        <v>5</v>
      </c>
      <c r="M30">
        <v>1</v>
      </c>
      <c r="N30">
        <v>1</v>
      </c>
      <c r="O30">
        <v>5003</v>
      </c>
      <c r="P30">
        <v>3</v>
      </c>
      <c r="Q30">
        <v>30</v>
      </c>
      <c r="R30">
        <v>27838</v>
      </c>
      <c r="S30">
        <v>1</v>
      </c>
      <c r="T30">
        <v>3</v>
      </c>
      <c r="U30">
        <v>3</v>
      </c>
      <c r="V30">
        <v>0</v>
      </c>
      <c r="W30">
        <v>2011025874080</v>
      </c>
      <c r="X30">
        <v>1</v>
      </c>
      <c r="Y30">
        <v>1728</v>
      </c>
      <c r="Z30">
        <v>9993</v>
      </c>
      <c r="AA30">
        <v>9993</v>
      </c>
      <c r="AB30">
        <v>0.74099999999999999</v>
      </c>
      <c r="AC30">
        <v>5</v>
      </c>
      <c r="AD30">
        <v>1</v>
      </c>
      <c r="AE30">
        <v>1</v>
      </c>
      <c r="AF30">
        <v>5003</v>
      </c>
      <c r="AG30">
        <v>3</v>
      </c>
      <c r="AH30">
        <v>30</v>
      </c>
    </row>
    <row r="31" spans="1:34" x14ac:dyDescent="0.3">
      <c r="A31">
        <v>27838</v>
      </c>
      <c r="B31">
        <v>1</v>
      </c>
      <c r="C31">
        <v>3</v>
      </c>
      <c r="D31">
        <v>3</v>
      </c>
      <c r="E31">
        <v>0</v>
      </c>
      <c r="F31" s="10">
        <v>2011025874080</v>
      </c>
      <c r="G31">
        <v>1</v>
      </c>
      <c r="H31">
        <v>1728</v>
      </c>
      <c r="I31">
        <v>9993</v>
      </c>
      <c r="J31">
        <v>9993</v>
      </c>
      <c r="K31">
        <v>0.74099999999999999</v>
      </c>
      <c r="L31">
        <v>5</v>
      </c>
      <c r="M31">
        <v>1</v>
      </c>
      <c r="N31">
        <v>1</v>
      </c>
      <c r="O31">
        <v>5003</v>
      </c>
      <c r="P31">
        <v>3</v>
      </c>
      <c r="Q31">
        <v>30</v>
      </c>
      <c r="R31">
        <v>27838</v>
      </c>
      <c r="S31">
        <v>1</v>
      </c>
      <c r="T31">
        <v>3</v>
      </c>
      <c r="U31">
        <v>3</v>
      </c>
      <c r="V31">
        <v>0</v>
      </c>
      <c r="W31">
        <v>2011025874080</v>
      </c>
      <c r="X31">
        <v>1</v>
      </c>
      <c r="Y31">
        <v>1728</v>
      </c>
      <c r="Z31">
        <v>9993</v>
      </c>
      <c r="AA31">
        <v>9993</v>
      </c>
      <c r="AB31">
        <v>0.74099999999999999</v>
      </c>
      <c r="AC31">
        <v>5</v>
      </c>
      <c r="AD31">
        <v>1</v>
      </c>
      <c r="AE31">
        <v>1</v>
      </c>
      <c r="AF31">
        <v>5003</v>
      </c>
      <c r="AG31">
        <v>3</v>
      </c>
      <c r="AH31">
        <v>30</v>
      </c>
    </row>
    <row r="32" spans="1:34" x14ac:dyDescent="0.3">
      <c r="A32">
        <v>27838</v>
      </c>
      <c r="B32">
        <v>1</v>
      </c>
      <c r="C32">
        <v>3</v>
      </c>
      <c r="D32">
        <v>3</v>
      </c>
      <c r="E32">
        <v>0</v>
      </c>
      <c r="F32" s="10">
        <v>2011025874080</v>
      </c>
      <c r="G32">
        <v>1</v>
      </c>
      <c r="H32">
        <v>1728</v>
      </c>
      <c r="I32">
        <v>9993</v>
      </c>
      <c r="J32">
        <v>9993</v>
      </c>
      <c r="K32">
        <v>0.74099999999999999</v>
      </c>
      <c r="L32">
        <v>5</v>
      </c>
      <c r="M32">
        <v>1</v>
      </c>
      <c r="N32">
        <v>1</v>
      </c>
      <c r="O32">
        <v>5003</v>
      </c>
      <c r="P32">
        <v>3</v>
      </c>
      <c r="Q32">
        <v>30</v>
      </c>
      <c r="R32">
        <v>27838</v>
      </c>
      <c r="S32">
        <v>1</v>
      </c>
      <c r="T32">
        <v>3</v>
      </c>
      <c r="U32">
        <v>3</v>
      </c>
      <c r="V32">
        <v>0</v>
      </c>
      <c r="W32">
        <v>2011025874080</v>
      </c>
      <c r="X32">
        <v>1</v>
      </c>
      <c r="Y32">
        <v>1728</v>
      </c>
      <c r="Z32">
        <v>9993</v>
      </c>
      <c r="AA32">
        <v>9993</v>
      </c>
      <c r="AB32">
        <v>0.74099999999999999</v>
      </c>
      <c r="AC32">
        <v>5</v>
      </c>
      <c r="AD32">
        <v>1</v>
      </c>
      <c r="AE32">
        <v>1</v>
      </c>
      <c r="AF32">
        <v>5003</v>
      </c>
      <c r="AG32">
        <v>3</v>
      </c>
      <c r="AH32">
        <v>30</v>
      </c>
    </row>
    <row r="33" spans="1:34" x14ac:dyDescent="0.3">
      <c r="A33">
        <v>27838</v>
      </c>
      <c r="B33">
        <v>1</v>
      </c>
      <c r="C33">
        <v>3</v>
      </c>
      <c r="D33">
        <v>3</v>
      </c>
      <c r="E33">
        <v>0</v>
      </c>
      <c r="F33" s="10">
        <v>2011025874080</v>
      </c>
      <c r="G33">
        <v>1</v>
      </c>
      <c r="H33">
        <v>1728</v>
      </c>
      <c r="I33">
        <v>9993</v>
      </c>
      <c r="J33">
        <v>9993</v>
      </c>
      <c r="K33">
        <v>0.74099999999999999</v>
      </c>
      <c r="L33">
        <v>5</v>
      </c>
      <c r="M33">
        <v>1</v>
      </c>
      <c r="N33">
        <v>1</v>
      </c>
      <c r="O33">
        <v>5003</v>
      </c>
      <c r="P33">
        <v>3</v>
      </c>
      <c r="Q33">
        <v>30</v>
      </c>
      <c r="R33">
        <v>27838</v>
      </c>
      <c r="S33">
        <v>1</v>
      </c>
      <c r="T33">
        <v>3</v>
      </c>
      <c r="U33">
        <v>3</v>
      </c>
      <c r="V33">
        <v>0</v>
      </c>
      <c r="W33">
        <v>2011025874080</v>
      </c>
      <c r="X33">
        <v>1</v>
      </c>
      <c r="Y33">
        <v>1728</v>
      </c>
      <c r="Z33">
        <v>9993</v>
      </c>
      <c r="AA33">
        <v>9993</v>
      </c>
      <c r="AB33">
        <v>0.74099999999999999</v>
      </c>
      <c r="AC33">
        <v>5</v>
      </c>
      <c r="AD33">
        <v>1</v>
      </c>
      <c r="AE33">
        <v>1</v>
      </c>
      <c r="AF33">
        <v>5003</v>
      </c>
      <c r="AG33">
        <v>3</v>
      </c>
      <c r="AH33">
        <v>30</v>
      </c>
    </row>
    <row r="34" spans="1:34" x14ac:dyDescent="0.3">
      <c r="A34">
        <v>27838</v>
      </c>
      <c r="B34">
        <v>1</v>
      </c>
      <c r="C34">
        <v>3</v>
      </c>
      <c r="D34">
        <v>3</v>
      </c>
      <c r="E34">
        <v>0</v>
      </c>
      <c r="F34" s="10">
        <v>2011025874080</v>
      </c>
      <c r="G34">
        <v>1</v>
      </c>
      <c r="H34">
        <v>1728</v>
      </c>
      <c r="I34">
        <v>9993</v>
      </c>
      <c r="J34">
        <v>9993</v>
      </c>
      <c r="K34">
        <v>0.74099999999999999</v>
      </c>
      <c r="L34">
        <v>5</v>
      </c>
      <c r="M34">
        <v>1</v>
      </c>
      <c r="N34">
        <v>1</v>
      </c>
      <c r="O34">
        <v>5003</v>
      </c>
      <c r="P34">
        <v>3</v>
      </c>
      <c r="Q34">
        <v>30</v>
      </c>
      <c r="R34">
        <v>27838</v>
      </c>
      <c r="S34">
        <v>1</v>
      </c>
      <c r="T34">
        <v>3</v>
      </c>
      <c r="U34">
        <v>3</v>
      </c>
      <c r="V34">
        <v>0</v>
      </c>
      <c r="W34">
        <v>2011025874080</v>
      </c>
      <c r="X34">
        <v>1</v>
      </c>
      <c r="Y34">
        <v>1728</v>
      </c>
      <c r="Z34">
        <v>9993</v>
      </c>
      <c r="AA34">
        <v>9993</v>
      </c>
      <c r="AB34">
        <v>0.74099999999999999</v>
      </c>
      <c r="AC34">
        <v>5</v>
      </c>
      <c r="AD34">
        <v>1</v>
      </c>
      <c r="AE34">
        <v>1</v>
      </c>
      <c r="AF34">
        <v>5003</v>
      </c>
      <c r="AG34">
        <v>3</v>
      </c>
      <c r="AH34">
        <v>30</v>
      </c>
    </row>
    <row r="35" spans="1:34" x14ac:dyDescent="0.3">
      <c r="A35">
        <v>27838</v>
      </c>
      <c r="B35">
        <v>1</v>
      </c>
      <c r="C35">
        <v>3</v>
      </c>
      <c r="D35">
        <v>3</v>
      </c>
      <c r="E35">
        <v>0</v>
      </c>
      <c r="F35" s="10">
        <v>2011025874080</v>
      </c>
      <c r="G35">
        <v>1</v>
      </c>
      <c r="H35">
        <v>1728</v>
      </c>
      <c r="I35">
        <v>9993</v>
      </c>
      <c r="J35">
        <v>9993</v>
      </c>
      <c r="K35">
        <v>0.74099999999999999</v>
      </c>
      <c r="L35">
        <v>5</v>
      </c>
      <c r="M35">
        <v>1</v>
      </c>
      <c r="N35">
        <v>1</v>
      </c>
      <c r="O35">
        <v>5003</v>
      </c>
      <c r="P35">
        <v>3</v>
      </c>
      <c r="Q35">
        <v>30</v>
      </c>
      <c r="R35">
        <v>27838</v>
      </c>
      <c r="S35">
        <v>1</v>
      </c>
      <c r="T35">
        <v>3</v>
      </c>
      <c r="U35">
        <v>3</v>
      </c>
      <c r="V35">
        <v>0</v>
      </c>
      <c r="W35">
        <v>2011025874080</v>
      </c>
      <c r="X35">
        <v>1</v>
      </c>
      <c r="Y35">
        <v>1728</v>
      </c>
      <c r="Z35">
        <v>9993</v>
      </c>
      <c r="AA35">
        <v>9993</v>
      </c>
      <c r="AB35">
        <v>0.74099999999999999</v>
      </c>
      <c r="AC35">
        <v>5</v>
      </c>
      <c r="AD35">
        <v>1</v>
      </c>
      <c r="AE35">
        <v>1</v>
      </c>
      <c r="AF35">
        <v>5003</v>
      </c>
      <c r="AG35">
        <v>3</v>
      </c>
      <c r="AH35">
        <v>30</v>
      </c>
    </row>
    <row r="36" spans="1:34" x14ac:dyDescent="0.3">
      <c r="A36">
        <v>27838</v>
      </c>
      <c r="B36">
        <v>1</v>
      </c>
      <c r="C36">
        <v>3</v>
      </c>
      <c r="D36">
        <v>3</v>
      </c>
      <c r="E36">
        <v>0</v>
      </c>
      <c r="F36" s="10">
        <v>2011025874080</v>
      </c>
      <c r="G36">
        <v>1</v>
      </c>
      <c r="H36">
        <v>1728</v>
      </c>
      <c r="I36">
        <v>9993</v>
      </c>
      <c r="J36">
        <v>9993</v>
      </c>
      <c r="K36">
        <v>0.74099999999999999</v>
      </c>
      <c r="L36">
        <v>5</v>
      </c>
      <c r="M36">
        <v>1</v>
      </c>
      <c r="N36">
        <v>1</v>
      </c>
      <c r="O36">
        <v>5003</v>
      </c>
      <c r="P36">
        <v>3</v>
      </c>
      <c r="Q36">
        <v>30</v>
      </c>
      <c r="R36">
        <v>27838</v>
      </c>
      <c r="S36">
        <v>1</v>
      </c>
      <c r="T36">
        <v>3</v>
      </c>
      <c r="U36">
        <v>3</v>
      </c>
      <c r="V36">
        <v>0</v>
      </c>
      <c r="W36">
        <v>2011025874080</v>
      </c>
      <c r="X36">
        <v>1</v>
      </c>
      <c r="Y36">
        <v>1728</v>
      </c>
      <c r="Z36">
        <v>9993</v>
      </c>
      <c r="AA36">
        <v>9993</v>
      </c>
      <c r="AB36">
        <v>0.74099999999999999</v>
      </c>
      <c r="AC36">
        <v>5</v>
      </c>
      <c r="AD36">
        <v>1</v>
      </c>
      <c r="AE36">
        <v>1</v>
      </c>
      <c r="AF36">
        <v>5003</v>
      </c>
      <c r="AG36">
        <v>3</v>
      </c>
      <c r="AH36">
        <v>30</v>
      </c>
    </row>
    <row r="37" spans="1:34" x14ac:dyDescent="0.3">
      <c r="A37">
        <v>27838</v>
      </c>
      <c r="B37">
        <v>1</v>
      </c>
      <c r="C37">
        <v>3</v>
      </c>
      <c r="D37">
        <v>3</v>
      </c>
      <c r="E37">
        <v>0</v>
      </c>
      <c r="F37" s="10">
        <v>2011025874080</v>
      </c>
      <c r="G37">
        <v>1</v>
      </c>
      <c r="H37">
        <v>1728</v>
      </c>
      <c r="I37">
        <v>9993</v>
      </c>
      <c r="J37">
        <v>9993</v>
      </c>
      <c r="K37">
        <v>0.74099999999999999</v>
      </c>
      <c r="L37">
        <v>5</v>
      </c>
      <c r="M37">
        <v>1</v>
      </c>
      <c r="N37">
        <v>1</v>
      </c>
      <c r="O37">
        <v>5003</v>
      </c>
      <c r="P37">
        <v>3</v>
      </c>
      <c r="Q37">
        <v>30</v>
      </c>
      <c r="R37">
        <v>27838</v>
      </c>
      <c r="S37">
        <v>1</v>
      </c>
      <c r="T37">
        <v>3</v>
      </c>
      <c r="U37">
        <v>3</v>
      </c>
      <c r="V37">
        <v>0</v>
      </c>
      <c r="W37">
        <v>2011025874080</v>
      </c>
      <c r="X37">
        <v>1</v>
      </c>
      <c r="Y37">
        <v>1728</v>
      </c>
      <c r="Z37">
        <v>9993</v>
      </c>
      <c r="AA37">
        <v>9993</v>
      </c>
      <c r="AB37">
        <v>0.74099999999999999</v>
      </c>
      <c r="AC37">
        <v>5</v>
      </c>
      <c r="AD37">
        <v>1</v>
      </c>
      <c r="AE37">
        <v>1</v>
      </c>
      <c r="AF37">
        <v>5003</v>
      </c>
      <c r="AG37">
        <v>3</v>
      </c>
      <c r="AH37">
        <v>30</v>
      </c>
    </row>
    <row r="38" spans="1:34" x14ac:dyDescent="0.3">
      <c r="A38">
        <v>27838</v>
      </c>
      <c r="B38">
        <v>1</v>
      </c>
      <c r="C38">
        <v>3</v>
      </c>
      <c r="D38">
        <v>3</v>
      </c>
      <c r="E38">
        <v>0</v>
      </c>
      <c r="F38" s="10">
        <v>2011025874080</v>
      </c>
      <c r="G38">
        <v>1</v>
      </c>
      <c r="H38">
        <v>1728</v>
      </c>
      <c r="I38">
        <v>9993</v>
      </c>
      <c r="J38">
        <v>9993</v>
      </c>
      <c r="K38">
        <v>0.74099999999999999</v>
      </c>
      <c r="L38">
        <v>5</v>
      </c>
      <c r="M38">
        <v>1</v>
      </c>
      <c r="N38">
        <v>1</v>
      </c>
      <c r="O38">
        <v>5003</v>
      </c>
      <c r="P38">
        <v>3</v>
      </c>
      <c r="Q38">
        <v>30</v>
      </c>
      <c r="R38">
        <v>27838</v>
      </c>
      <c r="S38">
        <v>1</v>
      </c>
      <c r="T38">
        <v>3</v>
      </c>
      <c r="U38">
        <v>3</v>
      </c>
      <c r="V38">
        <v>0</v>
      </c>
      <c r="W38">
        <v>2011025874080</v>
      </c>
      <c r="X38">
        <v>1</v>
      </c>
      <c r="Y38">
        <v>1728</v>
      </c>
      <c r="Z38">
        <v>9993</v>
      </c>
      <c r="AA38">
        <v>9993</v>
      </c>
      <c r="AB38">
        <v>0.74099999999999999</v>
      </c>
      <c r="AC38">
        <v>5</v>
      </c>
      <c r="AD38">
        <v>1</v>
      </c>
      <c r="AE38">
        <v>1</v>
      </c>
      <c r="AF38">
        <v>5003</v>
      </c>
      <c r="AG38">
        <v>3</v>
      </c>
      <c r="AH38">
        <v>30</v>
      </c>
    </row>
    <row r="39" spans="1:34" x14ac:dyDescent="0.3">
      <c r="A39">
        <v>27838</v>
      </c>
      <c r="B39">
        <v>1</v>
      </c>
      <c r="C39">
        <v>3</v>
      </c>
      <c r="D39">
        <v>3</v>
      </c>
      <c r="E39">
        <v>0</v>
      </c>
      <c r="F39" s="10">
        <v>2011025874080</v>
      </c>
      <c r="G39">
        <v>1</v>
      </c>
      <c r="H39">
        <v>1728</v>
      </c>
      <c r="I39">
        <v>9993</v>
      </c>
      <c r="J39">
        <v>9993</v>
      </c>
      <c r="K39">
        <v>0.74099999999999999</v>
      </c>
      <c r="L39">
        <v>5</v>
      </c>
      <c r="M39">
        <v>1</v>
      </c>
      <c r="N39">
        <v>1</v>
      </c>
      <c r="O39">
        <v>5003</v>
      </c>
      <c r="P39">
        <v>3</v>
      </c>
      <c r="Q39">
        <v>30</v>
      </c>
      <c r="R39">
        <v>27838</v>
      </c>
      <c r="S39">
        <v>1</v>
      </c>
      <c r="T39">
        <v>3</v>
      </c>
      <c r="U39">
        <v>3</v>
      </c>
      <c r="V39">
        <v>0</v>
      </c>
      <c r="W39">
        <v>2011025874080</v>
      </c>
      <c r="X39">
        <v>1</v>
      </c>
      <c r="Y39">
        <v>1728</v>
      </c>
      <c r="Z39">
        <v>9993</v>
      </c>
      <c r="AA39">
        <v>9993</v>
      </c>
      <c r="AB39">
        <v>0.74099999999999999</v>
      </c>
      <c r="AC39">
        <v>5</v>
      </c>
      <c r="AD39">
        <v>1</v>
      </c>
      <c r="AE39">
        <v>1</v>
      </c>
      <c r="AF39">
        <v>5003</v>
      </c>
      <c r="AG39">
        <v>3</v>
      </c>
      <c r="AH39">
        <v>30</v>
      </c>
    </row>
    <row r="40" spans="1:34" x14ac:dyDescent="0.3">
      <c r="A40">
        <v>27838</v>
      </c>
      <c r="B40">
        <v>1</v>
      </c>
      <c r="C40">
        <v>3</v>
      </c>
      <c r="D40">
        <v>3</v>
      </c>
      <c r="E40">
        <v>0</v>
      </c>
      <c r="F40" s="10">
        <v>2011025874080</v>
      </c>
      <c r="G40">
        <v>1</v>
      </c>
      <c r="H40">
        <v>1728</v>
      </c>
      <c r="I40">
        <v>9993</v>
      </c>
      <c r="J40">
        <v>9993</v>
      </c>
      <c r="K40">
        <v>0.74099999999999999</v>
      </c>
      <c r="L40">
        <v>5</v>
      </c>
      <c r="M40">
        <v>1</v>
      </c>
      <c r="N40">
        <v>1</v>
      </c>
      <c r="O40">
        <v>5003</v>
      </c>
      <c r="P40">
        <v>3</v>
      </c>
      <c r="Q40">
        <v>30</v>
      </c>
      <c r="R40">
        <v>27838</v>
      </c>
      <c r="S40">
        <v>1</v>
      </c>
      <c r="T40">
        <v>3</v>
      </c>
      <c r="U40">
        <v>3</v>
      </c>
      <c r="V40">
        <v>0</v>
      </c>
      <c r="W40">
        <v>2011025874080</v>
      </c>
      <c r="X40">
        <v>1</v>
      </c>
      <c r="Y40">
        <v>1728</v>
      </c>
      <c r="Z40">
        <v>9993</v>
      </c>
      <c r="AA40">
        <v>9993</v>
      </c>
      <c r="AB40">
        <v>0.74099999999999999</v>
      </c>
      <c r="AC40">
        <v>5</v>
      </c>
      <c r="AD40">
        <v>1</v>
      </c>
      <c r="AE40">
        <v>1</v>
      </c>
      <c r="AF40">
        <v>5003</v>
      </c>
      <c r="AG40">
        <v>3</v>
      </c>
      <c r="AH40">
        <v>30</v>
      </c>
    </row>
    <row r="41" spans="1:34" x14ac:dyDescent="0.3">
      <c r="A41">
        <v>27838</v>
      </c>
      <c r="B41">
        <v>1</v>
      </c>
      <c r="C41">
        <v>3</v>
      </c>
      <c r="D41">
        <v>3</v>
      </c>
      <c r="E41">
        <v>0</v>
      </c>
      <c r="F41" s="10">
        <v>2011025874080</v>
      </c>
      <c r="G41">
        <v>1</v>
      </c>
      <c r="H41">
        <v>1728</v>
      </c>
      <c r="I41">
        <v>9993</v>
      </c>
      <c r="J41">
        <v>9993</v>
      </c>
      <c r="K41">
        <v>0.74099999999999999</v>
      </c>
      <c r="L41">
        <v>5</v>
      </c>
      <c r="M41">
        <v>1</v>
      </c>
      <c r="N41">
        <v>1</v>
      </c>
      <c r="O41">
        <v>5003</v>
      </c>
      <c r="P41">
        <v>3</v>
      </c>
      <c r="Q41">
        <v>30</v>
      </c>
      <c r="R41">
        <v>27838</v>
      </c>
      <c r="S41">
        <v>1</v>
      </c>
      <c r="T41">
        <v>3</v>
      </c>
      <c r="U41">
        <v>3</v>
      </c>
      <c r="V41">
        <v>0</v>
      </c>
      <c r="W41">
        <v>2011025874080</v>
      </c>
      <c r="X41">
        <v>1</v>
      </c>
      <c r="Y41">
        <v>1728</v>
      </c>
      <c r="Z41">
        <v>9993</v>
      </c>
      <c r="AA41">
        <v>9993</v>
      </c>
      <c r="AB41">
        <v>0.74099999999999999</v>
      </c>
      <c r="AC41">
        <v>5</v>
      </c>
      <c r="AD41">
        <v>1</v>
      </c>
      <c r="AE41">
        <v>1</v>
      </c>
      <c r="AF41">
        <v>5003</v>
      </c>
      <c r="AG41">
        <v>3</v>
      </c>
      <c r="AH41">
        <v>30</v>
      </c>
    </row>
    <row r="42" spans="1:34" x14ac:dyDescent="0.3">
      <c r="A42">
        <v>27838</v>
      </c>
      <c r="B42">
        <v>1</v>
      </c>
      <c r="C42">
        <v>3</v>
      </c>
      <c r="D42">
        <v>3</v>
      </c>
      <c r="E42">
        <v>0</v>
      </c>
      <c r="F42" s="10">
        <v>2011025874080</v>
      </c>
      <c r="G42">
        <v>1</v>
      </c>
      <c r="H42">
        <v>1728</v>
      </c>
      <c r="I42">
        <v>9993</v>
      </c>
      <c r="J42">
        <v>9993</v>
      </c>
      <c r="K42">
        <v>0.74099999999999999</v>
      </c>
      <c r="L42">
        <v>5</v>
      </c>
      <c r="M42">
        <v>1</v>
      </c>
      <c r="N42">
        <v>1</v>
      </c>
      <c r="O42">
        <v>5003</v>
      </c>
      <c r="P42">
        <v>3</v>
      </c>
      <c r="Q42">
        <v>30</v>
      </c>
      <c r="R42">
        <v>27838</v>
      </c>
      <c r="S42">
        <v>1</v>
      </c>
      <c r="T42">
        <v>3</v>
      </c>
      <c r="U42">
        <v>3</v>
      </c>
      <c r="V42">
        <v>0</v>
      </c>
      <c r="W42">
        <v>2011025874080</v>
      </c>
      <c r="X42">
        <v>1</v>
      </c>
      <c r="Y42">
        <v>1728</v>
      </c>
      <c r="Z42">
        <v>9993</v>
      </c>
      <c r="AA42">
        <v>9993</v>
      </c>
      <c r="AB42">
        <v>0.74099999999999999</v>
      </c>
      <c r="AC42">
        <v>5</v>
      </c>
      <c r="AD42">
        <v>1</v>
      </c>
      <c r="AE42">
        <v>1</v>
      </c>
      <c r="AF42">
        <v>5003</v>
      </c>
      <c r="AG42">
        <v>3</v>
      </c>
      <c r="AH42">
        <v>30</v>
      </c>
    </row>
    <row r="43" spans="1:34" x14ac:dyDescent="0.3">
      <c r="A43">
        <v>27838</v>
      </c>
      <c r="B43">
        <v>1</v>
      </c>
      <c r="C43">
        <v>3</v>
      </c>
      <c r="D43">
        <v>3</v>
      </c>
      <c r="E43">
        <v>0</v>
      </c>
      <c r="F43" s="10">
        <v>2011025874080</v>
      </c>
      <c r="G43">
        <v>1</v>
      </c>
      <c r="H43">
        <v>1728</v>
      </c>
      <c r="I43">
        <v>9993</v>
      </c>
      <c r="J43">
        <v>9993</v>
      </c>
      <c r="K43">
        <v>0.74099999999999999</v>
      </c>
      <c r="L43">
        <v>5</v>
      </c>
      <c r="M43">
        <v>1</v>
      </c>
      <c r="N43">
        <v>1</v>
      </c>
      <c r="O43">
        <v>5003</v>
      </c>
      <c r="P43">
        <v>3</v>
      </c>
      <c r="Q43">
        <v>30</v>
      </c>
      <c r="R43">
        <v>27838</v>
      </c>
      <c r="S43">
        <v>1</v>
      </c>
      <c r="T43">
        <v>3</v>
      </c>
      <c r="U43">
        <v>3</v>
      </c>
      <c r="V43">
        <v>0</v>
      </c>
      <c r="W43">
        <v>2011025874080</v>
      </c>
      <c r="X43">
        <v>1</v>
      </c>
      <c r="Y43">
        <v>1728</v>
      </c>
      <c r="Z43">
        <v>9993</v>
      </c>
      <c r="AA43">
        <v>9993</v>
      </c>
      <c r="AB43">
        <v>0.74099999999999999</v>
      </c>
      <c r="AC43">
        <v>5</v>
      </c>
      <c r="AD43">
        <v>1</v>
      </c>
      <c r="AE43">
        <v>1</v>
      </c>
      <c r="AF43">
        <v>5003</v>
      </c>
      <c r="AG43">
        <v>3</v>
      </c>
      <c r="AH43">
        <v>30</v>
      </c>
    </row>
    <row r="44" spans="1:34" x14ac:dyDescent="0.3">
      <c r="A44">
        <v>27838</v>
      </c>
      <c r="B44">
        <v>1</v>
      </c>
      <c r="C44">
        <v>3</v>
      </c>
      <c r="D44">
        <v>3</v>
      </c>
      <c r="E44">
        <v>0</v>
      </c>
      <c r="F44" s="10">
        <v>2011025874080</v>
      </c>
      <c r="G44">
        <v>1</v>
      </c>
      <c r="H44">
        <v>1728</v>
      </c>
      <c r="I44">
        <v>9993</v>
      </c>
      <c r="J44">
        <v>9993</v>
      </c>
      <c r="K44">
        <v>0.74099999999999999</v>
      </c>
      <c r="L44">
        <v>5</v>
      </c>
      <c r="M44">
        <v>1</v>
      </c>
      <c r="N44">
        <v>1</v>
      </c>
      <c r="O44">
        <v>5003</v>
      </c>
      <c r="P44">
        <v>3</v>
      </c>
      <c r="Q44">
        <v>30</v>
      </c>
      <c r="R44">
        <v>27838</v>
      </c>
      <c r="S44">
        <v>1</v>
      </c>
      <c r="T44">
        <v>3</v>
      </c>
      <c r="U44">
        <v>3</v>
      </c>
      <c r="V44">
        <v>0</v>
      </c>
      <c r="W44">
        <v>2011025874080</v>
      </c>
      <c r="X44">
        <v>1</v>
      </c>
      <c r="Y44">
        <v>1728</v>
      </c>
      <c r="Z44">
        <v>9993</v>
      </c>
      <c r="AA44">
        <v>9993</v>
      </c>
      <c r="AB44">
        <v>0.74099999999999999</v>
      </c>
      <c r="AC44">
        <v>5</v>
      </c>
      <c r="AD44">
        <v>1</v>
      </c>
      <c r="AE44">
        <v>1</v>
      </c>
      <c r="AF44">
        <v>5003</v>
      </c>
      <c r="AG44">
        <v>3</v>
      </c>
      <c r="AH44">
        <v>30</v>
      </c>
    </row>
    <row r="45" spans="1:34" x14ac:dyDescent="0.3">
      <c r="A45">
        <v>27838</v>
      </c>
      <c r="B45">
        <v>1</v>
      </c>
      <c r="C45">
        <v>3</v>
      </c>
      <c r="D45">
        <v>3</v>
      </c>
      <c r="E45">
        <v>0</v>
      </c>
      <c r="F45" s="10">
        <v>2011025874080</v>
      </c>
      <c r="G45">
        <v>1</v>
      </c>
      <c r="H45">
        <v>1728</v>
      </c>
      <c r="I45">
        <v>9993</v>
      </c>
      <c r="J45">
        <v>9993</v>
      </c>
      <c r="K45">
        <v>0.74099999999999999</v>
      </c>
      <c r="L45">
        <v>5</v>
      </c>
      <c r="M45">
        <v>1</v>
      </c>
      <c r="N45">
        <v>1</v>
      </c>
      <c r="O45">
        <v>5003</v>
      </c>
      <c r="P45">
        <v>3</v>
      </c>
      <c r="Q45">
        <v>30</v>
      </c>
      <c r="R45">
        <v>27838</v>
      </c>
      <c r="S45">
        <v>1</v>
      </c>
      <c r="T45">
        <v>3</v>
      </c>
      <c r="U45">
        <v>3</v>
      </c>
      <c r="V45">
        <v>0</v>
      </c>
      <c r="W45">
        <v>2011025874080</v>
      </c>
      <c r="X45">
        <v>1</v>
      </c>
      <c r="Y45">
        <v>1728</v>
      </c>
      <c r="Z45">
        <v>9993</v>
      </c>
      <c r="AA45">
        <v>9993</v>
      </c>
      <c r="AB45">
        <v>0.74099999999999999</v>
      </c>
      <c r="AC45">
        <v>5</v>
      </c>
      <c r="AD45">
        <v>1</v>
      </c>
      <c r="AE45">
        <v>1</v>
      </c>
      <c r="AF45">
        <v>5003</v>
      </c>
      <c r="AG45">
        <v>3</v>
      </c>
      <c r="AH45">
        <v>30</v>
      </c>
    </row>
    <row r="46" spans="1:34" x14ac:dyDescent="0.3">
      <c r="A46">
        <v>27838</v>
      </c>
      <c r="B46">
        <v>1</v>
      </c>
      <c r="C46">
        <v>3</v>
      </c>
      <c r="D46">
        <v>3</v>
      </c>
      <c r="E46">
        <v>0</v>
      </c>
      <c r="F46" s="10">
        <v>2011025874080</v>
      </c>
      <c r="G46">
        <v>1</v>
      </c>
      <c r="H46">
        <v>1728</v>
      </c>
      <c r="I46">
        <v>9993</v>
      </c>
      <c r="J46">
        <v>9993</v>
      </c>
      <c r="K46">
        <v>0.74099999999999999</v>
      </c>
      <c r="L46">
        <v>5</v>
      </c>
      <c r="M46">
        <v>1</v>
      </c>
      <c r="N46">
        <v>1</v>
      </c>
      <c r="O46">
        <v>5003</v>
      </c>
      <c r="P46">
        <v>3</v>
      </c>
      <c r="Q46">
        <v>30</v>
      </c>
      <c r="R46">
        <v>27838</v>
      </c>
      <c r="S46">
        <v>1</v>
      </c>
      <c r="T46">
        <v>3</v>
      </c>
      <c r="U46">
        <v>3</v>
      </c>
      <c r="V46">
        <v>0</v>
      </c>
      <c r="W46">
        <v>2011025874080</v>
      </c>
      <c r="X46">
        <v>1</v>
      </c>
      <c r="Y46">
        <v>1728</v>
      </c>
      <c r="Z46">
        <v>9993</v>
      </c>
      <c r="AA46">
        <v>9993</v>
      </c>
      <c r="AB46">
        <v>0.74099999999999999</v>
      </c>
      <c r="AC46">
        <v>5</v>
      </c>
      <c r="AD46">
        <v>1</v>
      </c>
      <c r="AE46">
        <v>1</v>
      </c>
      <c r="AF46">
        <v>5003</v>
      </c>
      <c r="AG46">
        <v>3</v>
      </c>
      <c r="AH46">
        <v>30</v>
      </c>
    </row>
    <row r="47" spans="1:34" x14ac:dyDescent="0.3">
      <c r="A47">
        <v>27838</v>
      </c>
      <c r="B47">
        <v>1</v>
      </c>
      <c r="C47">
        <v>3</v>
      </c>
      <c r="D47">
        <v>3</v>
      </c>
      <c r="E47">
        <v>0</v>
      </c>
      <c r="F47" s="10">
        <v>2011025874080</v>
      </c>
      <c r="G47">
        <v>1</v>
      </c>
      <c r="H47">
        <v>1728</v>
      </c>
      <c r="I47">
        <v>9993</v>
      </c>
      <c r="J47">
        <v>9993</v>
      </c>
      <c r="K47">
        <v>0.74099999999999999</v>
      </c>
      <c r="L47">
        <v>5</v>
      </c>
      <c r="M47">
        <v>1</v>
      </c>
      <c r="N47">
        <v>1</v>
      </c>
      <c r="O47">
        <v>5003</v>
      </c>
      <c r="P47">
        <v>3</v>
      </c>
      <c r="Q47">
        <v>30</v>
      </c>
      <c r="R47">
        <v>27838</v>
      </c>
      <c r="S47">
        <v>1</v>
      </c>
      <c r="T47">
        <v>3</v>
      </c>
      <c r="U47">
        <v>3</v>
      </c>
      <c r="V47">
        <v>0</v>
      </c>
      <c r="W47">
        <v>2011025874080</v>
      </c>
      <c r="X47">
        <v>1</v>
      </c>
      <c r="Y47">
        <v>1728</v>
      </c>
      <c r="Z47">
        <v>9993</v>
      </c>
      <c r="AA47">
        <v>9993</v>
      </c>
      <c r="AB47">
        <v>0.74099999999999999</v>
      </c>
      <c r="AC47">
        <v>5</v>
      </c>
      <c r="AD47">
        <v>1</v>
      </c>
      <c r="AE47">
        <v>1</v>
      </c>
      <c r="AF47">
        <v>5003</v>
      </c>
      <c r="AG47">
        <v>3</v>
      </c>
      <c r="AH47">
        <v>30</v>
      </c>
    </row>
    <row r="48" spans="1:34" x14ac:dyDescent="0.3">
      <c r="A48">
        <v>27838</v>
      </c>
      <c r="B48">
        <v>1</v>
      </c>
      <c r="C48">
        <v>3</v>
      </c>
      <c r="D48">
        <v>3</v>
      </c>
      <c r="E48">
        <v>0</v>
      </c>
      <c r="F48" s="10">
        <v>2011025874080</v>
      </c>
      <c r="G48">
        <v>1</v>
      </c>
      <c r="H48">
        <v>1728</v>
      </c>
      <c r="I48">
        <v>9993</v>
      </c>
      <c r="J48">
        <v>9993</v>
      </c>
      <c r="K48">
        <v>0.74099999999999999</v>
      </c>
      <c r="L48">
        <v>5</v>
      </c>
      <c r="M48">
        <v>1</v>
      </c>
      <c r="N48">
        <v>1</v>
      </c>
      <c r="O48">
        <v>5003</v>
      </c>
      <c r="P48">
        <v>3</v>
      </c>
      <c r="Q48">
        <v>30</v>
      </c>
      <c r="R48">
        <v>27838</v>
      </c>
      <c r="S48">
        <v>1</v>
      </c>
      <c r="T48">
        <v>3</v>
      </c>
      <c r="U48">
        <v>3</v>
      </c>
      <c r="V48">
        <v>0</v>
      </c>
      <c r="W48">
        <v>2011025874080</v>
      </c>
      <c r="X48">
        <v>1</v>
      </c>
      <c r="Y48">
        <v>1728</v>
      </c>
      <c r="Z48">
        <v>9993</v>
      </c>
      <c r="AA48">
        <v>9993</v>
      </c>
      <c r="AB48">
        <v>0.74099999999999999</v>
      </c>
      <c r="AC48">
        <v>5</v>
      </c>
      <c r="AD48">
        <v>1</v>
      </c>
      <c r="AE48">
        <v>1</v>
      </c>
      <c r="AF48">
        <v>5003</v>
      </c>
      <c r="AG48">
        <v>3</v>
      </c>
      <c r="AH48">
        <v>30</v>
      </c>
    </row>
    <row r="49" spans="1:34" x14ac:dyDescent="0.3">
      <c r="A49">
        <v>27838</v>
      </c>
      <c r="B49">
        <v>1</v>
      </c>
      <c r="C49">
        <v>3</v>
      </c>
      <c r="D49">
        <v>3</v>
      </c>
      <c r="E49">
        <v>0</v>
      </c>
      <c r="F49" s="10">
        <v>2011025874080</v>
      </c>
      <c r="G49">
        <v>1</v>
      </c>
      <c r="H49">
        <v>1728</v>
      </c>
      <c r="I49">
        <v>9993</v>
      </c>
      <c r="J49">
        <v>9993</v>
      </c>
      <c r="K49">
        <v>0.74099999999999999</v>
      </c>
      <c r="L49">
        <v>5</v>
      </c>
      <c r="M49">
        <v>1</v>
      </c>
      <c r="N49">
        <v>1</v>
      </c>
      <c r="O49">
        <v>5003</v>
      </c>
      <c r="P49">
        <v>3</v>
      </c>
      <c r="Q49">
        <v>30</v>
      </c>
      <c r="R49">
        <v>27838</v>
      </c>
      <c r="S49">
        <v>1</v>
      </c>
      <c r="T49">
        <v>3</v>
      </c>
      <c r="U49">
        <v>3</v>
      </c>
      <c r="V49">
        <v>0</v>
      </c>
      <c r="W49">
        <v>2011025874080</v>
      </c>
      <c r="X49">
        <v>1</v>
      </c>
      <c r="Y49">
        <v>1728</v>
      </c>
      <c r="Z49">
        <v>9993</v>
      </c>
      <c r="AA49">
        <v>9993</v>
      </c>
      <c r="AB49">
        <v>0.74099999999999999</v>
      </c>
      <c r="AC49">
        <v>5</v>
      </c>
      <c r="AD49">
        <v>1</v>
      </c>
      <c r="AE49">
        <v>1</v>
      </c>
      <c r="AF49">
        <v>5003</v>
      </c>
      <c r="AG49">
        <v>3</v>
      </c>
      <c r="AH49">
        <v>30</v>
      </c>
    </row>
    <row r="50" spans="1:34" x14ac:dyDescent="0.3">
      <c r="A50">
        <v>27838</v>
      </c>
      <c r="B50">
        <v>1</v>
      </c>
      <c r="C50">
        <v>3</v>
      </c>
      <c r="D50">
        <v>3</v>
      </c>
      <c r="E50">
        <v>0</v>
      </c>
      <c r="F50" s="10">
        <v>2011025874080</v>
      </c>
      <c r="G50">
        <v>1</v>
      </c>
      <c r="H50">
        <v>1728</v>
      </c>
      <c r="I50">
        <v>9993</v>
      </c>
      <c r="J50">
        <v>9993</v>
      </c>
      <c r="K50">
        <v>0.74099999999999999</v>
      </c>
      <c r="L50">
        <v>5</v>
      </c>
      <c r="M50">
        <v>1</v>
      </c>
      <c r="N50">
        <v>1</v>
      </c>
      <c r="O50">
        <v>5003</v>
      </c>
      <c r="P50">
        <v>3</v>
      </c>
      <c r="Q50">
        <v>30</v>
      </c>
      <c r="R50">
        <v>27838</v>
      </c>
      <c r="S50">
        <v>1</v>
      </c>
      <c r="T50">
        <v>3</v>
      </c>
      <c r="U50">
        <v>3</v>
      </c>
      <c r="V50">
        <v>0</v>
      </c>
      <c r="W50">
        <v>2011025874080</v>
      </c>
      <c r="X50">
        <v>1</v>
      </c>
      <c r="Y50">
        <v>1728</v>
      </c>
      <c r="Z50">
        <v>9993</v>
      </c>
      <c r="AA50">
        <v>9993</v>
      </c>
      <c r="AB50">
        <v>0.74099999999999999</v>
      </c>
      <c r="AC50">
        <v>5</v>
      </c>
      <c r="AD50">
        <v>1</v>
      </c>
      <c r="AE50">
        <v>1</v>
      </c>
      <c r="AF50">
        <v>5003</v>
      </c>
      <c r="AG50">
        <v>3</v>
      </c>
      <c r="AH50">
        <v>30</v>
      </c>
    </row>
    <row r="51" spans="1:34" x14ac:dyDescent="0.3">
      <c r="A51">
        <v>27838</v>
      </c>
      <c r="B51">
        <v>1</v>
      </c>
      <c r="C51">
        <v>3</v>
      </c>
      <c r="D51">
        <v>3</v>
      </c>
      <c r="E51">
        <v>0</v>
      </c>
      <c r="F51" s="10">
        <v>2011025874080</v>
      </c>
      <c r="G51">
        <v>1</v>
      </c>
      <c r="H51">
        <v>1728</v>
      </c>
      <c r="I51">
        <v>9993</v>
      </c>
      <c r="J51">
        <v>9993</v>
      </c>
      <c r="K51">
        <v>0.74099999999999999</v>
      </c>
      <c r="L51">
        <v>5</v>
      </c>
      <c r="M51">
        <v>1</v>
      </c>
      <c r="N51">
        <v>1</v>
      </c>
      <c r="O51">
        <v>5003</v>
      </c>
      <c r="P51">
        <v>3</v>
      </c>
      <c r="Q51">
        <v>30</v>
      </c>
      <c r="R51">
        <v>36573</v>
      </c>
      <c r="S51">
        <v>1</v>
      </c>
      <c r="T51">
        <v>5</v>
      </c>
      <c r="U51">
        <v>5</v>
      </c>
      <c r="V51">
        <v>0</v>
      </c>
      <c r="W51">
        <v>2011010895540</v>
      </c>
      <c r="X51">
        <v>2</v>
      </c>
      <c r="Y51">
        <v>1440</v>
      </c>
      <c r="Z51">
        <v>9993</v>
      </c>
      <c r="AA51">
        <v>1080</v>
      </c>
      <c r="AB51">
        <v>0.74099999999999999</v>
      </c>
      <c r="AC51">
        <v>5</v>
      </c>
      <c r="AD51">
        <v>1</v>
      </c>
      <c r="AE51">
        <v>1</v>
      </c>
      <c r="AF51">
        <v>5050</v>
      </c>
      <c r="AG51">
        <v>6</v>
      </c>
      <c r="AH51">
        <v>13</v>
      </c>
    </row>
    <row r="52" spans="1:34" x14ac:dyDescent="0.3">
      <c r="A52">
        <v>27838</v>
      </c>
      <c r="B52">
        <v>1</v>
      </c>
      <c r="C52">
        <v>3</v>
      </c>
      <c r="D52">
        <v>3</v>
      </c>
      <c r="E52">
        <v>0</v>
      </c>
      <c r="F52" s="10">
        <v>2011025874080</v>
      </c>
      <c r="G52">
        <v>1</v>
      </c>
      <c r="H52">
        <v>1728</v>
      </c>
      <c r="I52">
        <v>9993</v>
      </c>
      <c r="J52">
        <v>9993</v>
      </c>
      <c r="K52">
        <v>0.74099999999999999</v>
      </c>
      <c r="L52">
        <v>5</v>
      </c>
      <c r="M52">
        <v>1</v>
      </c>
      <c r="N52">
        <v>1</v>
      </c>
      <c r="O52">
        <v>5003</v>
      </c>
      <c r="P52">
        <v>3</v>
      </c>
      <c r="Q52">
        <v>30</v>
      </c>
      <c r="R52">
        <v>36573</v>
      </c>
      <c r="S52">
        <v>1</v>
      </c>
      <c r="T52">
        <v>5</v>
      </c>
      <c r="U52">
        <v>5</v>
      </c>
      <c r="V52">
        <v>0</v>
      </c>
      <c r="W52">
        <v>2011010895540</v>
      </c>
      <c r="X52">
        <v>2</v>
      </c>
      <c r="Y52">
        <v>1440</v>
      </c>
      <c r="Z52">
        <v>9993</v>
      </c>
      <c r="AA52">
        <v>1080</v>
      </c>
      <c r="AB52">
        <v>0.74099999999999999</v>
      </c>
      <c r="AC52">
        <v>5</v>
      </c>
      <c r="AD52">
        <v>1</v>
      </c>
      <c r="AE52">
        <v>1</v>
      </c>
      <c r="AF52">
        <v>5050</v>
      </c>
      <c r="AG52">
        <v>6</v>
      </c>
      <c r="AH52">
        <v>13</v>
      </c>
    </row>
    <row r="53" spans="1:34" x14ac:dyDescent="0.3">
      <c r="A53">
        <v>36573</v>
      </c>
      <c r="B53">
        <v>1</v>
      </c>
      <c r="C53">
        <v>5</v>
      </c>
      <c r="D53">
        <v>5</v>
      </c>
      <c r="E53">
        <v>0</v>
      </c>
      <c r="F53" s="10">
        <v>2011010895540</v>
      </c>
      <c r="G53">
        <v>2</v>
      </c>
      <c r="H53">
        <v>1440</v>
      </c>
      <c r="I53">
        <v>9993</v>
      </c>
      <c r="J53">
        <v>1080</v>
      </c>
      <c r="K53">
        <v>0.74099999999999999</v>
      </c>
      <c r="L53">
        <v>5</v>
      </c>
      <c r="M53">
        <v>1</v>
      </c>
      <c r="N53">
        <v>1</v>
      </c>
      <c r="O53">
        <v>5050</v>
      </c>
      <c r="P53">
        <v>6</v>
      </c>
      <c r="Q53">
        <v>13</v>
      </c>
      <c r="R53">
        <v>36573</v>
      </c>
      <c r="S53">
        <v>1</v>
      </c>
      <c r="T53">
        <v>5</v>
      </c>
      <c r="U53">
        <v>5</v>
      </c>
      <c r="V53">
        <v>0</v>
      </c>
      <c r="W53">
        <v>2011010895540</v>
      </c>
      <c r="X53">
        <v>2</v>
      </c>
      <c r="Y53">
        <v>1440</v>
      </c>
      <c r="Z53">
        <v>9993</v>
      </c>
      <c r="AA53">
        <v>1080</v>
      </c>
      <c r="AB53">
        <v>0.74099999999999999</v>
      </c>
      <c r="AC53">
        <v>5</v>
      </c>
      <c r="AD53">
        <v>1</v>
      </c>
      <c r="AE53">
        <v>1</v>
      </c>
      <c r="AF53">
        <v>5050</v>
      </c>
      <c r="AG53">
        <v>6</v>
      </c>
      <c r="AH53">
        <v>13</v>
      </c>
    </row>
    <row r="54" spans="1:34" x14ac:dyDescent="0.3">
      <c r="A54">
        <v>36573</v>
      </c>
      <c r="B54">
        <v>1</v>
      </c>
      <c r="C54">
        <v>5</v>
      </c>
      <c r="D54">
        <v>5</v>
      </c>
      <c r="E54">
        <v>0</v>
      </c>
      <c r="F54" s="10">
        <v>2011010895540</v>
      </c>
      <c r="G54">
        <v>2</v>
      </c>
      <c r="H54">
        <v>1440</v>
      </c>
      <c r="I54">
        <v>9993</v>
      </c>
      <c r="J54">
        <v>1080</v>
      </c>
      <c r="K54">
        <v>0.74099999999999999</v>
      </c>
      <c r="L54">
        <v>5</v>
      </c>
      <c r="M54">
        <v>1</v>
      </c>
      <c r="N54">
        <v>1</v>
      </c>
      <c r="O54">
        <v>5050</v>
      </c>
      <c r="P54">
        <v>6</v>
      </c>
      <c r="Q54">
        <v>13</v>
      </c>
      <c r="R54">
        <v>36573</v>
      </c>
      <c r="S54">
        <v>1</v>
      </c>
      <c r="T54">
        <v>5</v>
      </c>
      <c r="U54">
        <v>5</v>
      </c>
      <c r="V54">
        <v>0</v>
      </c>
      <c r="W54">
        <v>2011010895540</v>
      </c>
      <c r="X54">
        <v>2</v>
      </c>
      <c r="Y54">
        <v>1440</v>
      </c>
      <c r="Z54">
        <v>9993</v>
      </c>
      <c r="AA54">
        <v>1080</v>
      </c>
      <c r="AB54">
        <v>0.74099999999999999</v>
      </c>
      <c r="AC54">
        <v>5</v>
      </c>
      <c r="AD54">
        <v>1</v>
      </c>
      <c r="AE54">
        <v>1</v>
      </c>
      <c r="AF54">
        <v>5050</v>
      </c>
      <c r="AG54">
        <v>6</v>
      </c>
      <c r="AH54">
        <v>13</v>
      </c>
    </row>
    <row r="55" spans="1:34" x14ac:dyDescent="0.3">
      <c r="A55">
        <v>36573</v>
      </c>
      <c r="B55">
        <v>1</v>
      </c>
      <c r="C55">
        <v>5</v>
      </c>
      <c r="D55">
        <v>5</v>
      </c>
      <c r="E55">
        <v>0</v>
      </c>
      <c r="F55" s="10">
        <v>2011010895540</v>
      </c>
      <c r="G55">
        <v>2</v>
      </c>
      <c r="H55">
        <v>1440</v>
      </c>
      <c r="I55">
        <v>9993</v>
      </c>
      <c r="J55">
        <v>1080</v>
      </c>
      <c r="K55">
        <v>0.74099999999999999</v>
      </c>
      <c r="L55">
        <v>5</v>
      </c>
      <c r="M55">
        <v>1</v>
      </c>
      <c r="N55">
        <v>1</v>
      </c>
      <c r="O55">
        <v>5050</v>
      </c>
      <c r="P55">
        <v>6</v>
      </c>
      <c r="Q55">
        <v>13</v>
      </c>
      <c r="R55">
        <v>36573</v>
      </c>
      <c r="S55">
        <v>1</v>
      </c>
      <c r="T55">
        <v>5</v>
      </c>
      <c r="U55">
        <v>5</v>
      </c>
      <c r="V55">
        <v>0</v>
      </c>
      <c r="W55">
        <v>2011010895540</v>
      </c>
      <c r="X55">
        <v>2</v>
      </c>
      <c r="Y55">
        <v>1440</v>
      </c>
      <c r="Z55">
        <v>9993</v>
      </c>
      <c r="AA55">
        <v>1080</v>
      </c>
      <c r="AB55">
        <v>0.74099999999999999</v>
      </c>
      <c r="AC55">
        <v>5</v>
      </c>
      <c r="AD55">
        <v>1</v>
      </c>
      <c r="AE55">
        <v>1</v>
      </c>
      <c r="AF55">
        <v>5050</v>
      </c>
      <c r="AG55">
        <v>6</v>
      </c>
      <c r="AH55">
        <v>13</v>
      </c>
    </row>
    <row r="56" spans="1:34" x14ac:dyDescent="0.3">
      <c r="A56">
        <v>36573</v>
      </c>
      <c r="B56">
        <v>1</v>
      </c>
      <c r="C56">
        <v>5</v>
      </c>
      <c r="D56">
        <v>5</v>
      </c>
      <c r="E56">
        <v>0</v>
      </c>
      <c r="F56" s="10">
        <v>2011010895540</v>
      </c>
      <c r="G56">
        <v>2</v>
      </c>
      <c r="H56">
        <v>1440</v>
      </c>
      <c r="I56">
        <v>9993</v>
      </c>
      <c r="J56">
        <v>1080</v>
      </c>
      <c r="K56">
        <v>0.74099999999999999</v>
      </c>
      <c r="L56">
        <v>5</v>
      </c>
      <c r="M56">
        <v>1</v>
      </c>
      <c r="N56">
        <v>1</v>
      </c>
      <c r="O56">
        <v>5050</v>
      </c>
      <c r="P56">
        <v>6</v>
      </c>
      <c r="Q56">
        <v>13</v>
      </c>
      <c r="R56">
        <v>36573</v>
      </c>
      <c r="S56">
        <v>1</v>
      </c>
      <c r="T56">
        <v>5</v>
      </c>
      <c r="U56">
        <v>5</v>
      </c>
      <c r="V56">
        <v>0</v>
      </c>
      <c r="W56">
        <v>2011010895540</v>
      </c>
      <c r="X56">
        <v>2</v>
      </c>
      <c r="Y56">
        <v>1440</v>
      </c>
      <c r="Z56">
        <v>9993</v>
      </c>
      <c r="AA56">
        <v>1080</v>
      </c>
      <c r="AB56">
        <v>0.74099999999999999</v>
      </c>
      <c r="AC56">
        <v>5</v>
      </c>
      <c r="AD56">
        <v>1</v>
      </c>
      <c r="AE56">
        <v>1</v>
      </c>
      <c r="AF56">
        <v>5050</v>
      </c>
      <c r="AG56">
        <v>6</v>
      </c>
      <c r="AH56">
        <v>13</v>
      </c>
    </row>
    <row r="57" spans="1:34" x14ac:dyDescent="0.3">
      <c r="A57">
        <v>36573</v>
      </c>
      <c r="B57">
        <v>1</v>
      </c>
      <c r="C57">
        <v>5</v>
      </c>
      <c r="D57">
        <v>5</v>
      </c>
      <c r="E57">
        <v>0</v>
      </c>
      <c r="F57" s="10">
        <v>2011010895540</v>
      </c>
      <c r="G57">
        <v>2</v>
      </c>
      <c r="H57">
        <v>1440</v>
      </c>
      <c r="I57">
        <v>9993</v>
      </c>
      <c r="J57">
        <v>1080</v>
      </c>
      <c r="K57">
        <v>0.74099999999999999</v>
      </c>
      <c r="L57">
        <v>5</v>
      </c>
      <c r="M57">
        <v>1</v>
      </c>
      <c r="N57">
        <v>1</v>
      </c>
      <c r="O57">
        <v>5050</v>
      </c>
      <c r="P57">
        <v>6</v>
      </c>
      <c r="Q57">
        <v>13</v>
      </c>
      <c r="R57">
        <v>36573</v>
      </c>
      <c r="S57">
        <v>1</v>
      </c>
      <c r="T57">
        <v>5</v>
      </c>
      <c r="U57">
        <v>5</v>
      </c>
      <c r="V57">
        <v>0</v>
      </c>
      <c r="W57">
        <v>2011010895540</v>
      </c>
      <c r="X57">
        <v>2</v>
      </c>
      <c r="Y57">
        <v>1440</v>
      </c>
      <c r="Z57">
        <v>9993</v>
      </c>
      <c r="AA57">
        <v>1080</v>
      </c>
      <c r="AB57">
        <v>0.74099999999999999</v>
      </c>
      <c r="AC57">
        <v>5</v>
      </c>
      <c r="AD57">
        <v>1</v>
      </c>
      <c r="AE57">
        <v>1</v>
      </c>
      <c r="AF57">
        <v>5050</v>
      </c>
      <c r="AG57">
        <v>6</v>
      </c>
      <c r="AH57">
        <v>13</v>
      </c>
    </row>
    <row r="58" spans="1:34" x14ac:dyDescent="0.3">
      <c r="A58">
        <v>36573</v>
      </c>
      <c r="B58">
        <v>1</v>
      </c>
      <c r="C58">
        <v>5</v>
      </c>
      <c r="D58">
        <v>5</v>
      </c>
      <c r="E58">
        <v>0</v>
      </c>
      <c r="F58" s="10">
        <v>2011010895540</v>
      </c>
      <c r="G58">
        <v>2</v>
      </c>
      <c r="H58">
        <v>1440</v>
      </c>
      <c r="I58">
        <v>9993</v>
      </c>
      <c r="J58">
        <v>1080</v>
      </c>
      <c r="K58">
        <v>0.74099999999999999</v>
      </c>
      <c r="L58">
        <v>5</v>
      </c>
      <c r="M58">
        <v>1</v>
      </c>
      <c r="N58">
        <v>1</v>
      </c>
      <c r="O58">
        <v>5050</v>
      </c>
      <c r="P58">
        <v>6</v>
      </c>
      <c r="Q58">
        <v>13</v>
      </c>
      <c r="R58">
        <v>36573</v>
      </c>
      <c r="S58">
        <v>1</v>
      </c>
      <c r="T58">
        <v>5</v>
      </c>
      <c r="U58">
        <v>5</v>
      </c>
      <c r="V58">
        <v>0</v>
      </c>
      <c r="W58">
        <v>2011010895540</v>
      </c>
      <c r="X58">
        <v>2</v>
      </c>
      <c r="Y58">
        <v>1440</v>
      </c>
      <c r="Z58">
        <v>9993</v>
      </c>
      <c r="AA58">
        <v>1080</v>
      </c>
      <c r="AB58">
        <v>0.74099999999999999</v>
      </c>
      <c r="AC58">
        <v>5</v>
      </c>
      <c r="AD58">
        <v>1</v>
      </c>
      <c r="AE58">
        <v>1</v>
      </c>
      <c r="AF58">
        <v>5050</v>
      </c>
      <c r="AG58">
        <v>6</v>
      </c>
      <c r="AH58">
        <v>13</v>
      </c>
    </row>
    <row r="59" spans="1:34" x14ac:dyDescent="0.3">
      <c r="A59">
        <v>36573</v>
      </c>
      <c r="B59">
        <v>1</v>
      </c>
      <c r="C59">
        <v>5</v>
      </c>
      <c r="D59">
        <v>5</v>
      </c>
      <c r="E59">
        <v>0</v>
      </c>
      <c r="F59" s="10">
        <v>2011010895540</v>
      </c>
      <c r="G59">
        <v>2</v>
      </c>
      <c r="H59">
        <v>1440</v>
      </c>
      <c r="I59">
        <v>9993</v>
      </c>
      <c r="J59">
        <v>1080</v>
      </c>
      <c r="K59">
        <v>0.74099999999999999</v>
      </c>
      <c r="L59">
        <v>5</v>
      </c>
      <c r="M59">
        <v>1</v>
      </c>
      <c r="N59">
        <v>1</v>
      </c>
      <c r="O59">
        <v>5050</v>
      </c>
      <c r="P59">
        <v>6</v>
      </c>
      <c r="Q59">
        <v>13</v>
      </c>
      <c r="R59">
        <v>36573</v>
      </c>
      <c r="S59">
        <v>1</v>
      </c>
      <c r="T59">
        <v>5</v>
      </c>
      <c r="U59">
        <v>5</v>
      </c>
      <c r="V59">
        <v>0</v>
      </c>
      <c r="W59">
        <v>2011010895540</v>
      </c>
      <c r="X59">
        <v>2</v>
      </c>
      <c r="Y59">
        <v>1440</v>
      </c>
      <c r="Z59">
        <v>9993</v>
      </c>
      <c r="AA59">
        <v>1080</v>
      </c>
      <c r="AB59">
        <v>0.74099999999999999</v>
      </c>
      <c r="AC59">
        <v>5</v>
      </c>
      <c r="AD59">
        <v>1</v>
      </c>
      <c r="AE59">
        <v>1</v>
      </c>
      <c r="AF59">
        <v>5050</v>
      </c>
      <c r="AG59">
        <v>6</v>
      </c>
      <c r="AH59">
        <v>13</v>
      </c>
    </row>
    <row r="60" spans="1:34" x14ac:dyDescent="0.3">
      <c r="A60">
        <v>36573</v>
      </c>
      <c r="B60">
        <v>1</v>
      </c>
      <c r="C60">
        <v>5</v>
      </c>
      <c r="D60">
        <v>5</v>
      </c>
      <c r="E60">
        <v>0</v>
      </c>
      <c r="F60" s="10">
        <v>2011010895540</v>
      </c>
      <c r="G60">
        <v>2</v>
      </c>
      <c r="H60">
        <v>1440</v>
      </c>
      <c r="I60">
        <v>9993</v>
      </c>
      <c r="J60">
        <v>1080</v>
      </c>
      <c r="K60">
        <v>0.74099999999999999</v>
      </c>
      <c r="L60">
        <v>5</v>
      </c>
      <c r="M60">
        <v>1</v>
      </c>
      <c r="N60">
        <v>1</v>
      </c>
      <c r="O60">
        <v>5050</v>
      </c>
      <c r="P60">
        <v>6</v>
      </c>
      <c r="Q60">
        <v>13</v>
      </c>
      <c r="R60">
        <v>36573</v>
      </c>
      <c r="S60">
        <v>1</v>
      </c>
      <c r="T60">
        <v>5</v>
      </c>
      <c r="U60">
        <v>5</v>
      </c>
      <c r="V60">
        <v>0</v>
      </c>
      <c r="W60">
        <v>2011010895540</v>
      </c>
      <c r="X60">
        <v>2</v>
      </c>
      <c r="Y60">
        <v>1440</v>
      </c>
      <c r="Z60">
        <v>9993</v>
      </c>
      <c r="AA60">
        <v>1080</v>
      </c>
      <c r="AB60">
        <v>0.74099999999999999</v>
      </c>
      <c r="AC60">
        <v>5</v>
      </c>
      <c r="AD60">
        <v>1</v>
      </c>
      <c r="AE60">
        <v>1</v>
      </c>
      <c r="AF60">
        <v>5050</v>
      </c>
      <c r="AG60">
        <v>6</v>
      </c>
      <c r="AH60">
        <v>13</v>
      </c>
    </row>
    <row r="61" spans="1:34" x14ac:dyDescent="0.3">
      <c r="A61">
        <v>36573</v>
      </c>
      <c r="B61">
        <v>1</v>
      </c>
      <c r="C61">
        <v>5</v>
      </c>
      <c r="D61">
        <v>5</v>
      </c>
      <c r="E61">
        <v>0</v>
      </c>
      <c r="F61" s="10">
        <v>2011010895540</v>
      </c>
      <c r="G61">
        <v>2</v>
      </c>
      <c r="H61">
        <v>1440</v>
      </c>
      <c r="I61">
        <v>9993</v>
      </c>
      <c r="J61">
        <v>1080</v>
      </c>
      <c r="K61">
        <v>0.74099999999999999</v>
      </c>
      <c r="L61">
        <v>5</v>
      </c>
      <c r="M61">
        <v>1</v>
      </c>
      <c r="N61">
        <v>1</v>
      </c>
      <c r="O61">
        <v>5050</v>
      </c>
      <c r="P61">
        <v>6</v>
      </c>
      <c r="Q61">
        <v>13</v>
      </c>
      <c r="R61">
        <v>36573</v>
      </c>
      <c r="S61">
        <v>1</v>
      </c>
      <c r="T61">
        <v>5</v>
      </c>
      <c r="U61">
        <v>5</v>
      </c>
      <c r="V61">
        <v>0</v>
      </c>
      <c r="W61">
        <v>2011010895540</v>
      </c>
      <c r="X61">
        <v>2</v>
      </c>
      <c r="Y61">
        <v>1440</v>
      </c>
      <c r="Z61">
        <v>9993</v>
      </c>
      <c r="AA61">
        <v>1080</v>
      </c>
      <c r="AB61">
        <v>0.74099999999999999</v>
      </c>
      <c r="AC61">
        <v>5</v>
      </c>
      <c r="AD61">
        <v>1</v>
      </c>
      <c r="AE61">
        <v>1</v>
      </c>
      <c r="AF61">
        <v>5050</v>
      </c>
      <c r="AG61">
        <v>6</v>
      </c>
      <c r="AH61">
        <v>13</v>
      </c>
    </row>
    <row r="62" spans="1:34" x14ac:dyDescent="0.3">
      <c r="A62">
        <v>36573</v>
      </c>
      <c r="B62">
        <v>1</v>
      </c>
      <c r="C62">
        <v>5</v>
      </c>
      <c r="D62">
        <v>5</v>
      </c>
      <c r="E62">
        <v>0</v>
      </c>
      <c r="F62" s="10">
        <v>2011010895540</v>
      </c>
      <c r="G62">
        <v>2</v>
      </c>
      <c r="H62">
        <v>1440</v>
      </c>
      <c r="I62">
        <v>9993</v>
      </c>
      <c r="J62">
        <v>1080</v>
      </c>
      <c r="K62">
        <v>0.74099999999999999</v>
      </c>
      <c r="L62">
        <v>5</v>
      </c>
      <c r="M62">
        <v>1</v>
      </c>
      <c r="N62">
        <v>1</v>
      </c>
      <c r="O62">
        <v>5050</v>
      </c>
      <c r="P62">
        <v>6</v>
      </c>
      <c r="Q62">
        <v>13</v>
      </c>
      <c r="R62">
        <v>36573</v>
      </c>
      <c r="S62">
        <v>1</v>
      </c>
      <c r="T62">
        <v>5</v>
      </c>
      <c r="U62">
        <v>5</v>
      </c>
      <c r="V62">
        <v>0</v>
      </c>
      <c r="W62">
        <v>2011010895540</v>
      </c>
      <c r="X62">
        <v>2</v>
      </c>
      <c r="Y62">
        <v>1440</v>
      </c>
      <c r="Z62">
        <v>9993</v>
      </c>
      <c r="AA62">
        <v>1080</v>
      </c>
      <c r="AB62">
        <v>0.74099999999999999</v>
      </c>
      <c r="AC62">
        <v>5</v>
      </c>
      <c r="AD62">
        <v>1</v>
      </c>
      <c r="AE62">
        <v>1</v>
      </c>
      <c r="AF62">
        <v>5050</v>
      </c>
      <c r="AG62">
        <v>6</v>
      </c>
      <c r="AH62">
        <v>13</v>
      </c>
    </row>
    <row r="63" spans="1:34" x14ac:dyDescent="0.3">
      <c r="A63">
        <v>36573</v>
      </c>
      <c r="B63">
        <v>1</v>
      </c>
      <c r="C63">
        <v>5</v>
      </c>
      <c r="D63">
        <v>5</v>
      </c>
      <c r="E63">
        <v>0</v>
      </c>
      <c r="F63" s="10">
        <v>2011010895540</v>
      </c>
      <c r="G63">
        <v>2</v>
      </c>
      <c r="H63">
        <v>1440</v>
      </c>
      <c r="I63">
        <v>9993</v>
      </c>
      <c r="J63">
        <v>1080</v>
      </c>
      <c r="K63">
        <v>0.74099999999999999</v>
      </c>
      <c r="L63">
        <v>5</v>
      </c>
      <c r="M63">
        <v>1</v>
      </c>
      <c r="N63">
        <v>1</v>
      </c>
      <c r="O63">
        <v>5050</v>
      </c>
      <c r="P63">
        <v>6</v>
      </c>
      <c r="Q63">
        <v>13</v>
      </c>
      <c r="R63">
        <v>36573</v>
      </c>
      <c r="S63">
        <v>1</v>
      </c>
      <c r="T63">
        <v>5</v>
      </c>
      <c r="U63">
        <v>5</v>
      </c>
      <c r="V63">
        <v>0</v>
      </c>
      <c r="W63">
        <v>2011010895540</v>
      </c>
      <c r="X63">
        <v>2</v>
      </c>
      <c r="Y63">
        <v>1440</v>
      </c>
      <c r="Z63">
        <v>9993</v>
      </c>
      <c r="AA63">
        <v>1080</v>
      </c>
      <c r="AB63">
        <v>0.74099999999999999</v>
      </c>
      <c r="AC63">
        <v>5</v>
      </c>
      <c r="AD63">
        <v>1</v>
      </c>
      <c r="AE63">
        <v>1</v>
      </c>
      <c r="AF63">
        <v>5050</v>
      </c>
      <c r="AG63">
        <v>6</v>
      </c>
      <c r="AH63">
        <v>13</v>
      </c>
    </row>
    <row r="64" spans="1:34" x14ac:dyDescent="0.3">
      <c r="A64">
        <v>36573</v>
      </c>
      <c r="B64">
        <v>1</v>
      </c>
      <c r="C64">
        <v>5</v>
      </c>
      <c r="D64">
        <v>5</v>
      </c>
      <c r="E64">
        <v>0</v>
      </c>
      <c r="F64" s="10">
        <v>2011010895540</v>
      </c>
      <c r="G64">
        <v>2</v>
      </c>
      <c r="H64">
        <v>1440</v>
      </c>
      <c r="I64">
        <v>9993</v>
      </c>
      <c r="J64">
        <v>1080</v>
      </c>
      <c r="K64">
        <v>0.74099999999999999</v>
      </c>
      <c r="L64">
        <v>5</v>
      </c>
      <c r="M64">
        <v>1</v>
      </c>
      <c r="N64">
        <v>1</v>
      </c>
      <c r="O64">
        <v>5050</v>
      </c>
      <c r="P64">
        <v>6</v>
      </c>
      <c r="Q64">
        <v>13</v>
      </c>
      <c r="R64">
        <v>36573</v>
      </c>
      <c r="S64">
        <v>1</v>
      </c>
      <c r="T64">
        <v>5</v>
      </c>
      <c r="U64">
        <v>5</v>
      </c>
      <c r="V64">
        <v>0</v>
      </c>
      <c r="W64">
        <v>2011010895540</v>
      </c>
      <c r="X64">
        <v>2</v>
      </c>
      <c r="Y64">
        <v>1440</v>
      </c>
      <c r="Z64">
        <v>9993</v>
      </c>
      <c r="AA64">
        <v>1080</v>
      </c>
      <c r="AB64">
        <v>0.74099999999999999</v>
      </c>
      <c r="AC64">
        <v>5</v>
      </c>
      <c r="AD64">
        <v>1</v>
      </c>
      <c r="AE64">
        <v>1</v>
      </c>
      <c r="AF64">
        <v>5050</v>
      </c>
      <c r="AG64">
        <v>6</v>
      </c>
      <c r="AH64">
        <v>13</v>
      </c>
    </row>
    <row r="65" spans="1:34" x14ac:dyDescent="0.3">
      <c r="A65">
        <v>36573</v>
      </c>
      <c r="B65">
        <v>1</v>
      </c>
      <c r="C65">
        <v>5</v>
      </c>
      <c r="D65">
        <v>5</v>
      </c>
      <c r="E65">
        <v>0</v>
      </c>
      <c r="F65" s="10">
        <v>2011010895540</v>
      </c>
      <c r="G65">
        <v>2</v>
      </c>
      <c r="H65">
        <v>1440</v>
      </c>
      <c r="I65">
        <v>9993</v>
      </c>
      <c r="J65">
        <v>1080</v>
      </c>
      <c r="K65">
        <v>0.74099999999999999</v>
      </c>
      <c r="L65">
        <v>5</v>
      </c>
      <c r="M65">
        <v>1</v>
      </c>
      <c r="N65">
        <v>1</v>
      </c>
      <c r="O65">
        <v>5050</v>
      </c>
      <c r="P65">
        <v>6</v>
      </c>
      <c r="Q65">
        <v>13</v>
      </c>
      <c r="R65">
        <v>47148</v>
      </c>
      <c r="S65">
        <v>1</v>
      </c>
      <c r="T65">
        <v>3</v>
      </c>
      <c r="U65">
        <v>4</v>
      </c>
      <c r="V65">
        <v>0</v>
      </c>
      <c r="W65">
        <v>2011010252840</v>
      </c>
      <c r="X65">
        <v>1</v>
      </c>
      <c r="Y65">
        <v>1212</v>
      </c>
      <c r="Z65">
        <v>9993</v>
      </c>
      <c r="AA65">
        <v>1464</v>
      </c>
      <c r="AB65">
        <v>0.74099999999999999</v>
      </c>
      <c r="AC65">
        <v>5</v>
      </c>
      <c r="AD65">
        <v>1</v>
      </c>
      <c r="AE65">
        <v>1</v>
      </c>
      <c r="AF65">
        <v>5023</v>
      </c>
      <c r="AG65">
        <v>6</v>
      </c>
      <c r="AH65">
        <v>14</v>
      </c>
    </row>
    <row r="66" spans="1:34" x14ac:dyDescent="0.3">
      <c r="A66">
        <v>47148</v>
      </c>
      <c r="B66">
        <v>1</v>
      </c>
      <c r="C66">
        <v>3</v>
      </c>
      <c r="D66">
        <v>4</v>
      </c>
      <c r="E66">
        <v>0</v>
      </c>
      <c r="F66" s="10">
        <v>2011010252840</v>
      </c>
      <c r="G66">
        <v>1</v>
      </c>
      <c r="H66">
        <v>1212</v>
      </c>
      <c r="I66">
        <v>9993</v>
      </c>
      <c r="J66">
        <v>1464</v>
      </c>
      <c r="K66">
        <v>0.74099999999999999</v>
      </c>
      <c r="L66">
        <v>5</v>
      </c>
      <c r="M66">
        <v>1</v>
      </c>
      <c r="N66">
        <v>1</v>
      </c>
      <c r="O66">
        <v>5023</v>
      </c>
      <c r="P66">
        <v>6</v>
      </c>
      <c r="Q66">
        <v>14</v>
      </c>
      <c r="R66">
        <v>47148</v>
      </c>
      <c r="S66">
        <v>1</v>
      </c>
      <c r="T66">
        <v>3</v>
      </c>
      <c r="U66">
        <v>4</v>
      </c>
      <c r="V66">
        <v>0</v>
      </c>
      <c r="W66">
        <v>2011010252840</v>
      </c>
      <c r="X66">
        <v>1</v>
      </c>
      <c r="Y66">
        <v>1212</v>
      </c>
      <c r="Z66">
        <v>9993</v>
      </c>
      <c r="AA66">
        <v>1464</v>
      </c>
      <c r="AB66">
        <v>0.74099999999999999</v>
      </c>
      <c r="AC66">
        <v>5</v>
      </c>
      <c r="AD66">
        <v>1</v>
      </c>
      <c r="AE66">
        <v>1</v>
      </c>
      <c r="AF66">
        <v>5023</v>
      </c>
      <c r="AG66">
        <v>6</v>
      </c>
      <c r="AH66">
        <v>14</v>
      </c>
    </row>
    <row r="67" spans="1:34" x14ac:dyDescent="0.3">
      <c r="A67">
        <v>47148</v>
      </c>
      <c r="B67">
        <v>1</v>
      </c>
      <c r="C67">
        <v>3</v>
      </c>
      <c r="D67">
        <v>4</v>
      </c>
      <c r="E67">
        <v>0</v>
      </c>
      <c r="F67" s="10">
        <v>2011010252840</v>
      </c>
      <c r="G67">
        <v>1</v>
      </c>
      <c r="H67">
        <v>1212</v>
      </c>
      <c r="I67">
        <v>9993</v>
      </c>
      <c r="J67">
        <v>1464</v>
      </c>
      <c r="K67">
        <v>0.74099999999999999</v>
      </c>
      <c r="L67">
        <v>5</v>
      </c>
      <c r="M67">
        <v>1</v>
      </c>
      <c r="N67">
        <v>1</v>
      </c>
      <c r="O67">
        <v>5023</v>
      </c>
      <c r="P67">
        <v>6</v>
      </c>
      <c r="Q67">
        <v>14</v>
      </c>
      <c r="R67">
        <v>47148</v>
      </c>
      <c r="S67">
        <v>1</v>
      </c>
      <c r="T67">
        <v>3</v>
      </c>
      <c r="U67">
        <v>4</v>
      </c>
      <c r="V67">
        <v>0</v>
      </c>
      <c r="W67">
        <v>2011010252840</v>
      </c>
      <c r="X67">
        <v>1</v>
      </c>
      <c r="Y67">
        <v>1212</v>
      </c>
      <c r="Z67">
        <v>9993</v>
      </c>
      <c r="AA67">
        <v>1464</v>
      </c>
      <c r="AB67">
        <v>0.74099999999999999</v>
      </c>
      <c r="AC67">
        <v>5</v>
      </c>
      <c r="AD67">
        <v>1</v>
      </c>
      <c r="AE67">
        <v>1</v>
      </c>
      <c r="AF67">
        <v>5023</v>
      </c>
      <c r="AG67">
        <v>6</v>
      </c>
      <c r="AH67">
        <v>14</v>
      </c>
    </row>
    <row r="68" spans="1:34" x14ac:dyDescent="0.3">
      <c r="A68">
        <v>47148</v>
      </c>
      <c r="B68">
        <v>1</v>
      </c>
      <c r="C68">
        <v>3</v>
      </c>
      <c r="D68">
        <v>4</v>
      </c>
      <c r="E68">
        <v>0</v>
      </c>
      <c r="F68" s="10">
        <v>2011010252840</v>
      </c>
      <c r="G68">
        <v>1</v>
      </c>
      <c r="H68">
        <v>1212</v>
      </c>
      <c r="I68">
        <v>9993</v>
      </c>
      <c r="J68">
        <v>1464</v>
      </c>
      <c r="K68">
        <v>0.74099999999999999</v>
      </c>
      <c r="L68">
        <v>5</v>
      </c>
      <c r="M68">
        <v>1</v>
      </c>
      <c r="N68">
        <v>1</v>
      </c>
      <c r="O68">
        <v>5023</v>
      </c>
      <c r="P68">
        <v>6</v>
      </c>
      <c r="Q68">
        <v>14</v>
      </c>
      <c r="R68">
        <v>47148</v>
      </c>
      <c r="S68">
        <v>1</v>
      </c>
      <c r="T68">
        <v>3</v>
      </c>
      <c r="U68">
        <v>4</v>
      </c>
      <c r="V68">
        <v>0</v>
      </c>
      <c r="W68">
        <v>2011010252840</v>
      </c>
      <c r="X68">
        <v>1</v>
      </c>
      <c r="Y68">
        <v>1212</v>
      </c>
      <c r="Z68">
        <v>9993</v>
      </c>
      <c r="AA68">
        <v>1464</v>
      </c>
      <c r="AB68">
        <v>0.74099999999999999</v>
      </c>
      <c r="AC68">
        <v>5</v>
      </c>
      <c r="AD68">
        <v>1</v>
      </c>
      <c r="AE68">
        <v>1</v>
      </c>
      <c r="AF68">
        <v>5023</v>
      </c>
      <c r="AG68">
        <v>6</v>
      </c>
      <c r="AH68">
        <v>14</v>
      </c>
    </row>
    <row r="69" spans="1:34" x14ac:dyDescent="0.3">
      <c r="A69">
        <v>47148</v>
      </c>
      <c r="B69">
        <v>1</v>
      </c>
      <c r="C69">
        <v>3</v>
      </c>
      <c r="D69">
        <v>4</v>
      </c>
      <c r="E69">
        <v>0</v>
      </c>
      <c r="F69" s="10">
        <v>2011010252840</v>
      </c>
      <c r="G69">
        <v>1</v>
      </c>
      <c r="H69">
        <v>1212</v>
      </c>
      <c r="I69">
        <v>9993</v>
      </c>
      <c r="J69">
        <v>1464</v>
      </c>
      <c r="K69">
        <v>0.74099999999999999</v>
      </c>
      <c r="L69">
        <v>5</v>
      </c>
      <c r="M69">
        <v>1</v>
      </c>
      <c r="N69">
        <v>1</v>
      </c>
      <c r="O69">
        <v>5023</v>
      </c>
      <c r="P69">
        <v>6</v>
      </c>
      <c r="Q69">
        <v>14</v>
      </c>
      <c r="R69">
        <v>47148</v>
      </c>
      <c r="S69">
        <v>1</v>
      </c>
      <c r="T69">
        <v>3</v>
      </c>
      <c r="U69">
        <v>4</v>
      </c>
      <c r="V69">
        <v>0</v>
      </c>
      <c r="W69">
        <v>2011010252840</v>
      </c>
      <c r="X69">
        <v>1</v>
      </c>
      <c r="Y69">
        <v>1212</v>
      </c>
      <c r="Z69">
        <v>9993</v>
      </c>
      <c r="AA69">
        <v>1464</v>
      </c>
      <c r="AB69">
        <v>0.74099999999999999</v>
      </c>
      <c r="AC69">
        <v>5</v>
      </c>
      <c r="AD69">
        <v>1</v>
      </c>
      <c r="AE69">
        <v>1</v>
      </c>
      <c r="AF69">
        <v>5023</v>
      </c>
      <c r="AG69">
        <v>6</v>
      </c>
      <c r="AH69">
        <v>14</v>
      </c>
    </row>
    <row r="70" spans="1:34" x14ac:dyDescent="0.3">
      <c r="A70">
        <v>47148</v>
      </c>
      <c r="B70">
        <v>1</v>
      </c>
      <c r="C70">
        <v>3</v>
      </c>
      <c r="D70">
        <v>4</v>
      </c>
      <c r="E70">
        <v>0</v>
      </c>
      <c r="F70" s="10">
        <v>2011010252840</v>
      </c>
      <c r="G70">
        <v>1</v>
      </c>
      <c r="H70">
        <v>1212</v>
      </c>
      <c r="I70">
        <v>9993</v>
      </c>
      <c r="J70">
        <v>1464</v>
      </c>
      <c r="K70">
        <v>0.74099999999999999</v>
      </c>
      <c r="L70">
        <v>5</v>
      </c>
      <c r="M70">
        <v>1</v>
      </c>
      <c r="N70">
        <v>1</v>
      </c>
      <c r="O70">
        <v>5023</v>
      </c>
      <c r="P70">
        <v>6</v>
      </c>
      <c r="Q70">
        <v>14</v>
      </c>
      <c r="R70">
        <v>47148</v>
      </c>
      <c r="S70">
        <v>1</v>
      </c>
      <c r="T70">
        <v>3</v>
      </c>
      <c r="U70">
        <v>4</v>
      </c>
      <c r="V70">
        <v>0</v>
      </c>
      <c r="W70">
        <v>2011010252840</v>
      </c>
      <c r="X70">
        <v>1</v>
      </c>
      <c r="Y70">
        <v>1212</v>
      </c>
      <c r="Z70">
        <v>9993</v>
      </c>
      <c r="AA70">
        <v>1464</v>
      </c>
      <c r="AB70">
        <v>0.74099999999999999</v>
      </c>
      <c r="AC70">
        <v>5</v>
      </c>
      <c r="AD70">
        <v>1</v>
      </c>
      <c r="AE70">
        <v>1</v>
      </c>
      <c r="AF70">
        <v>5023</v>
      </c>
      <c r="AG70">
        <v>6</v>
      </c>
      <c r="AH70">
        <v>14</v>
      </c>
    </row>
    <row r="71" spans="1:34" x14ac:dyDescent="0.3">
      <c r="A71">
        <v>47148</v>
      </c>
      <c r="B71">
        <v>1</v>
      </c>
      <c r="C71">
        <v>3</v>
      </c>
      <c r="D71">
        <v>4</v>
      </c>
      <c r="E71">
        <v>0</v>
      </c>
      <c r="F71" s="10">
        <v>2011010252840</v>
      </c>
      <c r="G71">
        <v>1</v>
      </c>
      <c r="H71">
        <v>1212</v>
      </c>
      <c r="I71">
        <v>9993</v>
      </c>
      <c r="J71">
        <v>1464</v>
      </c>
      <c r="K71">
        <v>0.74099999999999999</v>
      </c>
      <c r="L71">
        <v>5</v>
      </c>
      <c r="M71">
        <v>1</v>
      </c>
      <c r="N71">
        <v>1</v>
      </c>
      <c r="O71">
        <v>5023</v>
      </c>
      <c r="P71">
        <v>6</v>
      </c>
      <c r="Q71">
        <v>14</v>
      </c>
      <c r="R71">
        <v>47148</v>
      </c>
      <c r="S71">
        <v>1</v>
      </c>
      <c r="T71">
        <v>3</v>
      </c>
      <c r="U71">
        <v>4</v>
      </c>
      <c r="V71">
        <v>0</v>
      </c>
      <c r="W71">
        <v>2011010252840</v>
      </c>
      <c r="X71">
        <v>1</v>
      </c>
      <c r="Y71">
        <v>1212</v>
      </c>
      <c r="Z71">
        <v>9993</v>
      </c>
      <c r="AA71">
        <v>1464</v>
      </c>
      <c r="AB71">
        <v>0.74099999999999999</v>
      </c>
      <c r="AC71">
        <v>5</v>
      </c>
      <c r="AD71">
        <v>1</v>
      </c>
      <c r="AE71">
        <v>1</v>
      </c>
      <c r="AF71">
        <v>5023</v>
      </c>
      <c r="AG71">
        <v>6</v>
      </c>
      <c r="AH71">
        <v>14</v>
      </c>
    </row>
    <row r="72" spans="1:34" x14ac:dyDescent="0.3">
      <c r="A72">
        <v>47148</v>
      </c>
      <c r="B72">
        <v>1</v>
      </c>
      <c r="C72">
        <v>3</v>
      </c>
      <c r="D72">
        <v>4</v>
      </c>
      <c r="E72">
        <v>0</v>
      </c>
      <c r="F72" s="10">
        <v>2011010252840</v>
      </c>
      <c r="G72">
        <v>1</v>
      </c>
      <c r="H72">
        <v>1212</v>
      </c>
      <c r="I72">
        <v>9993</v>
      </c>
      <c r="J72">
        <v>1464</v>
      </c>
      <c r="K72">
        <v>0.74099999999999999</v>
      </c>
      <c r="L72">
        <v>5</v>
      </c>
      <c r="M72">
        <v>1</v>
      </c>
      <c r="N72">
        <v>1</v>
      </c>
      <c r="O72">
        <v>5023</v>
      </c>
      <c r="P72">
        <v>6</v>
      </c>
      <c r="Q72">
        <v>14</v>
      </c>
      <c r="R72">
        <v>47148</v>
      </c>
      <c r="S72">
        <v>1</v>
      </c>
      <c r="T72">
        <v>3</v>
      </c>
      <c r="U72">
        <v>4</v>
      </c>
      <c r="V72">
        <v>0</v>
      </c>
      <c r="W72">
        <v>2011010252840</v>
      </c>
      <c r="X72">
        <v>1</v>
      </c>
      <c r="Y72">
        <v>1212</v>
      </c>
      <c r="Z72">
        <v>9993</v>
      </c>
      <c r="AA72">
        <v>1464</v>
      </c>
      <c r="AB72">
        <v>0.74099999999999999</v>
      </c>
      <c r="AC72">
        <v>5</v>
      </c>
      <c r="AD72">
        <v>1</v>
      </c>
      <c r="AE72">
        <v>1</v>
      </c>
      <c r="AF72">
        <v>5023</v>
      </c>
      <c r="AG72">
        <v>6</v>
      </c>
      <c r="AH72">
        <v>14</v>
      </c>
    </row>
    <row r="73" spans="1:34" x14ac:dyDescent="0.3">
      <c r="A73">
        <v>47148</v>
      </c>
      <c r="B73">
        <v>1</v>
      </c>
      <c r="C73">
        <v>3</v>
      </c>
      <c r="D73">
        <v>4</v>
      </c>
      <c r="E73">
        <v>0</v>
      </c>
      <c r="F73" s="10">
        <v>2011010252840</v>
      </c>
      <c r="G73">
        <v>1</v>
      </c>
      <c r="H73">
        <v>1212</v>
      </c>
      <c r="I73">
        <v>9993</v>
      </c>
      <c r="J73">
        <v>1464</v>
      </c>
      <c r="K73">
        <v>0.74099999999999999</v>
      </c>
      <c r="L73">
        <v>5</v>
      </c>
      <c r="M73">
        <v>1</v>
      </c>
      <c r="N73">
        <v>1</v>
      </c>
      <c r="O73">
        <v>5023</v>
      </c>
      <c r="P73">
        <v>6</v>
      </c>
      <c r="Q73">
        <v>14</v>
      </c>
      <c r="R73">
        <v>47148</v>
      </c>
      <c r="S73">
        <v>1</v>
      </c>
      <c r="T73">
        <v>3</v>
      </c>
      <c r="U73">
        <v>4</v>
      </c>
      <c r="V73">
        <v>0</v>
      </c>
      <c r="W73">
        <v>2011010252840</v>
      </c>
      <c r="X73">
        <v>1</v>
      </c>
      <c r="Y73">
        <v>1212</v>
      </c>
      <c r="Z73">
        <v>9993</v>
      </c>
      <c r="AA73">
        <v>1464</v>
      </c>
      <c r="AB73">
        <v>0.74099999999999999</v>
      </c>
      <c r="AC73">
        <v>5</v>
      </c>
      <c r="AD73">
        <v>1</v>
      </c>
      <c r="AE73">
        <v>1</v>
      </c>
      <c r="AF73">
        <v>5023</v>
      </c>
      <c r="AG73">
        <v>6</v>
      </c>
      <c r="AH73">
        <v>14</v>
      </c>
    </row>
    <row r="74" spans="1:34" x14ac:dyDescent="0.3">
      <c r="A74">
        <v>47148</v>
      </c>
      <c r="B74">
        <v>1</v>
      </c>
      <c r="C74">
        <v>3</v>
      </c>
      <c r="D74">
        <v>4</v>
      </c>
      <c r="E74">
        <v>0</v>
      </c>
      <c r="F74" s="10">
        <v>2011010252840</v>
      </c>
      <c r="G74">
        <v>1</v>
      </c>
      <c r="H74">
        <v>1212</v>
      </c>
      <c r="I74">
        <v>9993</v>
      </c>
      <c r="J74">
        <v>1464</v>
      </c>
      <c r="K74">
        <v>0.74099999999999999</v>
      </c>
      <c r="L74">
        <v>5</v>
      </c>
      <c r="M74">
        <v>1</v>
      </c>
      <c r="N74">
        <v>1</v>
      </c>
      <c r="O74">
        <v>5023</v>
      </c>
      <c r="P74">
        <v>6</v>
      </c>
      <c r="Q74">
        <v>14</v>
      </c>
      <c r="R74">
        <v>47148</v>
      </c>
      <c r="S74">
        <v>1</v>
      </c>
      <c r="T74">
        <v>3</v>
      </c>
      <c r="U74">
        <v>4</v>
      </c>
      <c r="V74">
        <v>0</v>
      </c>
      <c r="W74">
        <v>2011010252840</v>
      </c>
      <c r="X74">
        <v>1</v>
      </c>
      <c r="Y74">
        <v>1212</v>
      </c>
      <c r="Z74">
        <v>9993</v>
      </c>
      <c r="AA74">
        <v>1464</v>
      </c>
      <c r="AB74">
        <v>0.74099999999999999</v>
      </c>
      <c r="AC74">
        <v>5</v>
      </c>
      <c r="AD74">
        <v>1</v>
      </c>
      <c r="AE74">
        <v>1</v>
      </c>
      <c r="AF74">
        <v>5023</v>
      </c>
      <c r="AG74">
        <v>6</v>
      </c>
      <c r="AH74">
        <v>14</v>
      </c>
    </row>
    <row r="75" spans="1:34" x14ac:dyDescent="0.3">
      <c r="A75">
        <v>47148</v>
      </c>
      <c r="B75">
        <v>1</v>
      </c>
      <c r="C75">
        <v>3</v>
      </c>
      <c r="D75">
        <v>4</v>
      </c>
      <c r="E75">
        <v>0</v>
      </c>
      <c r="F75" s="10">
        <v>2011010252840</v>
      </c>
      <c r="G75">
        <v>1</v>
      </c>
      <c r="H75">
        <v>1212</v>
      </c>
      <c r="I75">
        <v>9993</v>
      </c>
      <c r="J75">
        <v>1464</v>
      </c>
      <c r="K75">
        <v>0.74099999999999999</v>
      </c>
      <c r="L75">
        <v>5</v>
      </c>
      <c r="M75">
        <v>1</v>
      </c>
      <c r="N75">
        <v>1</v>
      </c>
      <c r="O75">
        <v>5023</v>
      </c>
      <c r="P75">
        <v>6</v>
      </c>
      <c r="Q75">
        <v>14</v>
      </c>
      <c r="R75">
        <v>49516</v>
      </c>
      <c r="S75">
        <v>1</v>
      </c>
      <c r="T75">
        <v>3</v>
      </c>
      <c r="U75">
        <v>1</v>
      </c>
      <c r="V75">
        <v>0</v>
      </c>
      <c r="W75">
        <v>2011025850260</v>
      </c>
      <c r="X75">
        <v>1</v>
      </c>
      <c r="Y75">
        <v>2232</v>
      </c>
      <c r="Z75">
        <v>9993</v>
      </c>
      <c r="AA75">
        <v>9992</v>
      </c>
      <c r="AB75">
        <v>0.74099999999999999</v>
      </c>
      <c r="AC75">
        <v>5</v>
      </c>
      <c r="AD75">
        <v>1</v>
      </c>
      <c r="AE75">
        <v>1</v>
      </c>
      <c r="AF75">
        <v>5055</v>
      </c>
      <c r="AG75">
        <v>2</v>
      </c>
      <c r="AH75">
        <v>22</v>
      </c>
    </row>
    <row r="76" spans="1:34" x14ac:dyDescent="0.3">
      <c r="A76">
        <v>47148</v>
      </c>
      <c r="B76">
        <v>1</v>
      </c>
      <c r="C76">
        <v>3</v>
      </c>
      <c r="D76">
        <v>4</v>
      </c>
      <c r="E76">
        <v>0</v>
      </c>
      <c r="F76" s="10">
        <v>2011010252840</v>
      </c>
      <c r="G76">
        <v>1</v>
      </c>
      <c r="H76">
        <v>1212</v>
      </c>
      <c r="I76">
        <v>9993</v>
      </c>
      <c r="J76">
        <v>1464</v>
      </c>
      <c r="K76">
        <v>0.74099999999999999</v>
      </c>
      <c r="L76">
        <v>5</v>
      </c>
      <c r="M76">
        <v>1</v>
      </c>
      <c r="N76">
        <v>1</v>
      </c>
      <c r="O76">
        <v>5023</v>
      </c>
      <c r="P76">
        <v>6</v>
      </c>
      <c r="Q76">
        <v>14</v>
      </c>
      <c r="R76">
        <v>49516</v>
      </c>
      <c r="S76">
        <v>1</v>
      </c>
      <c r="T76">
        <v>3</v>
      </c>
      <c r="U76">
        <v>1</v>
      </c>
      <c r="V76">
        <v>0</v>
      </c>
      <c r="W76">
        <v>2011025850260</v>
      </c>
      <c r="X76">
        <v>1</v>
      </c>
      <c r="Y76">
        <v>2232</v>
      </c>
      <c r="Z76">
        <v>9993</v>
      </c>
      <c r="AA76">
        <v>9992</v>
      </c>
      <c r="AB76">
        <v>0.74099999999999999</v>
      </c>
      <c r="AC76">
        <v>5</v>
      </c>
      <c r="AD76">
        <v>1</v>
      </c>
      <c r="AE76">
        <v>1</v>
      </c>
      <c r="AF76">
        <v>5055</v>
      </c>
      <c r="AG76">
        <v>2</v>
      </c>
      <c r="AH76">
        <v>22</v>
      </c>
    </row>
    <row r="77" spans="1:34" x14ac:dyDescent="0.3">
      <c r="A77">
        <v>47148</v>
      </c>
      <c r="B77">
        <v>1</v>
      </c>
      <c r="C77">
        <v>3</v>
      </c>
      <c r="D77">
        <v>4</v>
      </c>
      <c r="E77">
        <v>0</v>
      </c>
      <c r="F77" s="10">
        <v>2011010252840</v>
      </c>
      <c r="G77">
        <v>1</v>
      </c>
      <c r="H77">
        <v>1212</v>
      </c>
      <c r="I77">
        <v>9993</v>
      </c>
      <c r="J77">
        <v>1464</v>
      </c>
      <c r="K77">
        <v>0.74099999999999999</v>
      </c>
      <c r="L77">
        <v>5</v>
      </c>
      <c r="M77">
        <v>1</v>
      </c>
      <c r="N77">
        <v>1</v>
      </c>
      <c r="O77">
        <v>5023</v>
      </c>
      <c r="P77">
        <v>6</v>
      </c>
      <c r="Q77">
        <v>14</v>
      </c>
      <c r="R77">
        <v>49516</v>
      </c>
      <c r="S77">
        <v>1</v>
      </c>
      <c r="T77">
        <v>3</v>
      </c>
      <c r="U77">
        <v>1</v>
      </c>
      <c r="V77">
        <v>0</v>
      </c>
      <c r="W77">
        <v>2011025850260</v>
      </c>
      <c r="X77">
        <v>1</v>
      </c>
      <c r="Y77">
        <v>2232</v>
      </c>
      <c r="Z77">
        <v>9993</v>
      </c>
      <c r="AA77">
        <v>9992</v>
      </c>
      <c r="AB77">
        <v>0.74099999999999999</v>
      </c>
      <c r="AC77">
        <v>5</v>
      </c>
      <c r="AD77">
        <v>1</v>
      </c>
      <c r="AE77">
        <v>1</v>
      </c>
      <c r="AF77">
        <v>5055</v>
      </c>
      <c r="AG77">
        <v>2</v>
      </c>
      <c r="AH77">
        <v>22</v>
      </c>
    </row>
    <row r="78" spans="1:34" x14ac:dyDescent="0.3">
      <c r="A78">
        <v>47148</v>
      </c>
      <c r="B78">
        <v>1</v>
      </c>
      <c r="C78">
        <v>3</v>
      </c>
      <c r="D78">
        <v>4</v>
      </c>
      <c r="E78">
        <v>0</v>
      </c>
      <c r="F78" s="10">
        <v>2011010252840</v>
      </c>
      <c r="G78">
        <v>1</v>
      </c>
      <c r="H78">
        <v>1212</v>
      </c>
      <c r="I78">
        <v>9993</v>
      </c>
      <c r="J78">
        <v>1464</v>
      </c>
      <c r="K78">
        <v>0.74099999999999999</v>
      </c>
      <c r="L78">
        <v>5</v>
      </c>
      <c r="M78">
        <v>1</v>
      </c>
      <c r="N78">
        <v>1</v>
      </c>
      <c r="O78">
        <v>5023</v>
      </c>
      <c r="P78">
        <v>6</v>
      </c>
      <c r="Q78">
        <v>14</v>
      </c>
      <c r="R78">
        <v>49516</v>
      </c>
      <c r="S78">
        <v>1</v>
      </c>
      <c r="T78">
        <v>3</v>
      </c>
      <c r="U78">
        <v>1</v>
      </c>
      <c r="V78">
        <v>0</v>
      </c>
      <c r="W78">
        <v>2011025850260</v>
      </c>
      <c r="X78">
        <v>1</v>
      </c>
      <c r="Y78">
        <v>2232</v>
      </c>
      <c r="Z78">
        <v>9993</v>
      </c>
      <c r="AA78">
        <v>9992</v>
      </c>
      <c r="AB78">
        <v>0.74099999999999999</v>
      </c>
      <c r="AC78">
        <v>5</v>
      </c>
      <c r="AD78">
        <v>1</v>
      </c>
      <c r="AE78">
        <v>1</v>
      </c>
      <c r="AF78">
        <v>5055</v>
      </c>
      <c r="AG78">
        <v>2</v>
      </c>
      <c r="AH78">
        <v>22</v>
      </c>
    </row>
    <row r="79" spans="1:34" x14ac:dyDescent="0.3">
      <c r="A79">
        <v>47148</v>
      </c>
      <c r="B79">
        <v>1</v>
      </c>
      <c r="C79">
        <v>3</v>
      </c>
      <c r="D79">
        <v>4</v>
      </c>
      <c r="E79">
        <v>0</v>
      </c>
      <c r="F79" s="10">
        <v>2011010252840</v>
      </c>
      <c r="G79">
        <v>1</v>
      </c>
      <c r="H79">
        <v>1212</v>
      </c>
      <c r="I79">
        <v>9993</v>
      </c>
      <c r="J79">
        <v>1464</v>
      </c>
      <c r="K79">
        <v>0.74099999999999999</v>
      </c>
      <c r="L79">
        <v>5</v>
      </c>
      <c r="M79">
        <v>1</v>
      </c>
      <c r="N79">
        <v>1</v>
      </c>
      <c r="O79">
        <v>5023</v>
      </c>
      <c r="P79">
        <v>6</v>
      </c>
      <c r="Q79">
        <v>14</v>
      </c>
      <c r="R79">
        <v>49516</v>
      </c>
      <c r="S79">
        <v>1</v>
      </c>
      <c r="T79">
        <v>3</v>
      </c>
      <c r="U79">
        <v>1</v>
      </c>
      <c r="V79">
        <v>0</v>
      </c>
      <c r="W79">
        <v>2011025850260</v>
      </c>
      <c r="X79">
        <v>1</v>
      </c>
      <c r="Y79">
        <v>2232</v>
      </c>
      <c r="Z79">
        <v>9993</v>
      </c>
      <c r="AA79">
        <v>9992</v>
      </c>
      <c r="AB79">
        <v>0.74099999999999999</v>
      </c>
      <c r="AC79">
        <v>5</v>
      </c>
      <c r="AD79">
        <v>1</v>
      </c>
      <c r="AE79">
        <v>1</v>
      </c>
      <c r="AF79">
        <v>5055</v>
      </c>
      <c r="AG79">
        <v>2</v>
      </c>
      <c r="AH79">
        <v>22</v>
      </c>
    </row>
    <row r="80" spans="1:34" x14ac:dyDescent="0.3">
      <c r="A80">
        <v>49516</v>
      </c>
      <c r="B80">
        <v>1</v>
      </c>
      <c r="C80">
        <v>3</v>
      </c>
      <c r="D80">
        <v>1</v>
      </c>
      <c r="E80">
        <v>0</v>
      </c>
      <c r="F80" s="10">
        <v>2011025850260</v>
      </c>
      <c r="G80">
        <v>1</v>
      </c>
      <c r="H80">
        <v>2232</v>
      </c>
      <c r="I80">
        <v>9993</v>
      </c>
      <c r="J80">
        <v>9992</v>
      </c>
      <c r="K80">
        <v>0.74099999999999999</v>
      </c>
      <c r="L80">
        <v>5</v>
      </c>
      <c r="M80">
        <v>1</v>
      </c>
      <c r="N80">
        <v>1</v>
      </c>
      <c r="O80">
        <v>5055</v>
      </c>
      <c r="P80">
        <v>2</v>
      </c>
      <c r="Q80">
        <v>22</v>
      </c>
      <c r="R80">
        <v>49516</v>
      </c>
      <c r="S80">
        <v>1</v>
      </c>
      <c r="T80">
        <v>3</v>
      </c>
      <c r="U80">
        <v>1</v>
      </c>
      <c r="V80">
        <v>0</v>
      </c>
      <c r="W80">
        <v>2011025850260</v>
      </c>
      <c r="X80">
        <v>1</v>
      </c>
      <c r="Y80">
        <v>2232</v>
      </c>
      <c r="Z80">
        <v>9993</v>
      </c>
      <c r="AA80">
        <v>9992</v>
      </c>
      <c r="AB80">
        <v>0.74099999999999999</v>
      </c>
      <c r="AC80">
        <v>5</v>
      </c>
      <c r="AD80">
        <v>1</v>
      </c>
      <c r="AE80">
        <v>1</v>
      </c>
      <c r="AF80">
        <v>5055</v>
      </c>
      <c r="AG80">
        <v>2</v>
      </c>
      <c r="AH80">
        <v>22</v>
      </c>
    </row>
    <row r="81" spans="1:34" x14ac:dyDescent="0.3">
      <c r="A81">
        <v>49516</v>
      </c>
      <c r="B81">
        <v>1</v>
      </c>
      <c r="C81">
        <v>3</v>
      </c>
      <c r="D81">
        <v>1</v>
      </c>
      <c r="E81">
        <v>0</v>
      </c>
      <c r="F81" s="10">
        <v>2011025850260</v>
      </c>
      <c r="G81">
        <v>1</v>
      </c>
      <c r="H81">
        <v>2232</v>
      </c>
      <c r="I81">
        <v>9993</v>
      </c>
      <c r="J81">
        <v>9992</v>
      </c>
      <c r="K81">
        <v>0.74099999999999999</v>
      </c>
      <c r="L81">
        <v>5</v>
      </c>
      <c r="M81">
        <v>1</v>
      </c>
      <c r="N81">
        <v>1</v>
      </c>
      <c r="O81">
        <v>5055</v>
      </c>
      <c r="P81">
        <v>2</v>
      </c>
      <c r="Q81">
        <v>22</v>
      </c>
      <c r="R81">
        <v>49516</v>
      </c>
      <c r="S81">
        <v>1</v>
      </c>
      <c r="T81">
        <v>3</v>
      </c>
      <c r="U81">
        <v>1</v>
      </c>
      <c r="V81">
        <v>0</v>
      </c>
      <c r="W81">
        <v>2011025850260</v>
      </c>
      <c r="X81">
        <v>1</v>
      </c>
      <c r="Y81">
        <v>2232</v>
      </c>
      <c r="Z81">
        <v>9993</v>
      </c>
      <c r="AA81">
        <v>9992</v>
      </c>
      <c r="AB81">
        <v>0.74099999999999999</v>
      </c>
      <c r="AC81">
        <v>5</v>
      </c>
      <c r="AD81">
        <v>1</v>
      </c>
      <c r="AE81">
        <v>1</v>
      </c>
      <c r="AF81">
        <v>5055</v>
      </c>
      <c r="AG81">
        <v>2</v>
      </c>
      <c r="AH81">
        <v>22</v>
      </c>
    </row>
    <row r="82" spans="1:34" x14ac:dyDescent="0.3">
      <c r="A82">
        <v>49516</v>
      </c>
      <c r="B82">
        <v>1</v>
      </c>
      <c r="C82">
        <v>3</v>
      </c>
      <c r="D82">
        <v>1</v>
      </c>
      <c r="E82">
        <v>0</v>
      </c>
      <c r="F82" s="10">
        <v>2011025850260</v>
      </c>
      <c r="G82">
        <v>1</v>
      </c>
      <c r="H82">
        <v>2232</v>
      </c>
      <c r="I82">
        <v>9993</v>
      </c>
      <c r="J82">
        <v>9992</v>
      </c>
      <c r="K82">
        <v>0.74099999999999999</v>
      </c>
      <c r="L82">
        <v>5</v>
      </c>
      <c r="M82">
        <v>1</v>
      </c>
      <c r="N82">
        <v>1</v>
      </c>
      <c r="O82">
        <v>5055</v>
      </c>
      <c r="P82">
        <v>2</v>
      </c>
      <c r="Q82">
        <v>22</v>
      </c>
      <c r="R82">
        <v>49516</v>
      </c>
      <c r="S82">
        <v>1</v>
      </c>
      <c r="T82">
        <v>3</v>
      </c>
      <c r="U82">
        <v>1</v>
      </c>
      <c r="V82">
        <v>0</v>
      </c>
      <c r="W82">
        <v>2011025850260</v>
      </c>
      <c r="X82">
        <v>1</v>
      </c>
      <c r="Y82">
        <v>2232</v>
      </c>
      <c r="Z82">
        <v>9993</v>
      </c>
      <c r="AA82">
        <v>9992</v>
      </c>
      <c r="AB82">
        <v>0.74099999999999999</v>
      </c>
      <c r="AC82">
        <v>5</v>
      </c>
      <c r="AD82">
        <v>1</v>
      </c>
      <c r="AE82">
        <v>1</v>
      </c>
      <c r="AF82">
        <v>5055</v>
      </c>
      <c r="AG82">
        <v>2</v>
      </c>
      <c r="AH82">
        <v>22</v>
      </c>
    </row>
    <row r="83" spans="1:34" x14ac:dyDescent="0.3">
      <c r="A83">
        <v>49516</v>
      </c>
      <c r="B83">
        <v>1</v>
      </c>
      <c r="C83">
        <v>3</v>
      </c>
      <c r="D83">
        <v>1</v>
      </c>
      <c r="E83">
        <v>0</v>
      </c>
      <c r="F83" s="10">
        <v>2011025850260</v>
      </c>
      <c r="G83">
        <v>1</v>
      </c>
      <c r="H83">
        <v>2232</v>
      </c>
      <c r="I83">
        <v>9993</v>
      </c>
      <c r="J83">
        <v>9992</v>
      </c>
      <c r="K83">
        <v>0.74099999999999999</v>
      </c>
      <c r="L83">
        <v>5</v>
      </c>
      <c r="M83">
        <v>1</v>
      </c>
      <c r="N83">
        <v>1</v>
      </c>
      <c r="O83">
        <v>5055</v>
      </c>
      <c r="P83">
        <v>2</v>
      </c>
      <c r="Q83">
        <v>22</v>
      </c>
      <c r="R83">
        <v>49516</v>
      </c>
      <c r="S83">
        <v>1</v>
      </c>
      <c r="T83">
        <v>3</v>
      </c>
      <c r="U83">
        <v>1</v>
      </c>
      <c r="V83">
        <v>0</v>
      </c>
      <c r="W83">
        <v>2011025850260</v>
      </c>
      <c r="X83">
        <v>1</v>
      </c>
      <c r="Y83">
        <v>2232</v>
      </c>
      <c r="Z83">
        <v>9993</v>
      </c>
      <c r="AA83">
        <v>9992</v>
      </c>
      <c r="AB83">
        <v>0.74099999999999999</v>
      </c>
      <c r="AC83">
        <v>5</v>
      </c>
      <c r="AD83">
        <v>1</v>
      </c>
      <c r="AE83">
        <v>1</v>
      </c>
      <c r="AF83">
        <v>5055</v>
      </c>
      <c r="AG83">
        <v>2</v>
      </c>
      <c r="AH83">
        <v>22</v>
      </c>
    </row>
    <row r="84" spans="1:34" x14ac:dyDescent="0.3">
      <c r="A84">
        <v>49516</v>
      </c>
      <c r="B84">
        <v>1</v>
      </c>
      <c r="C84">
        <v>3</v>
      </c>
      <c r="D84">
        <v>1</v>
      </c>
      <c r="E84">
        <v>0</v>
      </c>
      <c r="F84" s="10">
        <v>2011025850260</v>
      </c>
      <c r="G84">
        <v>1</v>
      </c>
      <c r="H84">
        <v>2232</v>
      </c>
      <c r="I84">
        <v>9993</v>
      </c>
      <c r="J84">
        <v>9992</v>
      </c>
      <c r="K84">
        <v>0.74099999999999999</v>
      </c>
      <c r="L84">
        <v>5</v>
      </c>
      <c r="M84">
        <v>1</v>
      </c>
      <c r="N84">
        <v>1</v>
      </c>
      <c r="O84">
        <v>5055</v>
      </c>
      <c r="P84">
        <v>2</v>
      </c>
      <c r="Q84">
        <v>22</v>
      </c>
      <c r="R84">
        <v>49516</v>
      </c>
      <c r="S84">
        <v>1</v>
      </c>
      <c r="T84">
        <v>3</v>
      </c>
      <c r="U84">
        <v>1</v>
      </c>
      <c r="V84">
        <v>0</v>
      </c>
      <c r="W84">
        <v>2011025850260</v>
      </c>
      <c r="X84">
        <v>1</v>
      </c>
      <c r="Y84">
        <v>2232</v>
      </c>
      <c r="Z84">
        <v>9993</v>
      </c>
      <c r="AA84">
        <v>9992</v>
      </c>
      <c r="AB84">
        <v>0.74099999999999999</v>
      </c>
      <c r="AC84">
        <v>5</v>
      </c>
      <c r="AD84">
        <v>1</v>
      </c>
      <c r="AE84">
        <v>1</v>
      </c>
      <c r="AF84">
        <v>5055</v>
      </c>
      <c r="AG84">
        <v>2</v>
      </c>
      <c r="AH84">
        <v>22</v>
      </c>
    </row>
    <row r="85" spans="1:34" x14ac:dyDescent="0.3">
      <c r="A85">
        <v>49516</v>
      </c>
      <c r="B85">
        <v>1</v>
      </c>
      <c r="C85">
        <v>3</v>
      </c>
      <c r="D85">
        <v>1</v>
      </c>
      <c r="E85">
        <v>0</v>
      </c>
      <c r="F85" s="10">
        <v>2011025850260</v>
      </c>
      <c r="G85">
        <v>1</v>
      </c>
      <c r="H85">
        <v>2232</v>
      </c>
      <c r="I85">
        <v>9993</v>
      </c>
      <c r="J85">
        <v>9992</v>
      </c>
      <c r="K85">
        <v>0.74099999999999999</v>
      </c>
      <c r="L85">
        <v>5</v>
      </c>
      <c r="M85">
        <v>1</v>
      </c>
      <c r="N85">
        <v>1</v>
      </c>
      <c r="O85">
        <v>5055</v>
      </c>
      <c r="P85">
        <v>2</v>
      </c>
      <c r="Q85">
        <v>22</v>
      </c>
      <c r="R85">
        <v>49516</v>
      </c>
      <c r="S85">
        <v>1</v>
      </c>
      <c r="T85">
        <v>3</v>
      </c>
      <c r="U85">
        <v>1</v>
      </c>
      <c r="V85">
        <v>0</v>
      </c>
      <c r="W85">
        <v>2011025850260</v>
      </c>
      <c r="X85">
        <v>1</v>
      </c>
      <c r="Y85">
        <v>2232</v>
      </c>
      <c r="Z85">
        <v>9993</v>
      </c>
      <c r="AA85">
        <v>9992</v>
      </c>
      <c r="AB85">
        <v>0.74099999999999999</v>
      </c>
      <c r="AC85">
        <v>5</v>
      </c>
      <c r="AD85">
        <v>1</v>
      </c>
      <c r="AE85">
        <v>1</v>
      </c>
      <c r="AF85">
        <v>5055</v>
      </c>
      <c r="AG85">
        <v>2</v>
      </c>
      <c r="AH85">
        <v>22</v>
      </c>
    </row>
    <row r="86" spans="1:34" x14ac:dyDescent="0.3">
      <c r="A86">
        <v>49516</v>
      </c>
      <c r="B86">
        <v>1</v>
      </c>
      <c r="C86">
        <v>3</v>
      </c>
      <c r="D86">
        <v>1</v>
      </c>
      <c r="E86">
        <v>0</v>
      </c>
      <c r="F86" s="10">
        <v>2011025850260</v>
      </c>
      <c r="G86">
        <v>1</v>
      </c>
      <c r="H86">
        <v>2232</v>
      </c>
      <c r="I86">
        <v>9993</v>
      </c>
      <c r="J86">
        <v>9992</v>
      </c>
      <c r="K86">
        <v>0.74099999999999999</v>
      </c>
      <c r="L86">
        <v>5</v>
      </c>
      <c r="M86">
        <v>1</v>
      </c>
      <c r="N86">
        <v>1</v>
      </c>
      <c r="O86">
        <v>5055</v>
      </c>
      <c r="P86">
        <v>2</v>
      </c>
      <c r="Q86">
        <v>22</v>
      </c>
      <c r="R86">
        <v>49516</v>
      </c>
      <c r="S86">
        <v>1</v>
      </c>
      <c r="T86">
        <v>3</v>
      </c>
      <c r="U86">
        <v>1</v>
      </c>
      <c r="V86">
        <v>0</v>
      </c>
      <c r="W86">
        <v>2011025850260</v>
      </c>
      <c r="X86">
        <v>1</v>
      </c>
      <c r="Y86">
        <v>2232</v>
      </c>
      <c r="Z86">
        <v>9993</v>
      </c>
      <c r="AA86">
        <v>9992</v>
      </c>
      <c r="AB86">
        <v>0.74099999999999999</v>
      </c>
      <c r="AC86">
        <v>5</v>
      </c>
      <c r="AD86">
        <v>1</v>
      </c>
      <c r="AE86">
        <v>1</v>
      </c>
      <c r="AF86">
        <v>5055</v>
      </c>
      <c r="AG86">
        <v>2</v>
      </c>
      <c r="AH86">
        <v>22</v>
      </c>
    </row>
    <row r="87" spans="1:34" x14ac:dyDescent="0.3">
      <c r="A87">
        <v>49516</v>
      </c>
      <c r="B87">
        <v>1</v>
      </c>
      <c r="C87">
        <v>3</v>
      </c>
      <c r="D87">
        <v>1</v>
      </c>
      <c r="E87">
        <v>0</v>
      </c>
      <c r="F87" s="10">
        <v>2011025850260</v>
      </c>
      <c r="G87">
        <v>1</v>
      </c>
      <c r="H87">
        <v>2232</v>
      </c>
      <c r="I87">
        <v>9993</v>
      </c>
      <c r="J87">
        <v>9992</v>
      </c>
      <c r="K87">
        <v>0.74099999999999999</v>
      </c>
      <c r="L87">
        <v>5</v>
      </c>
      <c r="M87">
        <v>1</v>
      </c>
      <c r="N87">
        <v>1</v>
      </c>
      <c r="O87">
        <v>5055</v>
      </c>
      <c r="P87">
        <v>2</v>
      </c>
      <c r="Q87">
        <v>22</v>
      </c>
      <c r="R87">
        <v>49516</v>
      </c>
      <c r="S87">
        <v>1</v>
      </c>
      <c r="T87">
        <v>3</v>
      </c>
      <c r="U87">
        <v>1</v>
      </c>
      <c r="V87">
        <v>0</v>
      </c>
      <c r="W87">
        <v>2011025850260</v>
      </c>
      <c r="X87">
        <v>1</v>
      </c>
      <c r="Y87">
        <v>2232</v>
      </c>
      <c r="Z87">
        <v>9993</v>
      </c>
      <c r="AA87">
        <v>9992</v>
      </c>
      <c r="AB87">
        <v>0.74099999999999999</v>
      </c>
      <c r="AC87">
        <v>5</v>
      </c>
      <c r="AD87">
        <v>1</v>
      </c>
      <c r="AE87">
        <v>1</v>
      </c>
      <c r="AF87">
        <v>5055</v>
      </c>
      <c r="AG87">
        <v>2</v>
      </c>
      <c r="AH87">
        <v>22</v>
      </c>
    </row>
    <row r="88" spans="1:34" x14ac:dyDescent="0.3">
      <c r="A88">
        <v>49516</v>
      </c>
      <c r="B88">
        <v>1</v>
      </c>
      <c r="C88">
        <v>3</v>
      </c>
      <c r="D88">
        <v>1</v>
      </c>
      <c r="E88">
        <v>0</v>
      </c>
      <c r="F88" s="10">
        <v>2011025850260</v>
      </c>
      <c r="G88">
        <v>1</v>
      </c>
      <c r="H88">
        <v>2232</v>
      </c>
      <c r="I88">
        <v>9993</v>
      </c>
      <c r="J88">
        <v>9992</v>
      </c>
      <c r="K88">
        <v>0.74099999999999999</v>
      </c>
      <c r="L88">
        <v>5</v>
      </c>
      <c r="M88">
        <v>1</v>
      </c>
      <c r="N88">
        <v>1</v>
      </c>
      <c r="O88">
        <v>5055</v>
      </c>
      <c r="P88">
        <v>2</v>
      </c>
      <c r="Q88">
        <v>22</v>
      </c>
      <c r="R88">
        <v>49516</v>
      </c>
      <c r="S88">
        <v>1</v>
      </c>
      <c r="T88">
        <v>3</v>
      </c>
      <c r="U88">
        <v>1</v>
      </c>
      <c r="V88">
        <v>0</v>
      </c>
      <c r="W88">
        <v>2011025850260</v>
      </c>
      <c r="X88">
        <v>1</v>
      </c>
      <c r="Y88">
        <v>2232</v>
      </c>
      <c r="Z88">
        <v>9993</v>
      </c>
      <c r="AA88">
        <v>9992</v>
      </c>
      <c r="AB88">
        <v>0.74099999999999999</v>
      </c>
      <c r="AC88">
        <v>5</v>
      </c>
      <c r="AD88">
        <v>1</v>
      </c>
      <c r="AE88">
        <v>1</v>
      </c>
      <c r="AF88">
        <v>5055</v>
      </c>
      <c r="AG88">
        <v>2</v>
      </c>
      <c r="AH88">
        <v>22</v>
      </c>
    </row>
    <row r="89" spans="1:34" x14ac:dyDescent="0.3">
      <c r="A89">
        <v>49516</v>
      </c>
      <c r="B89">
        <v>1</v>
      </c>
      <c r="C89">
        <v>3</v>
      </c>
      <c r="D89">
        <v>1</v>
      </c>
      <c r="E89">
        <v>0</v>
      </c>
      <c r="F89" s="10">
        <v>2011025850260</v>
      </c>
      <c r="G89">
        <v>1</v>
      </c>
      <c r="H89">
        <v>2232</v>
      </c>
      <c r="I89">
        <v>9993</v>
      </c>
      <c r="J89">
        <v>9992</v>
      </c>
      <c r="K89">
        <v>0.74099999999999999</v>
      </c>
      <c r="L89">
        <v>5</v>
      </c>
      <c r="M89">
        <v>1</v>
      </c>
      <c r="N89">
        <v>1</v>
      </c>
      <c r="O89">
        <v>5055</v>
      </c>
      <c r="P89">
        <v>2</v>
      </c>
      <c r="Q89">
        <v>22</v>
      </c>
      <c r="R89">
        <v>49516</v>
      </c>
      <c r="S89">
        <v>1</v>
      </c>
      <c r="T89">
        <v>3</v>
      </c>
      <c r="U89">
        <v>1</v>
      </c>
      <c r="V89">
        <v>0</v>
      </c>
      <c r="W89">
        <v>2011025850260</v>
      </c>
      <c r="X89">
        <v>1</v>
      </c>
      <c r="Y89">
        <v>2232</v>
      </c>
      <c r="Z89">
        <v>9993</v>
      </c>
      <c r="AA89">
        <v>9992</v>
      </c>
      <c r="AB89">
        <v>0.74099999999999999</v>
      </c>
      <c r="AC89">
        <v>5</v>
      </c>
      <c r="AD89">
        <v>1</v>
      </c>
      <c r="AE89">
        <v>1</v>
      </c>
      <c r="AF89">
        <v>5055</v>
      </c>
      <c r="AG89">
        <v>2</v>
      </c>
      <c r="AH89">
        <v>22</v>
      </c>
    </row>
    <row r="90" spans="1:34" x14ac:dyDescent="0.3">
      <c r="A90">
        <v>49516</v>
      </c>
      <c r="B90">
        <v>1</v>
      </c>
      <c r="C90">
        <v>3</v>
      </c>
      <c r="D90">
        <v>1</v>
      </c>
      <c r="E90">
        <v>0</v>
      </c>
      <c r="F90" s="10">
        <v>2011025850260</v>
      </c>
      <c r="G90">
        <v>1</v>
      </c>
      <c r="H90">
        <v>2232</v>
      </c>
      <c r="I90">
        <v>9993</v>
      </c>
      <c r="J90">
        <v>9992</v>
      </c>
      <c r="K90">
        <v>0.74099999999999999</v>
      </c>
      <c r="L90">
        <v>5</v>
      </c>
      <c r="M90">
        <v>1</v>
      </c>
      <c r="N90">
        <v>1</v>
      </c>
      <c r="O90">
        <v>5055</v>
      </c>
      <c r="P90">
        <v>2</v>
      </c>
      <c r="Q90">
        <v>22</v>
      </c>
      <c r="R90">
        <v>49516</v>
      </c>
      <c r="S90">
        <v>1</v>
      </c>
      <c r="T90">
        <v>3</v>
      </c>
      <c r="U90">
        <v>1</v>
      </c>
      <c r="V90">
        <v>0</v>
      </c>
      <c r="W90">
        <v>2011025850260</v>
      </c>
      <c r="X90">
        <v>1</v>
      </c>
      <c r="Y90">
        <v>2232</v>
      </c>
      <c r="Z90">
        <v>9993</v>
      </c>
      <c r="AA90">
        <v>9992</v>
      </c>
      <c r="AB90">
        <v>0.74099999999999999</v>
      </c>
      <c r="AC90">
        <v>5</v>
      </c>
      <c r="AD90">
        <v>1</v>
      </c>
      <c r="AE90">
        <v>1</v>
      </c>
      <c r="AF90">
        <v>5055</v>
      </c>
      <c r="AG90">
        <v>2</v>
      </c>
      <c r="AH90">
        <v>22</v>
      </c>
    </row>
    <row r="91" spans="1:34" x14ac:dyDescent="0.3">
      <c r="A91">
        <v>49516</v>
      </c>
      <c r="B91">
        <v>1</v>
      </c>
      <c r="C91">
        <v>3</v>
      </c>
      <c r="D91">
        <v>1</v>
      </c>
      <c r="E91">
        <v>0</v>
      </c>
      <c r="F91" s="10">
        <v>2011025850260</v>
      </c>
      <c r="G91">
        <v>1</v>
      </c>
      <c r="H91">
        <v>2232</v>
      </c>
      <c r="I91">
        <v>9993</v>
      </c>
      <c r="J91">
        <v>9992</v>
      </c>
      <c r="K91">
        <v>0.74099999999999999</v>
      </c>
      <c r="L91">
        <v>5</v>
      </c>
      <c r="M91">
        <v>1</v>
      </c>
      <c r="N91">
        <v>1</v>
      </c>
      <c r="O91">
        <v>5055</v>
      </c>
      <c r="P91">
        <v>2</v>
      </c>
      <c r="Q91">
        <v>22</v>
      </c>
      <c r="R91">
        <v>49516</v>
      </c>
      <c r="S91">
        <v>1</v>
      </c>
      <c r="T91">
        <v>3</v>
      </c>
      <c r="U91">
        <v>1</v>
      </c>
      <c r="V91">
        <v>0</v>
      </c>
      <c r="W91">
        <v>2011025850260</v>
      </c>
      <c r="X91">
        <v>1</v>
      </c>
      <c r="Y91">
        <v>2232</v>
      </c>
      <c r="Z91">
        <v>9993</v>
      </c>
      <c r="AA91">
        <v>9992</v>
      </c>
      <c r="AB91">
        <v>0.74099999999999999</v>
      </c>
      <c r="AC91">
        <v>5</v>
      </c>
      <c r="AD91">
        <v>1</v>
      </c>
      <c r="AE91">
        <v>1</v>
      </c>
      <c r="AF91">
        <v>5055</v>
      </c>
      <c r="AG91">
        <v>2</v>
      </c>
      <c r="AH91">
        <v>22</v>
      </c>
    </row>
    <row r="92" spans="1:34" x14ac:dyDescent="0.3">
      <c r="A92">
        <v>49516</v>
      </c>
      <c r="B92">
        <v>1</v>
      </c>
      <c r="C92">
        <v>3</v>
      </c>
      <c r="D92">
        <v>1</v>
      </c>
      <c r="E92">
        <v>0</v>
      </c>
      <c r="F92" s="10">
        <v>2011025850260</v>
      </c>
      <c r="G92">
        <v>1</v>
      </c>
      <c r="H92">
        <v>2232</v>
      </c>
      <c r="I92">
        <v>9993</v>
      </c>
      <c r="J92">
        <v>9992</v>
      </c>
      <c r="K92">
        <v>0.74099999999999999</v>
      </c>
      <c r="L92">
        <v>5</v>
      </c>
      <c r="M92">
        <v>1</v>
      </c>
      <c r="N92">
        <v>1</v>
      </c>
      <c r="O92">
        <v>5055</v>
      </c>
      <c r="P92">
        <v>2</v>
      </c>
      <c r="Q92">
        <v>22</v>
      </c>
      <c r="R92">
        <v>49516</v>
      </c>
      <c r="S92">
        <v>1</v>
      </c>
      <c r="T92">
        <v>3</v>
      </c>
      <c r="U92">
        <v>1</v>
      </c>
      <c r="V92">
        <v>0</v>
      </c>
      <c r="W92">
        <v>2011025850260</v>
      </c>
      <c r="X92">
        <v>1</v>
      </c>
      <c r="Y92">
        <v>2232</v>
      </c>
      <c r="Z92">
        <v>9993</v>
      </c>
      <c r="AA92">
        <v>9992</v>
      </c>
      <c r="AB92">
        <v>0.74099999999999999</v>
      </c>
      <c r="AC92">
        <v>5</v>
      </c>
      <c r="AD92">
        <v>1</v>
      </c>
      <c r="AE92">
        <v>1</v>
      </c>
      <c r="AF92">
        <v>5055</v>
      </c>
      <c r="AG92">
        <v>2</v>
      </c>
      <c r="AH92">
        <v>22</v>
      </c>
    </row>
    <row r="93" spans="1:34" x14ac:dyDescent="0.3">
      <c r="A93">
        <v>49516</v>
      </c>
      <c r="B93">
        <v>1</v>
      </c>
      <c r="C93">
        <v>3</v>
      </c>
      <c r="D93">
        <v>1</v>
      </c>
      <c r="E93">
        <v>0</v>
      </c>
      <c r="F93" s="10">
        <v>2011025850260</v>
      </c>
      <c r="G93">
        <v>1</v>
      </c>
      <c r="H93">
        <v>2232</v>
      </c>
      <c r="I93">
        <v>9993</v>
      </c>
      <c r="J93">
        <v>9992</v>
      </c>
      <c r="K93">
        <v>0.74099999999999999</v>
      </c>
      <c r="L93">
        <v>5</v>
      </c>
      <c r="M93">
        <v>1</v>
      </c>
      <c r="N93">
        <v>1</v>
      </c>
      <c r="O93">
        <v>5055</v>
      </c>
      <c r="P93">
        <v>2</v>
      </c>
      <c r="Q93">
        <v>22</v>
      </c>
      <c r="R93">
        <v>49516</v>
      </c>
      <c r="S93">
        <v>1</v>
      </c>
      <c r="T93">
        <v>3</v>
      </c>
      <c r="U93">
        <v>1</v>
      </c>
      <c r="V93">
        <v>0</v>
      </c>
      <c r="W93">
        <v>2011025850260</v>
      </c>
      <c r="X93">
        <v>1</v>
      </c>
      <c r="Y93">
        <v>2232</v>
      </c>
      <c r="Z93">
        <v>9993</v>
      </c>
      <c r="AA93">
        <v>9992</v>
      </c>
      <c r="AB93">
        <v>0.74099999999999999</v>
      </c>
      <c r="AC93">
        <v>5</v>
      </c>
      <c r="AD93">
        <v>1</v>
      </c>
      <c r="AE93">
        <v>1</v>
      </c>
      <c r="AF93">
        <v>5055</v>
      </c>
      <c r="AG93">
        <v>2</v>
      </c>
      <c r="AH93">
        <v>22</v>
      </c>
    </row>
    <row r="94" spans="1:34" x14ac:dyDescent="0.3">
      <c r="A94">
        <v>49516</v>
      </c>
      <c r="B94">
        <v>1</v>
      </c>
      <c r="C94">
        <v>3</v>
      </c>
      <c r="D94">
        <v>1</v>
      </c>
      <c r="E94">
        <v>0</v>
      </c>
      <c r="F94" s="10">
        <v>2011025850260</v>
      </c>
      <c r="G94">
        <v>1</v>
      </c>
      <c r="H94">
        <v>2232</v>
      </c>
      <c r="I94">
        <v>9993</v>
      </c>
      <c r="J94">
        <v>9992</v>
      </c>
      <c r="K94">
        <v>0.74099999999999999</v>
      </c>
      <c r="L94">
        <v>5</v>
      </c>
      <c r="M94">
        <v>1</v>
      </c>
      <c r="N94">
        <v>1</v>
      </c>
      <c r="O94">
        <v>5055</v>
      </c>
      <c r="P94">
        <v>2</v>
      </c>
      <c r="Q94">
        <v>22</v>
      </c>
      <c r="R94">
        <v>49516</v>
      </c>
      <c r="S94">
        <v>1</v>
      </c>
      <c r="T94">
        <v>3</v>
      </c>
      <c r="U94">
        <v>1</v>
      </c>
      <c r="V94">
        <v>0</v>
      </c>
      <c r="W94">
        <v>2011025850260</v>
      </c>
      <c r="X94">
        <v>1</v>
      </c>
      <c r="Y94">
        <v>2232</v>
      </c>
      <c r="Z94">
        <v>9993</v>
      </c>
      <c r="AA94">
        <v>9992</v>
      </c>
      <c r="AB94">
        <v>0.74099999999999999</v>
      </c>
      <c r="AC94">
        <v>5</v>
      </c>
      <c r="AD94">
        <v>1</v>
      </c>
      <c r="AE94">
        <v>1</v>
      </c>
      <c r="AF94">
        <v>5055</v>
      </c>
      <c r="AG94">
        <v>2</v>
      </c>
      <c r="AH94">
        <v>22</v>
      </c>
    </row>
    <row r="95" spans="1:34" x14ac:dyDescent="0.3">
      <c r="A95">
        <v>49516</v>
      </c>
      <c r="B95">
        <v>1</v>
      </c>
      <c r="C95">
        <v>3</v>
      </c>
      <c r="D95">
        <v>1</v>
      </c>
      <c r="E95">
        <v>0</v>
      </c>
      <c r="F95" s="10">
        <v>2011025850260</v>
      </c>
      <c r="G95">
        <v>1</v>
      </c>
      <c r="H95">
        <v>2232</v>
      </c>
      <c r="I95">
        <v>9993</v>
      </c>
      <c r="J95">
        <v>9992</v>
      </c>
      <c r="K95">
        <v>0.74099999999999999</v>
      </c>
      <c r="L95">
        <v>5</v>
      </c>
      <c r="M95">
        <v>1</v>
      </c>
      <c r="N95">
        <v>1</v>
      </c>
      <c r="O95">
        <v>5055</v>
      </c>
      <c r="P95">
        <v>2</v>
      </c>
      <c r="Q95">
        <v>22</v>
      </c>
      <c r="R95">
        <v>49516</v>
      </c>
      <c r="S95">
        <v>1</v>
      </c>
      <c r="T95">
        <v>3</v>
      </c>
      <c r="U95">
        <v>1</v>
      </c>
      <c r="V95">
        <v>0</v>
      </c>
      <c r="W95">
        <v>2011025850260</v>
      </c>
      <c r="X95">
        <v>1</v>
      </c>
      <c r="Y95">
        <v>2232</v>
      </c>
      <c r="Z95">
        <v>9993</v>
      </c>
      <c r="AA95">
        <v>9992</v>
      </c>
      <c r="AB95">
        <v>0.74099999999999999</v>
      </c>
      <c r="AC95">
        <v>5</v>
      </c>
      <c r="AD95">
        <v>1</v>
      </c>
      <c r="AE95">
        <v>1</v>
      </c>
      <c r="AF95">
        <v>5055</v>
      </c>
      <c r="AG95">
        <v>2</v>
      </c>
      <c r="AH95">
        <v>22</v>
      </c>
    </row>
    <row r="96" spans="1:34" x14ac:dyDescent="0.3">
      <c r="A96">
        <v>49516</v>
      </c>
      <c r="B96">
        <v>1</v>
      </c>
      <c r="C96">
        <v>3</v>
      </c>
      <c r="D96">
        <v>1</v>
      </c>
      <c r="E96">
        <v>0</v>
      </c>
      <c r="F96" s="10">
        <v>2011025850260</v>
      </c>
      <c r="G96">
        <v>1</v>
      </c>
      <c r="H96">
        <v>2232</v>
      </c>
      <c r="I96">
        <v>9993</v>
      </c>
      <c r="J96">
        <v>9992</v>
      </c>
      <c r="K96">
        <v>0.74099999999999999</v>
      </c>
      <c r="L96">
        <v>5</v>
      </c>
      <c r="M96">
        <v>1</v>
      </c>
      <c r="N96">
        <v>1</v>
      </c>
      <c r="O96">
        <v>5055</v>
      </c>
      <c r="P96">
        <v>2</v>
      </c>
      <c r="Q96">
        <v>22</v>
      </c>
      <c r="R96">
        <v>49516</v>
      </c>
      <c r="S96">
        <v>1</v>
      </c>
      <c r="T96">
        <v>3</v>
      </c>
      <c r="U96">
        <v>1</v>
      </c>
      <c r="V96">
        <v>0</v>
      </c>
      <c r="W96">
        <v>2011025850260</v>
      </c>
      <c r="X96">
        <v>1</v>
      </c>
      <c r="Y96">
        <v>2232</v>
      </c>
      <c r="Z96">
        <v>9993</v>
      </c>
      <c r="AA96">
        <v>9992</v>
      </c>
      <c r="AB96">
        <v>0.74099999999999999</v>
      </c>
      <c r="AC96">
        <v>5</v>
      </c>
      <c r="AD96">
        <v>1</v>
      </c>
      <c r="AE96">
        <v>1</v>
      </c>
      <c r="AF96">
        <v>5055</v>
      </c>
      <c r="AG96">
        <v>2</v>
      </c>
      <c r="AH96">
        <v>22</v>
      </c>
    </row>
    <row r="97" spans="1:34" x14ac:dyDescent="0.3">
      <c r="A97">
        <v>49516</v>
      </c>
      <c r="B97">
        <v>1</v>
      </c>
      <c r="C97">
        <v>3</v>
      </c>
      <c r="D97">
        <v>1</v>
      </c>
      <c r="E97">
        <v>0</v>
      </c>
      <c r="F97" s="10">
        <v>2011025850260</v>
      </c>
      <c r="G97">
        <v>1</v>
      </c>
      <c r="H97">
        <v>2232</v>
      </c>
      <c r="I97">
        <v>9993</v>
      </c>
      <c r="J97">
        <v>9992</v>
      </c>
      <c r="K97">
        <v>0.74099999999999999</v>
      </c>
      <c r="L97">
        <v>5</v>
      </c>
      <c r="M97">
        <v>1</v>
      </c>
      <c r="N97">
        <v>1</v>
      </c>
      <c r="O97">
        <v>5055</v>
      </c>
      <c r="P97">
        <v>2</v>
      </c>
      <c r="Q97">
        <v>22</v>
      </c>
      <c r="R97">
        <v>49516</v>
      </c>
      <c r="S97">
        <v>1</v>
      </c>
      <c r="T97">
        <v>3</v>
      </c>
      <c r="U97">
        <v>1</v>
      </c>
      <c r="V97">
        <v>0</v>
      </c>
      <c r="W97">
        <v>2011025850260</v>
      </c>
      <c r="X97">
        <v>1</v>
      </c>
      <c r="Y97">
        <v>2232</v>
      </c>
      <c r="Z97">
        <v>9993</v>
      </c>
      <c r="AA97">
        <v>9992</v>
      </c>
      <c r="AB97">
        <v>0.74099999999999999</v>
      </c>
      <c r="AC97">
        <v>5</v>
      </c>
      <c r="AD97">
        <v>1</v>
      </c>
      <c r="AE97">
        <v>1</v>
      </c>
      <c r="AF97">
        <v>5055</v>
      </c>
      <c r="AG97">
        <v>2</v>
      </c>
      <c r="AH97">
        <v>22</v>
      </c>
    </row>
    <row r="98" spans="1:34" x14ac:dyDescent="0.3">
      <c r="A98">
        <v>49516</v>
      </c>
      <c r="B98">
        <v>1</v>
      </c>
      <c r="C98">
        <v>3</v>
      </c>
      <c r="D98">
        <v>1</v>
      </c>
      <c r="E98">
        <v>0</v>
      </c>
      <c r="F98" s="10">
        <v>2011025850260</v>
      </c>
      <c r="G98">
        <v>1</v>
      </c>
      <c r="H98">
        <v>2232</v>
      </c>
      <c r="I98">
        <v>9993</v>
      </c>
      <c r="J98">
        <v>9992</v>
      </c>
      <c r="K98">
        <v>0.74099999999999999</v>
      </c>
      <c r="L98">
        <v>5</v>
      </c>
      <c r="M98">
        <v>1</v>
      </c>
      <c r="N98">
        <v>1</v>
      </c>
      <c r="O98">
        <v>5055</v>
      </c>
      <c r="P98">
        <v>2</v>
      </c>
      <c r="Q98">
        <v>22</v>
      </c>
      <c r="R98">
        <v>49516</v>
      </c>
      <c r="S98">
        <v>1</v>
      </c>
      <c r="T98">
        <v>3</v>
      </c>
      <c r="U98">
        <v>1</v>
      </c>
      <c r="V98">
        <v>0</v>
      </c>
      <c r="W98">
        <v>2011025850260</v>
      </c>
      <c r="X98">
        <v>1</v>
      </c>
      <c r="Y98">
        <v>2232</v>
      </c>
      <c r="Z98">
        <v>9993</v>
      </c>
      <c r="AA98">
        <v>9992</v>
      </c>
      <c r="AB98">
        <v>0.74099999999999999</v>
      </c>
      <c r="AC98">
        <v>5</v>
      </c>
      <c r="AD98">
        <v>1</v>
      </c>
      <c r="AE98">
        <v>1</v>
      </c>
      <c r="AF98">
        <v>5055</v>
      </c>
      <c r="AG98">
        <v>2</v>
      </c>
      <c r="AH98">
        <v>22</v>
      </c>
    </row>
    <row r="99" spans="1:34" x14ac:dyDescent="0.3">
      <c r="A99">
        <v>49516</v>
      </c>
      <c r="B99">
        <v>1</v>
      </c>
      <c r="C99">
        <v>3</v>
      </c>
      <c r="D99">
        <v>1</v>
      </c>
      <c r="E99">
        <v>0</v>
      </c>
      <c r="F99" s="10">
        <v>2011025850260</v>
      </c>
      <c r="G99">
        <v>1</v>
      </c>
      <c r="H99">
        <v>2232</v>
      </c>
      <c r="I99">
        <v>9993</v>
      </c>
      <c r="J99">
        <v>9992</v>
      </c>
      <c r="K99">
        <v>0.74099999999999999</v>
      </c>
      <c r="L99">
        <v>5</v>
      </c>
      <c r="M99">
        <v>1</v>
      </c>
      <c r="N99">
        <v>1</v>
      </c>
      <c r="O99">
        <v>5055</v>
      </c>
      <c r="P99">
        <v>2</v>
      </c>
      <c r="Q99">
        <v>22</v>
      </c>
      <c r="R99">
        <v>56789</v>
      </c>
      <c r="S99">
        <v>1</v>
      </c>
      <c r="T99">
        <v>3</v>
      </c>
      <c r="U99">
        <v>3</v>
      </c>
      <c r="V99">
        <v>0</v>
      </c>
      <c r="W99">
        <v>2011025863120</v>
      </c>
      <c r="X99">
        <v>1</v>
      </c>
      <c r="Y99">
        <v>3960</v>
      </c>
      <c r="Z99">
        <v>9993</v>
      </c>
      <c r="AA99">
        <v>372</v>
      </c>
      <c r="AB99">
        <v>0.74099999999999999</v>
      </c>
      <c r="AC99">
        <v>5</v>
      </c>
      <c r="AD99">
        <v>1</v>
      </c>
      <c r="AE99">
        <v>1</v>
      </c>
      <c r="AF99">
        <v>5055</v>
      </c>
      <c r="AG99">
        <v>3</v>
      </c>
      <c r="AH99">
        <v>55</v>
      </c>
    </row>
    <row r="100" spans="1:34" x14ac:dyDescent="0.3">
      <c r="A100">
        <v>49516</v>
      </c>
      <c r="B100">
        <v>1</v>
      </c>
      <c r="C100">
        <v>3</v>
      </c>
      <c r="D100">
        <v>1</v>
      </c>
      <c r="E100">
        <v>0</v>
      </c>
      <c r="F100" s="10">
        <v>2011025850260</v>
      </c>
      <c r="G100">
        <v>1</v>
      </c>
      <c r="H100">
        <v>2232</v>
      </c>
      <c r="I100">
        <v>9993</v>
      </c>
      <c r="J100">
        <v>9992</v>
      </c>
      <c r="K100">
        <v>0.74099999999999999</v>
      </c>
      <c r="L100">
        <v>5</v>
      </c>
      <c r="M100">
        <v>1</v>
      </c>
      <c r="N100">
        <v>1</v>
      </c>
      <c r="O100">
        <v>5055</v>
      </c>
      <c r="P100">
        <v>2</v>
      </c>
      <c r="Q100">
        <v>22</v>
      </c>
      <c r="R100">
        <v>56789</v>
      </c>
      <c r="S100">
        <v>1</v>
      </c>
      <c r="T100">
        <v>3</v>
      </c>
      <c r="U100">
        <v>3</v>
      </c>
      <c r="V100">
        <v>0</v>
      </c>
      <c r="W100">
        <v>2011025863120</v>
      </c>
      <c r="X100">
        <v>1</v>
      </c>
      <c r="Y100">
        <v>3960</v>
      </c>
      <c r="Z100">
        <v>9993</v>
      </c>
      <c r="AA100">
        <v>372</v>
      </c>
      <c r="AB100">
        <v>0.74099999999999999</v>
      </c>
      <c r="AC100">
        <v>5</v>
      </c>
      <c r="AD100">
        <v>1</v>
      </c>
      <c r="AE100">
        <v>1</v>
      </c>
      <c r="AF100">
        <v>5055</v>
      </c>
      <c r="AG100">
        <v>3</v>
      </c>
      <c r="AH100">
        <v>55</v>
      </c>
    </row>
    <row r="101" spans="1:34" x14ac:dyDescent="0.3">
      <c r="A101">
        <v>49516</v>
      </c>
      <c r="B101">
        <v>1</v>
      </c>
      <c r="C101">
        <v>3</v>
      </c>
      <c r="D101">
        <v>1</v>
      </c>
      <c r="E101">
        <v>0</v>
      </c>
      <c r="F101" s="10">
        <v>2011025850260</v>
      </c>
      <c r="G101">
        <v>1</v>
      </c>
      <c r="H101">
        <v>2232</v>
      </c>
      <c r="I101">
        <v>9993</v>
      </c>
      <c r="J101">
        <v>9992</v>
      </c>
      <c r="K101">
        <v>0.74099999999999999</v>
      </c>
      <c r="L101">
        <v>5</v>
      </c>
      <c r="M101">
        <v>1</v>
      </c>
      <c r="N101">
        <v>1</v>
      </c>
      <c r="O101">
        <v>5055</v>
      </c>
      <c r="P101">
        <v>2</v>
      </c>
      <c r="Q101">
        <v>22</v>
      </c>
      <c r="R101">
        <v>56789</v>
      </c>
      <c r="S101">
        <v>1</v>
      </c>
      <c r="T101">
        <v>3</v>
      </c>
      <c r="U101">
        <v>3</v>
      </c>
      <c r="V101">
        <v>0</v>
      </c>
      <c r="W101">
        <v>2011025863120</v>
      </c>
      <c r="X101">
        <v>1</v>
      </c>
      <c r="Y101">
        <v>3960</v>
      </c>
      <c r="Z101">
        <v>9993</v>
      </c>
      <c r="AA101">
        <v>372</v>
      </c>
      <c r="AB101">
        <v>0.74099999999999999</v>
      </c>
      <c r="AC101">
        <v>5</v>
      </c>
      <c r="AD101">
        <v>1</v>
      </c>
      <c r="AE101">
        <v>1</v>
      </c>
      <c r="AF101">
        <v>5055</v>
      </c>
      <c r="AG101">
        <v>3</v>
      </c>
      <c r="AH101">
        <v>55</v>
      </c>
    </row>
    <row r="102" spans="1:34" x14ac:dyDescent="0.3">
      <c r="A102">
        <v>56789</v>
      </c>
      <c r="B102">
        <v>1</v>
      </c>
      <c r="C102">
        <v>3</v>
      </c>
      <c r="D102">
        <v>3</v>
      </c>
      <c r="E102">
        <v>0</v>
      </c>
      <c r="F102" s="10">
        <v>2011025863120</v>
      </c>
      <c r="G102">
        <v>1</v>
      </c>
      <c r="H102">
        <v>3960</v>
      </c>
      <c r="I102">
        <v>9993</v>
      </c>
      <c r="J102">
        <v>372</v>
      </c>
      <c r="K102">
        <v>0.74099999999999999</v>
      </c>
      <c r="L102">
        <v>5</v>
      </c>
      <c r="M102">
        <v>1</v>
      </c>
      <c r="N102">
        <v>1</v>
      </c>
      <c r="O102">
        <v>5055</v>
      </c>
      <c r="P102">
        <v>3</v>
      </c>
      <c r="Q102">
        <v>55</v>
      </c>
      <c r="R102">
        <v>56789</v>
      </c>
      <c r="S102">
        <v>1</v>
      </c>
      <c r="T102">
        <v>3</v>
      </c>
      <c r="U102">
        <v>3</v>
      </c>
      <c r="V102">
        <v>0</v>
      </c>
      <c r="W102">
        <v>2011025863120</v>
      </c>
      <c r="X102">
        <v>1</v>
      </c>
      <c r="Y102">
        <v>3960</v>
      </c>
      <c r="Z102">
        <v>9993</v>
      </c>
      <c r="AA102">
        <v>372</v>
      </c>
      <c r="AB102">
        <v>0.74099999999999999</v>
      </c>
      <c r="AC102">
        <v>5</v>
      </c>
      <c r="AD102">
        <v>1</v>
      </c>
      <c r="AE102">
        <v>1</v>
      </c>
      <c r="AF102">
        <v>5055</v>
      </c>
      <c r="AG102">
        <v>3</v>
      </c>
      <c r="AH102">
        <v>55</v>
      </c>
    </row>
    <row r="103" spans="1:34" x14ac:dyDescent="0.3">
      <c r="A103">
        <v>56789</v>
      </c>
      <c r="B103">
        <v>1</v>
      </c>
      <c r="C103">
        <v>3</v>
      </c>
      <c r="D103">
        <v>3</v>
      </c>
      <c r="E103">
        <v>0</v>
      </c>
      <c r="F103" s="10">
        <v>2011025863120</v>
      </c>
      <c r="G103">
        <v>1</v>
      </c>
      <c r="H103">
        <v>3960</v>
      </c>
      <c r="I103">
        <v>9993</v>
      </c>
      <c r="J103">
        <v>372</v>
      </c>
      <c r="K103">
        <v>0.74099999999999999</v>
      </c>
      <c r="L103">
        <v>5</v>
      </c>
      <c r="M103">
        <v>1</v>
      </c>
      <c r="N103">
        <v>1</v>
      </c>
      <c r="O103">
        <v>5055</v>
      </c>
      <c r="P103">
        <v>3</v>
      </c>
      <c r="Q103">
        <v>55</v>
      </c>
      <c r="R103">
        <v>56789</v>
      </c>
      <c r="S103">
        <v>1</v>
      </c>
      <c r="T103">
        <v>3</v>
      </c>
      <c r="U103">
        <v>3</v>
      </c>
      <c r="V103">
        <v>0</v>
      </c>
      <c r="W103">
        <v>2011025863120</v>
      </c>
      <c r="X103">
        <v>1</v>
      </c>
      <c r="Y103">
        <v>3960</v>
      </c>
      <c r="Z103">
        <v>9993</v>
      </c>
      <c r="AA103">
        <v>372</v>
      </c>
      <c r="AB103">
        <v>0.74099999999999999</v>
      </c>
      <c r="AC103">
        <v>5</v>
      </c>
      <c r="AD103">
        <v>1</v>
      </c>
      <c r="AE103">
        <v>1</v>
      </c>
      <c r="AF103">
        <v>5055</v>
      </c>
      <c r="AG103">
        <v>3</v>
      </c>
      <c r="AH103">
        <v>55</v>
      </c>
    </row>
    <row r="104" spans="1:34" x14ac:dyDescent="0.3">
      <c r="A104">
        <v>56789</v>
      </c>
      <c r="B104">
        <v>1</v>
      </c>
      <c r="C104">
        <v>3</v>
      </c>
      <c r="D104">
        <v>3</v>
      </c>
      <c r="E104">
        <v>0</v>
      </c>
      <c r="F104" s="10">
        <v>2011025863120</v>
      </c>
      <c r="G104">
        <v>1</v>
      </c>
      <c r="H104">
        <v>3960</v>
      </c>
      <c r="I104">
        <v>9993</v>
      </c>
      <c r="J104">
        <v>372</v>
      </c>
      <c r="K104">
        <v>0.74099999999999999</v>
      </c>
      <c r="L104">
        <v>5</v>
      </c>
      <c r="M104">
        <v>1</v>
      </c>
      <c r="N104">
        <v>1</v>
      </c>
      <c r="O104">
        <v>5055</v>
      </c>
      <c r="P104">
        <v>3</v>
      </c>
      <c r="Q104">
        <v>55</v>
      </c>
      <c r="R104">
        <v>56789</v>
      </c>
      <c r="S104">
        <v>1</v>
      </c>
      <c r="T104">
        <v>3</v>
      </c>
      <c r="U104">
        <v>3</v>
      </c>
      <c r="V104">
        <v>0</v>
      </c>
      <c r="W104">
        <v>2011025863120</v>
      </c>
      <c r="X104">
        <v>1</v>
      </c>
      <c r="Y104">
        <v>3960</v>
      </c>
      <c r="Z104">
        <v>9993</v>
      </c>
      <c r="AA104">
        <v>372</v>
      </c>
      <c r="AB104">
        <v>0.74099999999999999</v>
      </c>
      <c r="AC104">
        <v>5</v>
      </c>
      <c r="AD104">
        <v>1</v>
      </c>
      <c r="AE104">
        <v>1</v>
      </c>
      <c r="AF104">
        <v>5055</v>
      </c>
      <c r="AG104">
        <v>3</v>
      </c>
      <c r="AH104">
        <v>55</v>
      </c>
    </row>
    <row r="105" spans="1:34" x14ac:dyDescent="0.3">
      <c r="A105">
        <v>56789</v>
      </c>
      <c r="B105">
        <v>1</v>
      </c>
      <c r="C105">
        <v>3</v>
      </c>
      <c r="D105">
        <v>3</v>
      </c>
      <c r="E105">
        <v>0</v>
      </c>
      <c r="F105" s="10">
        <v>2011025863120</v>
      </c>
      <c r="G105">
        <v>1</v>
      </c>
      <c r="H105">
        <v>3960</v>
      </c>
      <c r="I105">
        <v>9993</v>
      </c>
      <c r="J105">
        <v>372</v>
      </c>
      <c r="K105">
        <v>0.74099999999999999</v>
      </c>
      <c r="L105">
        <v>5</v>
      </c>
      <c r="M105">
        <v>1</v>
      </c>
      <c r="N105">
        <v>1</v>
      </c>
      <c r="O105">
        <v>5055</v>
      </c>
      <c r="P105">
        <v>3</v>
      </c>
      <c r="Q105">
        <v>55</v>
      </c>
      <c r="R105">
        <v>56789</v>
      </c>
      <c r="S105">
        <v>1</v>
      </c>
      <c r="T105">
        <v>3</v>
      </c>
      <c r="U105">
        <v>3</v>
      </c>
      <c r="V105">
        <v>0</v>
      </c>
      <c r="W105">
        <v>2011025863120</v>
      </c>
      <c r="X105">
        <v>1</v>
      </c>
      <c r="Y105">
        <v>3960</v>
      </c>
      <c r="Z105">
        <v>9993</v>
      </c>
      <c r="AA105">
        <v>372</v>
      </c>
      <c r="AB105">
        <v>0.74099999999999999</v>
      </c>
      <c r="AC105">
        <v>5</v>
      </c>
      <c r="AD105">
        <v>1</v>
      </c>
      <c r="AE105">
        <v>1</v>
      </c>
      <c r="AF105">
        <v>5055</v>
      </c>
      <c r="AG105">
        <v>3</v>
      </c>
      <c r="AH105">
        <v>55</v>
      </c>
    </row>
    <row r="106" spans="1:34" x14ac:dyDescent="0.3">
      <c r="A106">
        <v>56789</v>
      </c>
      <c r="B106">
        <v>1</v>
      </c>
      <c r="C106">
        <v>3</v>
      </c>
      <c r="D106">
        <v>3</v>
      </c>
      <c r="E106">
        <v>0</v>
      </c>
      <c r="F106" s="10">
        <v>2011025863120</v>
      </c>
      <c r="G106">
        <v>1</v>
      </c>
      <c r="H106">
        <v>3960</v>
      </c>
      <c r="I106">
        <v>9993</v>
      </c>
      <c r="J106">
        <v>372</v>
      </c>
      <c r="K106">
        <v>0.74099999999999999</v>
      </c>
      <c r="L106">
        <v>5</v>
      </c>
      <c r="M106">
        <v>1</v>
      </c>
      <c r="N106">
        <v>1</v>
      </c>
      <c r="O106">
        <v>5055</v>
      </c>
      <c r="P106">
        <v>3</v>
      </c>
      <c r="Q106">
        <v>55</v>
      </c>
      <c r="R106">
        <v>56789</v>
      </c>
      <c r="S106">
        <v>1</v>
      </c>
      <c r="T106">
        <v>3</v>
      </c>
      <c r="U106">
        <v>3</v>
      </c>
      <c r="V106">
        <v>0</v>
      </c>
      <c r="W106">
        <v>2011025863120</v>
      </c>
      <c r="X106">
        <v>1</v>
      </c>
      <c r="Y106">
        <v>3960</v>
      </c>
      <c r="Z106">
        <v>9993</v>
      </c>
      <c r="AA106">
        <v>372</v>
      </c>
      <c r="AB106">
        <v>0.74099999999999999</v>
      </c>
      <c r="AC106">
        <v>5</v>
      </c>
      <c r="AD106">
        <v>1</v>
      </c>
      <c r="AE106">
        <v>1</v>
      </c>
      <c r="AF106">
        <v>5055</v>
      </c>
      <c r="AG106">
        <v>3</v>
      </c>
      <c r="AH106">
        <v>55</v>
      </c>
    </row>
    <row r="107" spans="1:34" x14ac:dyDescent="0.3">
      <c r="A107">
        <v>56789</v>
      </c>
      <c r="B107">
        <v>1</v>
      </c>
      <c r="C107">
        <v>3</v>
      </c>
      <c r="D107">
        <v>3</v>
      </c>
      <c r="E107">
        <v>0</v>
      </c>
      <c r="F107" s="10">
        <v>2011025863120</v>
      </c>
      <c r="G107">
        <v>1</v>
      </c>
      <c r="H107">
        <v>3960</v>
      </c>
      <c r="I107">
        <v>9993</v>
      </c>
      <c r="J107">
        <v>372</v>
      </c>
      <c r="K107">
        <v>0.74099999999999999</v>
      </c>
      <c r="L107">
        <v>5</v>
      </c>
      <c r="M107">
        <v>1</v>
      </c>
      <c r="N107">
        <v>1</v>
      </c>
      <c r="O107">
        <v>5055</v>
      </c>
      <c r="P107">
        <v>3</v>
      </c>
      <c r="Q107">
        <v>55</v>
      </c>
      <c r="R107">
        <v>56789</v>
      </c>
      <c r="S107">
        <v>1</v>
      </c>
      <c r="T107">
        <v>3</v>
      </c>
      <c r="U107">
        <v>3</v>
      </c>
      <c r="V107">
        <v>0</v>
      </c>
      <c r="W107">
        <v>2011025863120</v>
      </c>
      <c r="X107">
        <v>1</v>
      </c>
      <c r="Y107">
        <v>3960</v>
      </c>
      <c r="Z107">
        <v>9993</v>
      </c>
      <c r="AA107">
        <v>372</v>
      </c>
      <c r="AB107">
        <v>0.74099999999999999</v>
      </c>
      <c r="AC107">
        <v>5</v>
      </c>
      <c r="AD107">
        <v>1</v>
      </c>
      <c r="AE107">
        <v>1</v>
      </c>
      <c r="AF107">
        <v>5055</v>
      </c>
      <c r="AG107">
        <v>3</v>
      </c>
      <c r="AH107">
        <v>55</v>
      </c>
    </row>
    <row r="108" spans="1:34" x14ac:dyDescent="0.3">
      <c r="A108">
        <v>56789</v>
      </c>
      <c r="B108">
        <v>1</v>
      </c>
      <c r="C108">
        <v>3</v>
      </c>
      <c r="D108">
        <v>3</v>
      </c>
      <c r="E108">
        <v>0</v>
      </c>
      <c r="F108" s="10">
        <v>2011025863120</v>
      </c>
      <c r="G108">
        <v>1</v>
      </c>
      <c r="H108">
        <v>3960</v>
      </c>
      <c r="I108">
        <v>9993</v>
      </c>
      <c r="J108">
        <v>372</v>
      </c>
      <c r="K108">
        <v>0.74099999999999999</v>
      </c>
      <c r="L108">
        <v>5</v>
      </c>
      <c r="M108">
        <v>1</v>
      </c>
      <c r="N108">
        <v>1</v>
      </c>
      <c r="O108">
        <v>5055</v>
      </c>
      <c r="P108">
        <v>3</v>
      </c>
      <c r="Q108">
        <v>55</v>
      </c>
      <c r="R108">
        <v>56789</v>
      </c>
      <c r="S108">
        <v>1</v>
      </c>
      <c r="T108">
        <v>3</v>
      </c>
      <c r="U108">
        <v>3</v>
      </c>
      <c r="V108">
        <v>0</v>
      </c>
      <c r="W108">
        <v>2011025863120</v>
      </c>
      <c r="X108">
        <v>1</v>
      </c>
      <c r="Y108">
        <v>3960</v>
      </c>
      <c r="Z108">
        <v>9993</v>
      </c>
      <c r="AA108">
        <v>372</v>
      </c>
      <c r="AB108">
        <v>0.74099999999999999</v>
      </c>
      <c r="AC108">
        <v>5</v>
      </c>
      <c r="AD108">
        <v>1</v>
      </c>
      <c r="AE108">
        <v>1</v>
      </c>
      <c r="AF108">
        <v>5055</v>
      </c>
      <c r="AG108">
        <v>3</v>
      </c>
      <c r="AH108">
        <v>55</v>
      </c>
    </row>
    <row r="109" spans="1:34" x14ac:dyDescent="0.3">
      <c r="A109">
        <v>56789</v>
      </c>
      <c r="B109">
        <v>1</v>
      </c>
      <c r="C109">
        <v>3</v>
      </c>
      <c r="D109">
        <v>3</v>
      </c>
      <c r="E109">
        <v>0</v>
      </c>
      <c r="F109" s="10">
        <v>2011025863120</v>
      </c>
      <c r="G109">
        <v>1</v>
      </c>
      <c r="H109">
        <v>3960</v>
      </c>
      <c r="I109">
        <v>9993</v>
      </c>
      <c r="J109">
        <v>372</v>
      </c>
      <c r="K109">
        <v>0.74099999999999999</v>
      </c>
      <c r="L109">
        <v>5</v>
      </c>
      <c r="M109">
        <v>1</v>
      </c>
      <c r="N109">
        <v>1</v>
      </c>
      <c r="O109">
        <v>5055</v>
      </c>
      <c r="P109">
        <v>3</v>
      </c>
      <c r="Q109">
        <v>55</v>
      </c>
      <c r="R109">
        <v>56789</v>
      </c>
      <c r="S109">
        <v>1</v>
      </c>
      <c r="T109">
        <v>3</v>
      </c>
      <c r="U109">
        <v>3</v>
      </c>
      <c r="V109">
        <v>0</v>
      </c>
      <c r="W109">
        <v>2011025863120</v>
      </c>
      <c r="X109">
        <v>1</v>
      </c>
      <c r="Y109">
        <v>3960</v>
      </c>
      <c r="Z109">
        <v>9993</v>
      </c>
      <c r="AA109">
        <v>372</v>
      </c>
      <c r="AB109">
        <v>0.74099999999999999</v>
      </c>
      <c r="AC109">
        <v>5</v>
      </c>
      <c r="AD109">
        <v>1</v>
      </c>
      <c r="AE109">
        <v>1</v>
      </c>
      <c r="AF109">
        <v>5055</v>
      </c>
      <c r="AG109">
        <v>3</v>
      </c>
      <c r="AH109">
        <v>55</v>
      </c>
    </row>
    <row r="110" spans="1:34" x14ac:dyDescent="0.3">
      <c r="A110">
        <v>56789</v>
      </c>
      <c r="B110">
        <v>1</v>
      </c>
      <c r="C110">
        <v>3</v>
      </c>
      <c r="D110">
        <v>3</v>
      </c>
      <c r="E110">
        <v>0</v>
      </c>
      <c r="F110" s="10">
        <v>2011025863120</v>
      </c>
      <c r="G110">
        <v>1</v>
      </c>
      <c r="H110">
        <v>3960</v>
      </c>
      <c r="I110">
        <v>9993</v>
      </c>
      <c r="J110">
        <v>372</v>
      </c>
      <c r="K110">
        <v>0.74099999999999999</v>
      </c>
      <c r="L110">
        <v>5</v>
      </c>
      <c r="M110">
        <v>1</v>
      </c>
      <c r="N110">
        <v>1</v>
      </c>
      <c r="O110">
        <v>5055</v>
      </c>
      <c r="P110">
        <v>3</v>
      </c>
      <c r="Q110">
        <v>55</v>
      </c>
      <c r="R110">
        <v>56789</v>
      </c>
      <c r="S110">
        <v>1</v>
      </c>
      <c r="T110">
        <v>3</v>
      </c>
      <c r="U110">
        <v>3</v>
      </c>
      <c r="V110">
        <v>0</v>
      </c>
      <c r="W110">
        <v>2011025863120</v>
      </c>
      <c r="X110">
        <v>1</v>
      </c>
      <c r="Y110">
        <v>3960</v>
      </c>
      <c r="Z110">
        <v>9993</v>
      </c>
      <c r="AA110">
        <v>372</v>
      </c>
      <c r="AB110">
        <v>0.74099999999999999</v>
      </c>
      <c r="AC110">
        <v>5</v>
      </c>
      <c r="AD110">
        <v>1</v>
      </c>
      <c r="AE110">
        <v>1</v>
      </c>
      <c r="AF110">
        <v>5055</v>
      </c>
      <c r="AG110">
        <v>3</v>
      </c>
      <c r="AH110">
        <v>55</v>
      </c>
    </row>
    <row r="111" spans="1:34" x14ac:dyDescent="0.3">
      <c r="A111">
        <v>56789</v>
      </c>
      <c r="B111">
        <v>1</v>
      </c>
      <c r="C111">
        <v>3</v>
      </c>
      <c r="D111">
        <v>3</v>
      </c>
      <c r="E111">
        <v>0</v>
      </c>
      <c r="F111" s="10">
        <v>2011025863120</v>
      </c>
      <c r="G111">
        <v>1</v>
      </c>
      <c r="H111">
        <v>3960</v>
      </c>
      <c r="I111">
        <v>9993</v>
      </c>
      <c r="J111">
        <v>372</v>
      </c>
      <c r="K111">
        <v>0.74099999999999999</v>
      </c>
      <c r="L111">
        <v>5</v>
      </c>
      <c r="M111">
        <v>1</v>
      </c>
      <c r="N111">
        <v>1</v>
      </c>
      <c r="O111">
        <v>5055</v>
      </c>
      <c r="P111">
        <v>3</v>
      </c>
      <c r="Q111">
        <v>55</v>
      </c>
      <c r="R111">
        <v>56789</v>
      </c>
      <c r="S111">
        <v>1</v>
      </c>
      <c r="T111">
        <v>3</v>
      </c>
      <c r="U111">
        <v>3</v>
      </c>
      <c r="V111">
        <v>0</v>
      </c>
      <c r="W111">
        <v>2011025863120</v>
      </c>
      <c r="X111">
        <v>1</v>
      </c>
      <c r="Y111">
        <v>3960</v>
      </c>
      <c r="Z111">
        <v>9993</v>
      </c>
      <c r="AA111">
        <v>372</v>
      </c>
      <c r="AB111">
        <v>0.74099999999999999</v>
      </c>
      <c r="AC111">
        <v>5</v>
      </c>
      <c r="AD111">
        <v>1</v>
      </c>
      <c r="AE111">
        <v>1</v>
      </c>
      <c r="AF111">
        <v>5055</v>
      </c>
      <c r="AG111">
        <v>3</v>
      </c>
      <c r="AH111">
        <v>55</v>
      </c>
    </row>
    <row r="112" spans="1:34" x14ac:dyDescent="0.3">
      <c r="A112">
        <v>56789</v>
      </c>
      <c r="B112">
        <v>1</v>
      </c>
      <c r="C112">
        <v>3</v>
      </c>
      <c r="D112">
        <v>3</v>
      </c>
      <c r="E112">
        <v>0</v>
      </c>
      <c r="F112" s="10">
        <v>2011025863120</v>
      </c>
      <c r="G112">
        <v>1</v>
      </c>
      <c r="H112">
        <v>3960</v>
      </c>
      <c r="I112">
        <v>9993</v>
      </c>
      <c r="J112">
        <v>372</v>
      </c>
      <c r="K112">
        <v>0.74099999999999999</v>
      </c>
      <c r="L112">
        <v>5</v>
      </c>
      <c r="M112">
        <v>1</v>
      </c>
      <c r="N112">
        <v>1</v>
      </c>
      <c r="O112">
        <v>5055</v>
      </c>
      <c r="P112">
        <v>3</v>
      </c>
      <c r="Q112">
        <v>55</v>
      </c>
      <c r="R112">
        <v>56789</v>
      </c>
      <c r="S112">
        <v>1</v>
      </c>
      <c r="T112">
        <v>3</v>
      </c>
      <c r="U112">
        <v>3</v>
      </c>
      <c r="V112">
        <v>0</v>
      </c>
      <c r="W112">
        <v>2011025863120</v>
      </c>
      <c r="X112">
        <v>1</v>
      </c>
      <c r="Y112">
        <v>3960</v>
      </c>
      <c r="Z112">
        <v>9993</v>
      </c>
      <c r="AA112">
        <v>372</v>
      </c>
      <c r="AB112">
        <v>0.74099999999999999</v>
      </c>
      <c r="AC112">
        <v>5</v>
      </c>
      <c r="AD112">
        <v>1</v>
      </c>
      <c r="AE112">
        <v>1</v>
      </c>
      <c r="AF112">
        <v>5055</v>
      </c>
      <c r="AG112">
        <v>3</v>
      </c>
      <c r="AH112">
        <v>55</v>
      </c>
    </row>
    <row r="113" spans="1:34" x14ac:dyDescent="0.3">
      <c r="A113">
        <v>56789</v>
      </c>
      <c r="B113">
        <v>1</v>
      </c>
      <c r="C113">
        <v>3</v>
      </c>
      <c r="D113">
        <v>3</v>
      </c>
      <c r="E113">
        <v>0</v>
      </c>
      <c r="F113" s="10">
        <v>2011025863120</v>
      </c>
      <c r="G113">
        <v>1</v>
      </c>
      <c r="H113">
        <v>3960</v>
      </c>
      <c r="I113">
        <v>9993</v>
      </c>
      <c r="J113">
        <v>372</v>
      </c>
      <c r="K113">
        <v>0.74099999999999999</v>
      </c>
      <c r="L113">
        <v>5</v>
      </c>
      <c r="M113">
        <v>1</v>
      </c>
      <c r="N113">
        <v>1</v>
      </c>
      <c r="O113">
        <v>5055</v>
      </c>
      <c r="P113">
        <v>3</v>
      </c>
      <c r="Q113">
        <v>55</v>
      </c>
      <c r="R113">
        <v>56789</v>
      </c>
      <c r="S113">
        <v>1</v>
      </c>
      <c r="T113">
        <v>3</v>
      </c>
      <c r="U113">
        <v>3</v>
      </c>
      <c r="V113">
        <v>0</v>
      </c>
      <c r="W113">
        <v>2011025863120</v>
      </c>
      <c r="X113">
        <v>1</v>
      </c>
      <c r="Y113">
        <v>3960</v>
      </c>
      <c r="Z113">
        <v>9993</v>
      </c>
      <c r="AA113">
        <v>372</v>
      </c>
      <c r="AB113">
        <v>0.74099999999999999</v>
      </c>
      <c r="AC113">
        <v>5</v>
      </c>
      <c r="AD113">
        <v>1</v>
      </c>
      <c r="AE113">
        <v>1</v>
      </c>
      <c r="AF113">
        <v>5055</v>
      </c>
      <c r="AG113">
        <v>3</v>
      </c>
      <c r="AH113">
        <v>55</v>
      </c>
    </row>
    <row r="114" spans="1:34" x14ac:dyDescent="0.3">
      <c r="A114">
        <v>56789</v>
      </c>
      <c r="B114">
        <v>1</v>
      </c>
      <c r="C114">
        <v>3</v>
      </c>
      <c r="D114">
        <v>3</v>
      </c>
      <c r="E114">
        <v>0</v>
      </c>
      <c r="F114" s="10">
        <v>2011025863120</v>
      </c>
      <c r="G114">
        <v>1</v>
      </c>
      <c r="H114">
        <v>3960</v>
      </c>
      <c r="I114">
        <v>9993</v>
      </c>
      <c r="J114">
        <v>372</v>
      </c>
      <c r="K114">
        <v>0.74099999999999999</v>
      </c>
      <c r="L114">
        <v>5</v>
      </c>
      <c r="M114">
        <v>1</v>
      </c>
      <c r="N114">
        <v>1</v>
      </c>
      <c r="O114">
        <v>5055</v>
      </c>
      <c r="P114">
        <v>3</v>
      </c>
      <c r="Q114">
        <v>55</v>
      </c>
      <c r="R114">
        <v>56789</v>
      </c>
      <c r="S114">
        <v>1</v>
      </c>
      <c r="T114">
        <v>3</v>
      </c>
      <c r="U114">
        <v>3</v>
      </c>
      <c r="V114">
        <v>0</v>
      </c>
      <c r="W114">
        <v>2011025863120</v>
      </c>
      <c r="X114">
        <v>1</v>
      </c>
      <c r="Y114">
        <v>3960</v>
      </c>
      <c r="Z114">
        <v>9993</v>
      </c>
      <c r="AA114">
        <v>372</v>
      </c>
      <c r="AB114">
        <v>0.74099999999999999</v>
      </c>
      <c r="AC114">
        <v>5</v>
      </c>
      <c r="AD114">
        <v>1</v>
      </c>
      <c r="AE114">
        <v>1</v>
      </c>
      <c r="AF114">
        <v>5055</v>
      </c>
      <c r="AG114">
        <v>3</v>
      </c>
      <c r="AH114">
        <v>55</v>
      </c>
    </row>
    <row r="115" spans="1:34" x14ac:dyDescent="0.3">
      <c r="A115">
        <v>56789</v>
      </c>
      <c r="B115">
        <v>1</v>
      </c>
      <c r="C115">
        <v>3</v>
      </c>
      <c r="D115">
        <v>3</v>
      </c>
      <c r="E115">
        <v>0</v>
      </c>
      <c r="F115" s="10">
        <v>2011025863120</v>
      </c>
      <c r="G115">
        <v>1</v>
      </c>
      <c r="H115">
        <v>3960</v>
      </c>
      <c r="I115">
        <v>9993</v>
      </c>
      <c r="J115">
        <v>372</v>
      </c>
      <c r="K115">
        <v>0.74099999999999999</v>
      </c>
      <c r="L115">
        <v>5</v>
      </c>
      <c r="M115">
        <v>1</v>
      </c>
      <c r="N115">
        <v>1</v>
      </c>
      <c r="O115">
        <v>5055</v>
      </c>
      <c r="P115">
        <v>3</v>
      </c>
      <c r="Q115">
        <v>55</v>
      </c>
      <c r="R115">
        <v>56789</v>
      </c>
      <c r="S115">
        <v>1</v>
      </c>
      <c r="T115">
        <v>3</v>
      </c>
      <c r="U115">
        <v>3</v>
      </c>
      <c r="V115">
        <v>0</v>
      </c>
      <c r="W115">
        <v>2011025863120</v>
      </c>
      <c r="X115">
        <v>1</v>
      </c>
      <c r="Y115">
        <v>3960</v>
      </c>
      <c r="Z115">
        <v>9993</v>
      </c>
      <c r="AA115">
        <v>372</v>
      </c>
      <c r="AB115">
        <v>0.74099999999999999</v>
      </c>
      <c r="AC115">
        <v>5</v>
      </c>
      <c r="AD115">
        <v>1</v>
      </c>
      <c r="AE115">
        <v>1</v>
      </c>
      <c r="AF115">
        <v>5055</v>
      </c>
      <c r="AG115">
        <v>3</v>
      </c>
      <c r="AH115">
        <v>55</v>
      </c>
    </row>
    <row r="116" spans="1:34" x14ac:dyDescent="0.3">
      <c r="A116">
        <v>56789</v>
      </c>
      <c r="B116">
        <v>1</v>
      </c>
      <c r="C116">
        <v>3</v>
      </c>
      <c r="D116">
        <v>3</v>
      </c>
      <c r="E116">
        <v>0</v>
      </c>
      <c r="F116" s="10">
        <v>2011025863120</v>
      </c>
      <c r="G116">
        <v>1</v>
      </c>
      <c r="H116">
        <v>3960</v>
      </c>
      <c r="I116">
        <v>9993</v>
      </c>
      <c r="J116">
        <v>372</v>
      </c>
      <c r="K116">
        <v>0.74099999999999999</v>
      </c>
      <c r="L116">
        <v>5</v>
      </c>
      <c r="M116">
        <v>1</v>
      </c>
      <c r="N116">
        <v>1</v>
      </c>
      <c r="O116">
        <v>5055</v>
      </c>
      <c r="P116">
        <v>3</v>
      </c>
      <c r="Q116">
        <v>55</v>
      </c>
      <c r="R116">
        <v>56789</v>
      </c>
      <c r="S116">
        <v>1</v>
      </c>
      <c r="T116">
        <v>3</v>
      </c>
      <c r="U116">
        <v>3</v>
      </c>
      <c r="V116">
        <v>0</v>
      </c>
      <c r="W116">
        <v>2011025863120</v>
      </c>
      <c r="X116">
        <v>1</v>
      </c>
      <c r="Y116">
        <v>3960</v>
      </c>
      <c r="Z116">
        <v>9993</v>
      </c>
      <c r="AA116">
        <v>372</v>
      </c>
      <c r="AB116">
        <v>0.74099999999999999</v>
      </c>
      <c r="AC116">
        <v>5</v>
      </c>
      <c r="AD116">
        <v>1</v>
      </c>
      <c r="AE116">
        <v>1</v>
      </c>
      <c r="AF116">
        <v>5055</v>
      </c>
      <c r="AG116">
        <v>3</v>
      </c>
      <c r="AH116">
        <v>55</v>
      </c>
    </row>
    <row r="117" spans="1:34" x14ac:dyDescent="0.3">
      <c r="A117">
        <v>56789</v>
      </c>
      <c r="B117">
        <v>1</v>
      </c>
      <c r="C117">
        <v>3</v>
      </c>
      <c r="D117">
        <v>3</v>
      </c>
      <c r="E117">
        <v>0</v>
      </c>
      <c r="F117" s="10">
        <v>2011025863120</v>
      </c>
      <c r="G117">
        <v>1</v>
      </c>
      <c r="H117">
        <v>3960</v>
      </c>
      <c r="I117">
        <v>9993</v>
      </c>
      <c r="J117">
        <v>372</v>
      </c>
      <c r="K117">
        <v>0.74099999999999999</v>
      </c>
      <c r="L117">
        <v>5</v>
      </c>
      <c r="M117">
        <v>1</v>
      </c>
      <c r="N117">
        <v>1</v>
      </c>
      <c r="O117">
        <v>5055</v>
      </c>
      <c r="P117">
        <v>3</v>
      </c>
      <c r="Q117">
        <v>55</v>
      </c>
      <c r="R117">
        <v>56789</v>
      </c>
      <c r="S117">
        <v>1</v>
      </c>
      <c r="T117">
        <v>3</v>
      </c>
      <c r="U117">
        <v>3</v>
      </c>
      <c r="V117">
        <v>0</v>
      </c>
      <c r="W117">
        <v>2011025863120</v>
      </c>
      <c r="X117">
        <v>1</v>
      </c>
      <c r="Y117">
        <v>3960</v>
      </c>
      <c r="Z117">
        <v>9993</v>
      </c>
      <c r="AA117">
        <v>372</v>
      </c>
      <c r="AB117">
        <v>0.74099999999999999</v>
      </c>
      <c r="AC117">
        <v>5</v>
      </c>
      <c r="AD117">
        <v>1</v>
      </c>
      <c r="AE117">
        <v>1</v>
      </c>
      <c r="AF117">
        <v>5055</v>
      </c>
      <c r="AG117">
        <v>3</v>
      </c>
      <c r="AH117">
        <v>55</v>
      </c>
    </row>
    <row r="118" spans="1:34" x14ac:dyDescent="0.3">
      <c r="A118">
        <v>56789</v>
      </c>
      <c r="B118">
        <v>1</v>
      </c>
      <c r="C118">
        <v>3</v>
      </c>
      <c r="D118">
        <v>3</v>
      </c>
      <c r="E118">
        <v>0</v>
      </c>
      <c r="F118" s="10">
        <v>2011025863120</v>
      </c>
      <c r="G118">
        <v>1</v>
      </c>
      <c r="H118">
        <v>3960</v>
      </c>
      <c r="I118">
        <v>9993</v>
      </c>
      <c r="J118">
        <v>372</v>
      </c>
      <c r="K118">
        <v>0.74099999999999999</v>
      </c>
      <c r="L118">
        <v>5</v>
      </c>
      <c r="M118">
        <v>1</v>
      </c>
      <c r="N118">
        <v>1</v>
      </c>
      <c r="O118">
        <v>5055</v>
      </c>
      <c r="P118">
        <v>3</v>
      </c>
      <c r="Q118">
        <v>55</v>
      </c>
      <c r="R118">
        <v>56789</v>
      </c>
      <c r="S118">
        <v>1</v>
      </c>
      <c r="T118">
        <v>3</v>
      </c>
      <c r="U118">
        <v>3</v>
      </c>
      <c r="V118">
        <v>0</v>
      </c>
      <c r="W118">
        <v>2011025863120</v>
      </c>
      <c r="X118">
        <v>1</v>
      </c>
      <c r="Y118">
        <v>3960</v>
      </c>
      <c r="Z118">
        <v>9993</v>
      </c>
      <c r="AA118">
        <v>372</v>
      </c>
      <c r="AB118">
        <v>0.74099999999999999</v>
      </c>
      <c r="AC118">
        <v>5</v>
      </c>
      <c r="AD118">
        <v>1</v>
      </c>
      <c r="AE118">
        <v>1</v>
      </c>
      <c r="AF118">
        <v>5055</v>
      </c>
      <c r="AG118">
        <v>3</v>
      </c>
      <c r="AH118">
        <v>55</v>
      </c>
    </row>
    <row r="119" spans="1:34" x14ac:dyDescent="0.3">
      <c r="A119">
        <v>56789</v>
      </c>
      <c r="B119">
        <v>1</v>
      </c>
      <c r="C119">
        <v>3</v>
      </c>
      <c r="D119">
        <v>3</v>
      </c>
      <c r="E119">
        <v>0</v>
      </c>
      <c r="F119" s="10">
        <v>2011025863120</v>
      </c>
      <c r="G119">
        <v>1</v>
      </c>
      <c r="H119">
        <v>3960</v>
      </c>
      <c r="I119">
        <v>9993</v>
      </c>
      <c r="J119">
        <v>372</v>
      </c>
      <c r="K119">
        <v>0.74099999999999999</v>
      </c>
      <c r="L119">
        <v>5</v>
      </c>
      <c r="M119">
        <v>1</v>
      </c>
      <c r="N119">
        <v>1</v>
      </c>
      <c r="O119">
        <v>5055</v>
      </c>
      <c r="P119">
        <v>3</v>
      </c>
      <c r="Q119">
        <v>55</v>
      </c>
      <c r="R119">
        <v>56789</v>
      </c>
      <c r="S119">
        <v>1</v>
      </c>
      <c r="T119">
        <v>3</v>
      </c>
      <c r="U119">
        <v>3</v>
      </c>
      <c r="V119">
        <v>0</v>
      </c>
      <c r="W119">
        <v>2011025863120</v>
      </c>
      <c r="X119">
        <v>1</v>
      </c>
      <c r="Y119">
        <v>3960</v>
      </c>
      <c r="Z119">
        <v>9993</v>
      </c>
      <c r="AA119">
        <v>372</v>
      </c>
      <c r="AB119">
        <v>0.74099999999999999</v>
      </c>
      <c r="AC119">
        <v>5</v>
      </c>
      <c r="AD119">
        <v>1</v>
      </c>
      <c r="AE119">
        <v>1</v>
      </c>
      <c r="AF119">
        <v>5055</v>
      </c>
      <c r="AG119">
        <v>3</v>
      </c>
      <c r="AH119">
        <v>55</v>
      </c>
    </row>
    <row r="120" spans="1:34" x14ac:dyDescent="0.3">
      <c r="A120">
        <v>56789</v>
      </c>
      <c r="B120">
        <v>1</v>
      </c>
      <c r="C120">
        <v>3</v>
      </c>
      <c r="D120">
        <v>3</v>
      </c>
      <c r="E120">
        <v>0</v>
      </c>
      <c r="F120" s="10">
        <v>2011025863120</v>
      </c>
      <c r="G120">
        <v>1</v>
      </c>
      <c r="H120">
        <v>3960</v>
      </c>
      <c r="I120">
        <v>9993</v>
      </c>
      <c r="J120">
        <v>372</v>
      </c>
      <c r="K120">
        <v>0.74099999999999999</v>
      </c>
      <c r="L120">
        <v>5</v>
      </c>
      <c r="M120">
        <v>1</v>
      </c>
      <c r="N120">
        <v>1</v>
      </c>
      <c r="O120">
        <v>5055</v>
      </c>
      <c r="P120">
        <v>3</v>
      </c>
      <c r="Q120">
        <v>55</v>
      </c>
      <c r="R120">
        <v>56789</v>
      </c>
      <c r="S120">
        <v>1</v>
      </c>
      <c r="T120">
        <v>3</v>
      </c>
      <c r="U120">
        <v>3</v>
      </c>
      <c r="V120">
        <v>0</v>
      </c>
      <c r="W120">
        <v>2011025863120</v>
      </c>
      <c r="X120">
        <v>1</v>
      </c>
      <c r="Y120">
        <v>3960</v>
      </c>
      <c r="Z120">
        <v>9993</v>
      </c>
      <c r="AA120">
        <v>372</v>
      </c>
      <c r="AB120">
        <v>0.74099999999999999</v>
      </c>
      <c r="AC120">
        <v>5</v>
      </c>
      <c r="AD120">
        <v>1</v>
      </c>
      <c r="AE120">
        <v>1</v>
      </c>
      <c r="AF120">
        <v>5055</v>
      </c>
      <c r="AG120">
        <v>3</v>
      </c>
      <c r="AH120">
        <v>55</v>
      </c>
    </row>
    <row r="121" spans="1:34" x14ac:dyDescent="0.3">
      <c r="A121">
        <v>56789</v>
      </c>
      <c r="B121">
        <v>1</v>
      </c>
      <c r="C121">
        <v>3</v>
      </c>
      <c r="D121">
        <v>3</v>
      </c>
      <c r="E121">
        <v>0</v>
      </c>
      <c r="F121" s="10">
        <v>2011025863120</v>
      </c>
      <c r="G121">
        <v>1</v>
      </c>
      <c r="H121">
        <v>3960</v>
      </c>
      <c r="I121">
        <v>9993</v>
      </c>
      <c r="J121">
        <v>372</v>
      </c>
      <c r="K121">
        <v>0.74099999999999999</v>
      </c>
      <c r="L121">
        <v>5</v>
      </c>
      <c r="M121">
        <v>1</v>
      </c>
      <c r="N121">
        <v>1</v>
      </c>
      <c r="O121">
        <v>5055</v>
      </c>
      <c r="P121">
        <v>3</v>
      </c>
      <c r="Q121">
        <v>55</v>
      </c>
      <c r="R121">
        <v>56789</v>
      </c>
      <c r="S121">
        <v>1</v>
      </c>
      <c r="T121">
        <v>3</v>
      </c>
      <c r="U121">
        <v>3</v>
      </c>
      <c r="V121">
        <v>0</v>
      </c>
      <c r="W121">
        <v>2011025863120</v>
      </c>
      <c r="X121">
        <v>1</v>
      </c>
      <c r="Y121">
        <v>3960</v>
      </c>
      <c r="Z121">
        <v>9993</v>
      </c>
      <c r="AA121">
        <v>372</v>
      </c>
      <c r="AB121">
        <v>0.74099999999999999</v>
      </c>
      <c r="AC121">
        <v>5</v>
      </c>
      <c r="AD121">
        <v>1</v>
      </c>
      <c r="AE121">
        <v>1</v>
      </c>
      <c r="AF121">
        <v>5055</v>
      </c>
      <c r="AG121">
        <v>3</v>
      </c>
      <c r="AH121">
        <v>55</v>
      </c>
    </row>
    <row r="122" spans="1:34" x14ac:dyDescent="0.3">
      <c r="A122">
        <v>56789</v>
      </c>
      <c r="B122">
        <v>1</v>
      </c>
      <c r="C122">
        <v>3</v>
      </c>
      <c r="D122">
        <v>3</v>
      </c>
      <c r="E122">
        <v>0</v>
      </c>
      <c r="F122" s="10">
        <v>2011025863120</v>
      </c>
      <c r="G122">
        <v>1</v>
      </c>
      <c r="H122">
        <v>3960</v>
      </c>
      <c r="I122">
        <v>9993</v>
      </c>
      <c r="J122">
        <v>372</v>
      </c>
      <c r="K122">
        <v>0.74099999999999999</v>
      </c>
      <c r="L122">
        <v>5</v>
      </c>
      <c r="M122">
        <v>1</v>
      </c>
      <c r="N122">
        <v>1</v>
      </c>
      <c r="O122">
        <v>5055</v>
      </c>
      <c r="P122">
        <v>3</v>
      </c>
      <c r="Q122">
        <v>55</v>
      </c>
      <c r="R122">
        <v>56789</v>
      </c>
      <c r="S122">
        <v>1</v>
      </c>
      <c r="T122">
        <v>3</v>
      </c>
      <c r="U122">
        <v>3</v>
      </c>
      <c r="V122">
        <v>0</v>
      </c>
      <c r="W122">
        <v>2011025863120</v>
      </c>
      <c r="X122">
        <v>1</v>
      </c>
      <c r="Y122">
        <v>3960</v>
      </c>
      <c r="Z122">
        <v>9993</v>
      </c>
      <c r="AA122">
        <v>372</v>
      </c>
      <c r="AB122">
        <v>0.74099999999999999</v>
      </c>
      <c r="AC122">
        <v>5</v>
      </c>
      <c r="AD122">
        <v>1</v>
      </c>
      <c r="AE122">
        <v>1</v>
      </c>
      <c r="AF122">
        <v>5055</v>
      </c>
      <c r="AG122">
        <v>3</v>
      </c>
      <c r="AH122">
        <v>55</v>
      </c>
    </row>
    <row r="123" spans="1:34" x14ac:dyDescent="0.3">
      <c r="A123">
        <v>56789</v>
      </c>
      <c r="B123">
        <v>1</v>
      </c>
      <c r="C123">
        <v>3</v>
      </c>
      <c r="D123">
        <v>3</v>
      </c>
      <c r="E123">
        <v>0</v>
      </c>
      <c r="F123" s="10">
        <v>2011025863120</v>
      </c>
      <c r="G123">
        <v>1</v>
      </c>
      <c r="H123">
        <v>3960</v>
      </c>
      <c r="I123">
        <v>9993</v>
      </c>
      <c r="J123">
        <v>372</v>
      </c>
      <c r="K123">
        <v>0.74099999999999999</v>
      </c>
      <c r="L123">
        <v>5</v>
      </c>
      <c r="M123">
        <v>1</v>
      </c>
      <c r="N123">
        <v>1</v>
      </c>
      <c r="O123">
        <v>5055</v>
      </c>
      <c r="P123">
        <v>3</v>
      </c>
      <c r="Q123">
        <v>55</v>
      </c>
      <c r="R123">
        <v>56789</v>
      </c>
      <c r="S123">
        <v>1</v>
      </c>
      <c r="T123">
        <v>3</v>
      </c>
      <c r="U123">
        <v>3</v>
      </c>
      <c r="V123">
        <v>0</v>
      </c>
      <c r="W123">
        <v>2011025863120</v>
      </c>
      <c r="X123">
        <v>1</v>
      </c>
      <c r="Y123">
        <v>3960</v>
      </c>
      <c r="Z123">
        <v>9993</v>
      </c>
      <c r="AA123">
        <v>372</v>
      </c>
      <c r="AB123">
        <v>0.74099999999999999</v>
      </c>
      <c r="AC123">
        <v>5</v>
      </c>
      <c r="AD123">
        <v>1</v>
      </c>
      <c r="AE123">
        <v>1</v>
      </c>
      <c r="AF123">
        <v>5055</v>
      </c>
      <c r="AG123">
        <v>3</v>
      </c>
      <c r="AH123">
        <v>55</v>
      </c>
    </row>
    <row r="124" spans="1:34" x14ac:dyDescent="0.3">
      <c r="A124">
        <v>56789</v>
      </c>
      <c r="B124">
        <v>1</v>
      </c>
      <c r="C124">
        <v>3</v>
      </c>
      <c r="D124">
        <v>3</v>
      </c>
      <c r="E124">
        <v>0</v>
      </c>
      <c r="F124" s="10">
        <v>2011025863120</v>
      </c>
      <c r="G124">
        <v>1</v>
      </c>
      <c r="H124">
        <v>3960</v>
      </c>
      <c r="I124">
        <v>9993</v>
      </c>
      <c r="J124">
        <v>372</v>
      </c>
      <c r="K124">
        <v>0.74099999999999999</v>
      </c>
      <c r="L124">
        <v>5</v>
      </c>
      <c r="M124">
        <v>1</v>
      </c>
      <c r="N124">
        <v>1</v>
      </c>
      <c r="O124">
        <v>5055</v>
      </c>
      <c r="P124">
        <v>3</v>
      </c>
      <c r="Q124">
        <v>55</v>
      </c>
      <c r="R124">
        <v>56789</v>
      </c>
      <c r="S124">
        <v>1</v>
      </c>
      <c r="T124">
        <v>3</v>
      </c>
      <c r="U124">
        <v>3</v>
      </c>
      <c r="V124">
        <v>0</v>
      </c>
      <c r="W124">
        <v>2011025863120</v>
      </c>
      <c r="X124">
        <v>1</v>
      </c>
      <c r="Y124">
        <v>3960</v>
      </c>
      <c r="Z124">
        <v>9993</v>
      </c>
      <c r="AA124">
        <v>372</v>
      </c>
      <c r="AB124">
        <v>0.74099999999999999</v>
      </c>
      <c r="AC124">
        <v>5</v>
      </c>
      <c r="AD124">
        <v>1</v>
      </c>
      <c r="AE124">
        <v>1</v>
      </c>
      <c r="AF124">
        <v>5055</v>
      </c>
      <c r="AG124">
        <v>3</v>
      </c>
      <c r="AH124">
        <v>55</v>
      </c>
    </row>
    <row r="125" spans="1:34" x14ac:dyDescent="0.3">
      <c r="A125">
        <v>56789</v>
      </c>
      <c r="B125">
        <v>1</v>
      </c>
      <c r="C125">
        <v>3</v>
      </c>
      <c r="D125">
        <v>3</v>
      </c>
      <c r="E125">
        <v>0</v>
      </c>
      <c r="F125" s="10">
        <v>2011025863120</v>
      </c>
      <c r="G125">
        <v>1</v>
      </c>
      <c r="H125">
        <v>3960</v>
      </c>
      <c r="I125">
        <v>9993</v>
      </c>
      <c r="J125">
        <v>372</v>
      </c>
      <c r="K125">
        <v>0.74099999999999999</v>
      </c>
      <c r="L125">
        <v>5</v>
      </c>
      <c r="M125">
        <v>1</v>
      </c>
      <c r="N125">
        <v>1</v>
      </c>
      <c r="O125">
        <v>5055</v>
      </c>
      <c r="P125">
        <v>3</v>
      </c>
      <c r="Q125">
        <v>55</v>
      </c>
      <c r="R125">
        <v>56789</v>
      </c>
      <c r="S125">
        <v>1</v>
      </c>
      <c r="T125">
        <v>3</v>
      </c>
      <c r="U125">
        <v>3</v>
      </c>
      <c r="V125">
        <v>0</v>
      </c>
      <c r="W125">
        <v>2011025863120</v>
      </c>
      <c r="X125">
        <v>1</v>
      </c>
      <c r="Y125">
        <v>3960</v>
      </c>
      <c r="Z125">
        <v>9993</v>
      </c>
      <c r="AA125">
        <v>372</v>
      </c>
      <c r="AB125">
        <v>0.74099999999999999</v>
      </c>
      <c r="AC125">
        <v>5</v>
      </c>
      <c r="AD125">
        <v>1</v>
      </c>
      <c r="AE125">
        <v>1</v>
      </c>
      <c r="AF125">
        <v>5055</v>
      </c>
      <c r="AG125">
        <v>3</v>
      </c>
      <c r="AH125">
        <v>55</v>
      </c>
    </row>
    <row r="126" spans="1:34" x14ac:dyDescent="0.3">
      <c r="A126">
        <v>56789</v>
      </c>
      <c r="B126">
        <v>1</v>
      </c>
      <c r="C126">
        <v>3</v>
      </c>
      <c r="D126">
        <v>3</v>
      </c>
      <c r="E126">
        <v>0</v>
      </c>
      <c r="F126" s="10">
        <v>2011025863120</v>
      </c>
      <c r="G126">
        <v>1</v>
      </c>
      <c r="H126">
        <v>3960</v>
      </c>
      <c r="I126">
        <v>9993</v>
      </c>
      <c r="J126">
        <v>372</v>
      </c>
      <c r="K126">
        <v>0.74099999999999999</v>
      </c>
      <c r="L126">
        <v>5</v>
      </c>
      <c r="M126">
        <v>1</v>
      </c>
      <c r="N126">
        <v>1</v>
      </c>
      <c r="O126">
        <v>5055</v>
      </c>
      <c r="P126">
        <v>3</v>
      </c>
      <c r="Q126">
        <v>55</v>
      </c>
      <c r="R126">
        <v>56789</v>
      </c>
      <c r="S126">
        <v>1</v>
      </c>
      <c r="T126">
        <v>3</v>
      </c>
      <c r="U126">
        <v>3</v>
      </c>
      <c r="V126">
        <v>0</v>
      </c>
      <c r="W126">
        <v>2011025863120</v>
      </c>
      <c r="X126">
        <v>1</v>
      </c>
      <c r="Y126">
        <v>3960</v>
      </c>
      <c r="Z126">
        <v>9993</v>
      </c>
      <c r="AA126">
        <v>372</v>
      </c>
      <c r="AB126">
        <v>0.74099999999999999</v>
      </c>
      <c r="AC126">
        <v>5</v>
      </c>
      <c r="AD126">
        <v>1</v>
      </c>
      <c r="AE126">
        <v>1</v>
      </c>
      <c r="AF126">
        <v>5055</v>
      </c>
      <c r="AG126">
        <v>3</v>
      </c>
      <c r="AH126">
        <v>55</v>
      </c>
    </row>
    <row r="127" spans="1:34" x14ac:dyDescent="0.3">
      <c r="A127">
        <v>56789</v>
      </c>
      <c r="B127">
        <v>1</v>
      </c>
      <c r="C127">
        <v>3</v>
      </c>
      <c r="D127">
        <v>3</v>
      </c>
      <c r="E127">
        <v>0</v>
      </c>
      <c r="F127" s="10">
        <v>2011025863120</v>
      </c>
      <c r="G127">
        <v>1</v>
      </c>
      <c r="H127">
        <v>3960</v>
      </c>
      <c r="I127">
        <v>9993</v>
      </c>
      <c r="J127">
        <v>372</v>
      </c>
      <c r="K127">
        <v>0.74099999999999999</v>
      </c>
      <c r="L127">
        <v>5</v>
      </c>
      <c r="M127">
        <v>1</v>
      </c>
      <c r="N127">
        <v>1</v>
      </c>
      <c r="O127">
        <v>5055</v>
      </c>
      <c r="P127">
        <v>3</v>
      </c>
      <c r="Q127">
        <v>55</v>
      </c>
      <c r="R127">
        <v>56789</v>
      </c>
      <c r="S127">
        <v>1</v>
      </c>
      <c r="T127">
        <v>3</v>
      </c>
      <c r="U127">
        <v>3</v>
      </c>
      <c r="V127">
        <v>0</v>
      </c>
      <c r="W127">
        <v>2011025863120</v>
      </c>
      <c r="X127">
        <v>1</v>
      </c>
      <c r="Y127">
        <v>3960</v>
      </c>
      <c r="Z127">
        <v>9993</v>
      </c>
      <c r="AA127">
        <v>372</v>
      </c>
      <c r="AB127">
        <v>0.74099999999999999</v>
      </c>
      <c r="AC127">
        <v>5</v>
      </c>
      <c r="AD127">
        <v>1</v>
      </c>
      <c r="AE127">
        <v>1</v>
      </c>
      <c r="AF127">
        <v>5055</v>
      </c>
      <c r="AG127">
        <v>3</v>
      </c>
      <c r="AH127">
        <v>55</v>
      </c>
    </row>
    <row r="128" spans="1:34" x14ac:dyDescent="0.3">
      <c r="A128">
        <v>56789</v>
      </c>
      <c r="B128">
        <v>1</v>
      </c>
      <c r="C128">
        <v>3</v>
      </c>
      <c r="D128">
        <v>3</v>
      </c>
      <c r="E128">
        <v>0</v>
      </c>
      <c r="F128" s="10">
        <v>2011025863120</v>
      </c>
      <c r="G128">
        <v>1</v>
      </c>
      <c r="H128">
        <v>3960</v>
      </c>
      <c r="I128">
        <v>9993</v>
      </c>
      <c r="J128">
        <v>372</v>
      </c>
      <c r="K128">
        <v>0.74099999999999999</v>
      </c>
      <c r="L128">
        <v>5</v>
      </c>
      <c r="M128">
        <v>1</v>
      </c>
      <c r="N128">
        <v>1</v>
      </c>
      <c r="O128">
        <v>5055</v>
      </c>
      <c r="P128">
        <v>3</v>
      </c>
      <c r="Q128">
        <v>55</v>
      </c>
      <c r="R128">
        <v>56789</v>
      </c>
      <c r="S128">
        <v>1</v>
      </c>
      <c r="T128">
        <v>3</v>
      </c>
      <c r="U128">
        <v>3</v>
      </c>
      <c r="V128">
        <v>0</v>
      </c>
      <c r="W128">
        <v>2011025863120</v>
      </c>
      <c r="X128">
        <v>1</v>
      </c>
      <c r="Y128">
        <v>3960</v>
      </c>
      <c r="Z128">
        <v>9993</v>
      </c>
      <c r="AA128">
        <v>372</v>
      </c>
      <c r="AB128">
        <v>0.74099999999999999</v>
      </c>
      <c r="AC128">
        <v>5</v>
      </c>
      <c r="AD128">
        <v>1</v>
      </c>
      <c r="AE128">
        <v>1</v>
      </c>
      <c r="AF128">
        <v>5055</v>
      </c>
      <c r="AG128">
        <v>3</v>
      </c>
      <c r="AH128">
        <v>55</v>
      </c>
    </row>
    <row r="129" spans="1:34" x14ac:dyDescent="0.3">
      <c r="A129">
        <v>56789</v>
      </c>
      <c r="B129">
        <v>1</v>
      </c>
      <c r="C129">
        <v>3</v>
      </c>
      <c r="D129">
        <v>3</v>
      </c>
      <c r="E129">
        <v>0</v>
      </c>
      <c r="F129" s="10">
        <v>2011025863120</v>
      </c>
      <c r="G129">
        <v>1</v>
      </c>
      <c r="H129">
        <v>3960</v>
      </c>
      <c r="I129">
        <v>9993</v>
      </c>
      <c r="J129">
        <v>372</v>
      </c>
      <c r="K129">
        <v>0.74099999999999999</v>
      </c>
      <c r="L129">
        <v>5</v>
      </c>
      <c r="M129">
        <v>1</v>
      </c>
      <c r="N129">
        <v>1</v>
      </c>
      <c r="O129">
        <v>5055</v>
      </c>
      <c r="P129">
        <v>3</v>
      </c>
      <c r="Q129">
        <v>55</v>
      </c>
      <c r="R129">
        <v>56789</v>
      </c>
      <c r="S129">
        <v>1</v>
      </c>
      <c r="T129">
        <v>3</v>
      </c>
      <c r="U129">
        <v>3</v>
      </c>
      <c r="V129">
        <v>0</v>
      </c>
      <c r="W129">
        <v>2011025863120</v>
      </c>
      <c r="X129">
        <v>1</v>
      </c>
      <c r="Y129">
        <v>3960</v>
      </c>
      <c r="Z129">
        <v>9993</v>
      </c>
      <c r="AA129">
        <v>372</v>
      </c>
      <c r="AB129">
        <v>0.74099999999999999</v>
      </c>
      <c r="AC129">
        <v>5</v>
      </c>
      <c r="AD129">
        <v>1</v>
      </c>
      <c r="AE129">
        <v>1</v>
      </c>
      <c r="AF129">
        <v>5055</v>
      </c>
      <c r="AG129">
        <v>3</v>
      </c>
      <c r="AH129">
        <v>55</v>
      </c>
    </row>
    <row r="130" spans="1:34" x14ac:dyDescent="0.3">
      <c r="A130">
        <v>56789</v>
      </c>
      <c r="B130">
        <v>1</v>
      </c>
      <c r="C130">
        <v>3</v>
      </c>
      <c r="D130">
        <v>3</v>
      </c>
      <c r="E130">
        <v>0</v>
      </c>
      <c r="F130" s="10">
        <v>2011025863120</v>
      </c>
      <c r="G130">
        <v>1</v>
      </c>
      <c r="H130">
        <v>3960</v>
      </c>
      <c r="I130">
        <v>9993</v>
      </c>
      <c r="J130">
        <v>372</v>
      </c>
      <c r="K130">
        <v>0.74099999999999999</v>
      </c>
      <c r="L130">
        <v>5</v>
      </c>
      <c r="M130">
        <v>1</v>
      </c>
      <c r="N130">
        <v>1</v>
      </c>
      <c r="O130">
        <v>5055</v>
      </c>
      <c r="P130">
        <v>3</v>
      </c>
      <c r="Q130">
        <v>55</v>
      </c>
      <c r="R130">
        <v>56789</v>
      </c>
      <c r="S130">
        <v>1</v>
      </c>
      <c r="T130">
        <v>3</v>
      </c>
      <c r="U130">
        <v>3</v>
      </c>
      <c r="V130">
        <v>0</v>
      </c>
      <c r="W130">
        <v>2011025863120</v>
      </c>
      <c r="X130">
        <v>1</v>
      </c>
      <c r="Y130">
        <v>3960</v>
      </c>
      <c r="Z130">
        <v>9993</v>
      </c>
      <c r="AA130">
        <v>372</v>
      </c>
      <c r="AB130">
        <v>0.74099999999999999</v>
      </c>
      <c r="AC130">
        <v>5</v>
      </c>
      <c r="AD130">
        <v>1</v>
      </c>
      <c r="AE130">
        <v>1</v>
      </c>
      <c r="AF130">
        <v>5055</v>
      </c>
      <c r="AG130">
        <v>3</v>
      </c>
      <c r="AH130">
        <v>55</v>
      </c>
    </row>
    <row r="131" spans="1:34" x14ac:dyDescent="0.3">
      <c r="A131">
        <v>56789</v>
      </c>
      <c r="B131">
        <v>1</v>
      </c>
      <c r="C131">
        <v>3</v>
      </c>
      <c r="D131">
        <v>3</v>
      </c>
      <c r="E131">
        <v>0</v>
      </c>
      <c r="F131" s="10">
        <v>2011025863120</v>
      </c>
      <c r="G131">
        <v>1</v>
      </c>
      <c r="H131">
        <v>3960</v>
      </c>
      <c r="I131">
        <v>9993</v>
      </c>
      <c r="J131">
        <v>372</v>
      </c>
      <c r="K131">
        <v>0.74099999999999999</v>
      </c>
      <c r="L131">
        <v>5</v>
      </c>
      <c r="M131">
        <v>1</v>
      </c>
      <c r="N131">
        <v>1</v>
      </c>
      <c r="O131">
        <v>5055</v>
      </c>
      <c r="P131">
        <v>3</v>
      </c>
      <c r="Q131">
        <v>55</v>
      </c>
      <c r="R131">
        <v>56789</v>
      </c>
      <c r="S131">
        <v>1</v>
      </c>
      <c r="T131">
        <v>3</v>
      </c>
      <c r="U131">
        <v>3</v>
      </c>
      <c r="V131">
        <v>0</v>
      </c>
      <c r="W131">
        <v>2011025863120</v>
      </c>
      <c r="X131">
        <v>1</v>
      </c>
      <c r="Y131">
        <v>3960</v>
      </c>
      <c r="Z131">
        <v>9993</v>
      </c>
      <c r="AA131">
        <v>372</v>
      </c>
      <c r="AB131">
        <v>0.74099999999999999</v>
      </c>
      <c r="AC131">
        <v>5</v>
      </c>
      <c r="AD131">
        <v>1</v>
      </c>
      <c r="AE131">
        <v>1</v>
      </c>
      <c r="AF131">
        <v>5055</v>
      </c>
      <c r="AG131">
        <v>3</v>
      </c>
      <c r="AH131">
        <v>55</v>
      </c>
    </row>
    <row r="132" spans="1:34" x14ac:dyDescent="0.3">
      <c r="A132">
        <v>56789</v>
      </c>
      <c r="B132">
        <v>1</v>
      </c>
      <c r="C132">
        <v>3</v>
      </c>
      <c r="D132">
        <v>3</v>
      </c>
      <c r="E132">
        <v>0</v>
      </c>
      <c r="F132" s="10">
        <v>2011025863120</v>
      </c>
      <c r="G132">
        <v>1</v>
      </c>
      <c r="H132">
        <v>3960</v>
      </c>
      <c r="I132">
        <v>9993</v>
      </c>
      <c r="J132">
        <v>372</v>
      </c>
      <c r="K132">
        <v>0.74099999999999999</v>
      </c>
      <c r="L132">
        <v>5</v>
      </c>
      <c r="M132">
        <v>1</v>
      </c>
      <c r="N132">
        <v>1</v>
      </c>
      <c r="O132">
        <v>5055</v>
      </c>
      <c r="P132">
        <v>3</v>
      </c>
      <c r="Q132">
        <v>55</v>
      </c>
      <c r="R132">
        <v>56789</v>
      </c>
      <c r="S132">
        <v>1</v>
      </c>
      <c r="T132">
        <v>3</v>
      </c>
      <c r="U132">
        <v>3</v>
      </c>
      <c r="V132">
        <v>0</v>
      </c>
      <c r="W132">
        <v>2011025863120</v>
      </c>
      <c r="X132">
        <v>1</v>
      </c>
      <c r="Y132">
        <v>3960</v>
      </c>
      <c r="Z132">
        <v>9993</v>
      </c>
      <c r="AA132">
        <v>372</v>
      </c>
      <c r="AB132">
        <v>0.74099999999999999</v>
      </c>
      <c r="AC132">
        <v>5</v>
      </c>
      <c r="AD132">
        <v>1</v>
      </c>
      <c r="AE132">
        <v>1</v>
      </c>
      <c r="AF132">
        <v>5055</v>
      </c>
      <c r="AG132">
        <v>3</v>
      </c>
      <c r="AH132">
        <v>55</v>
      </c>
    </row>
    <row r="133" spans="1:34" x14ac:dyDescent="0.3">
      <c r="A133">
        <v>56789</v>
      </c>
      <c r="B133">
        <v>1</v>
      </c>
      <c r="C133">
        <v>3</v>
      </c>
      <c r="D133">
        <v>3</v>
      </c>
      <c r="E133">
        <v>0</v>
      </c>
      <c r="F133" s="10">
        <v>2011025863120</v>
      </c>
      <c r="G133">
        <v>1</v>
      </c>
      <c r="H133">
        <v>3960</v>
      </c>
      <c r="I133">
        <v>9993</v>
      </c>
      <c r="J133">
        <v>372</v>
      </c>
      <c r="K133">
        <v>0.74099999999999999</v>
      </c>
      <c r="L133">
        <v>5</v>
      </c>
      <c r="M133">
        <v>1</v>
      </c>
      <c r="N133">
        <v>1</v>
      </c>
      <c r="O133">
        <v>5055</v>
      </c>
      <c r="P133">
        <v>3</v>
      </c>
      <c r="Q133">
        <v>55</v>
      </c>
      <c r="R133">
        <v>56789</v>
      </c>
      <c r="S133">
        <v>1</v>
      </c>
      <c r="T133">
        <v>3</v>
      </c>
      <c r="U133">
        <v>3</v>
      </c>
      <c r="V133">
        <v>0</v>
      </c>
      <c r="W133">
        <v>2011025863120</v>
      </c>
      <c r="X133">
        <v>1</v>
      </c>
      <c r="Y133">
        <v>3960</v>
      </c>
      <c r="Z133">
        <v>9993</v>
      </c>
      <c r="AA133">
        <v>372</v>
      </c>
      <c r="AB133">
        <v>0.74099999999999999</v>
      </c>
      <c r="AC133">
        <v>5</v>
      </c>
      <c r="AD133">
        <v>1</v>
      </c>
      <c r="AE133">
        <v>1</v>
      </c>
      <c r="AF133">
        <v>5055</v>
      </c>
      <c r="AG133">
        <v>3</v>
      </c>
      <c r="AH133">
        <v>55</v>
      </c>
    </row>
    <row r="134" spans="1:34" x14ac:dyDescent="0.3">
      <c r="A134">
        <v>56789</v>
      </c>
      <c r="B134">
        <v>1</v>
      </c>
      <c r="C134">
        <v>3</v>
      </c>
      <c r="D134">
        <v>3</v>
      </c>
      <c r="E134">
        <v>0</v>
      </c>
      <c r="F134" s="10">
        <v>2011025863120</v>
      </c>
      <c r="G134">
        <v>1</v>
      </c>
      <c r="H134">
        <v>3960</v>
      </c>
      <c r="I134">
        <v>9993</v>
      </c>
      <c r="J134">
        <v>372</v>
      </c>
      <c r="K134">
        <v>0.74099999999999999</v>
      </c>
      <c r="L134">
        <v>5</v>
      </c>
      <c r="M134">
        <v>1</v>
      </c>
      <c r="N134">
        <v>1</v>
      </c>
      <c r="O134">
        <v>5055</v>
      </c>
      <c r="P134">
        <v>3</v>
      </c>
      <c r="Q134">
        <v>55</v>
      </c>
      <c r="R134">
        <v>56789</v>
      </c>
      <c r="S134">
        <v>1</v>
      </c>
      <c r="T134">
        <v>3</v>
      </c>
      <c r="U134">
        <v>3</v>
      </c>
      <c r="V134">
        <v>0</v>
      </c>
      <c r="W134">
        <v>2011025863120</v>
      </c>
      <c r="X134">
        <v>1</v>
      </c>
      <c r="Y134">
        <v>3960</v>
      </c>
      <c r="Z134">
        <v>9993</v>
      </c>
      <c r="AA134">
        <v>372</v>
      </c>
      <c r="AB134">
        <v>0.74099999999999999</v>
      </c>
      <c r="AC134">
        <v>5</v>
      </c>
      <c r="AD134">
        <v>1</v>
      </c>
      <c r="AE134">
        <v>1</v>
      </c>
      <c r="AF134">
        <v>5055</v>
      </c>
      <c r="AG134">
        <v>3</v>
      </c>
      <c r="AH134">
        <v>55</v>
      </c>
    </row>
    <row r="135" spans="1:34" x14ac:dyDescent="0.3">
      <c r="A135">
        <v>56789</v>
      </c>
      <c r="B135">
        <v>1</v>
      </c>
      <c r="C135">
        <v>3</v>
      </c>
      <c r="D135">
        <v>3</v>
      </c>
      <c r="E135">
        <v>0</v>
      </c>
      <c r="F135" s="10">
        <v>2011025863120</v>
      </c>
      <c r="G135">
        <v>1</v>
      </c>
      <c r="H135">
        <v>3960</v>
      </c>
      <c r="I135">
        <v>9993</v>
      </c>
      <c r="J135">
        <v>372</v>
      </c>
      <c r="K135">
        <v>0.74099999999999999</v>
      </c>
      <c r="L135">
        <v>5</v>
      </c>
      <c r="M135">
        <v>1</v>
      </c>
      <c r="N135">
        <v>1</v>
      </c>
      <c r="O135">
        <v>5055</v>
      </c>
      <c r="P135">
        <v>3</v>
      </c>
      <c r="Q135">
        <v>55</v>
      </c>
      <c r="R135">
        <v>56789</v>
      </c>
      <c r="S135">
        <v>1</v>
      </c>
      <c r="T135">
        <v>3</v>
      </c>
      <c r="U135">
        <v>3</v>
      </c>
      <c r="V135">
        <v>0</v>
      </c>
      <c r="W135">
        <v>2011025863120</v>
      </c>
      <c r="X135">
        <v>1</v>
      </c>
      <c r="Y135">
        <v>3960</v>
      </c>
      <c r="Z135">
        <v>9993</v>
      </c>
      <c r="AA135">
        <v>372</v>
      </c>
      <c r="AB135">
        <v>0.74099999999999999</v>
      </c>
      <c r="AC135">
        <v>5</v>
      </c>
      <c r="AD135">
        <v>1</v>
      </c>
      <c r="AE135">
        <v>1</v>
      </c>
      <c r="AF135">
        <v>5055</v>
      </c>
      <c r="AG135">
        <v>3</v>
      </c>
      <c r="AH135">
        <v>55</v>
      </c>
    </row>
    <row r="136" spans="1:34" x14ac:dyDescent="0.3">
      <c r="A136">
        <v>56789</v>
      </c>
      <c r="B136">
        <v>1</v>
      </c>
      <c r="C136">
        <v>3</v>
      </c>
      <c r="D136">
        <v>3</v>
      </c>
      <c r="E136">
        <v>0</v>
      </c>
      <c r="F136" s="10">
        <v>2011025863120</v>
      </c>
      <c r="G136">
        <v>1</v>
      </c>
      <c r="H136">
        <v>3960</v>
      </c>
      <c r="I136">
        <v>9993</v>
      </c>
      <c r="J136">
        <v>372</v>
      </c>
      <c r="K136">
        <v>0.74099999999999999</v>
      </c>
      <c r="L136">
        <v>5</v>
      </c>
      <c r="M136">
        <v>1</v>
      </c>
      <c r="N136">
        <v>1</v>
      </c>
      <c r="O136">
        <v>5055</v>
      </c>
      <c r="P136">
        <v>3</v>
      </c>
      <c r="Q136">
        <v>55</v>
      </c>
      <c r="R136">
        <v>56789</v>
      </c>
      <c r="S136">
        <v>1</v>
      </c>
      <c r="T136">
        <v>3</v>
      </c>
      <c r="U136">
        <v>3</v>
      </c>
      <c r="V136">
        <v>0</v>
      </c>
      <c r="W136">
        <v>2011025863120</v>
      </c>
      <c r="X136">
        <v>1</v>
      </c>
      <c r="Y136">
        <v>3960</v>
      </c>
      <c r="Z136">
        <v>9993</v>
      </c>
      <c r="AA136">
        <v>372</v>
      </c>
      <c r="AB136">
        <v>0.74099999999999999</v>
      </c>
      <c r="AC136">
        <v>5</v>
      </c>
      <c r="AD136">
        <v>1</v>
      </c>
      <c r="AE136">
        <v>1</v>
      </c>
      <c r="AF136">
        <v>5055</v>
      </c>
      <c r="AG136">
        <v>3</v>
      </c>
      <c r="AH136">
        <v>55</v>
      </c>
    </row>
    <row r="137" spans="1:34" x14ac:dyDescent="0.3">
      <c r="A137">
        <v>56789</v>
      </c>
      <c r="B137">
        <v>1</v>
      </c>
      <c r="C137">
        <v>3</v>
      </c>
      <c r="D137">
        <v>3</v>
      </c>
      <c r="E137">
        <v>0</v>
      </c>
      <c r="F137" s="10">
        <v>2011025863120</v>
      </c>
      <c r="G137">
        <v>1</v>
      </c>
      <c r="H137">
        <v>3960</v>
      </c>
      <c r="I137">
        <v>9993</v>
      </c>
      <c r="J137">
        <v>372</v>
      </c>
      <c r="K137">
        <v>0.74099999999999999</v>
      </c>
      <c r="L137">
        <v>5</v>
      </c>
      <c r="M137">
        <v>1</v>
      </c>
      <c r="N137">
        <v>1</v>
      </c>
      <c r="O137">
        <v>5055</v>
      </c>
      <c r="P137">
        <v>3</v>
      </c>
      <c r="Q137">
        <v>55</v>
      </c>
      <c r="R137">
        <v>56789</v>
      </c>
      <c r="S137">
        <v>1</v>
      </c>
      <c r="T137">
        <v>3</v>
      </c>
      <c r="U137">
        <v>3</v>
      </c>
      <c r="V137">
        <v>0</v>
      </c>
      <c r="W137">
        <v>2011025863120</v>
      </c>
      <c r="X137">
        <v>1</v>
      </c>
      <c r="Y137">
        <v>3960</v>
      </c>
      <c r="Z137">
        <v>9993</v>
      </c>
      <c r="AA137">
        <v>372</v>
      </c>
      <c r="AB137">
        <v>0.74099999999999999</v>
      </c>
      <c r="AC137">
        <v>5</v>
      </c>
      <c r="AD137">
        <v>1</v>
      </c>
      <c r="AE137">
        <v>1</v>
      </c>
      <c r="AF137">
        <v>5055</v>
      </c>
      <c r="AG137">
        <v>3</v>
      </c>
      <c r="AH137">
        <v>55</v>
      </c>
    </row>
    <row r="138" spans="1:34" x14ac:dyDescent="0.3">
      <c r="A138">
        <v>56789</v>
      </c>
      <c r="B138">
        <v>1</v>
      </c>
      <c r="C138">
        <v>3</v>
      </c>
      <c r="D138">
        <v>3</v>
      </c>
      <c r="E138">
        <v>0</v>
      </c>
      <c r="F138" s="10">
        <v>2011025863120</v>
      </c>
      <c r="G138">
        <v>1</v>
      </c>
      <c r="H138">
        <v>3960</v>
      </c>
      <c r="I138">
        <v>9993</v>
      </c>
      <c r="J138">
        <v>372</v>
      </c>
      <c r="K138">
        <v>0.74099999999999999</v>
      </c>
      <c r="L138">
        <v>5</v>
      </c>
      <c r="M138">
        <v>1</v>
      </c>
      <c r="N138">
        <v>1</v>
      </c>
      <c r="O138">
        <v>5055</v>
      </c>
      <c r="P138">
        <v>3</v>
      </c>
      <c r="Q138">
        <v>55</v>
      </c>
      <c r="R138">
        <v>56789</v>
      </c>
      <c r="S138">
        <v>1</v>
      </c>
      <c r="T138">
        <v>3</v>
      </c>
      <c r="U138">
        <v>3</v>
      </c>
      <c r="V138">
        <v>0</v>
      </c>
      <c r="W138">
        <v>2011025863120</v>
      </c>
      <c r="X138">
        <v>1</v>
      </c>
      <c r="Y138">
        <v>3960</v>
      </c>
      <c r="Z138">
        <v>9993</v>
      </c>
      <c r="AA138">
        <v>372</v>
      </c>
      <c r="AB138">
        <v>0.74099999999999999</v>
      </c>
      <c r="AC138">
        <v>5</v>
      </c>
      <c r="AD138">
        <v>1</v>
      </c>
      <c r="AE138">
        <v>1</v>
      </c>
      <c r="AF138">
        <v>5055</v>
      </c>
      <c r="AG138">
        <v>3</v>
      </c>
      <c r="AH138">
        <v>55</v>
      </c>
    </row>
    <row r="139" spans="1:34" x14ac:dyDescent="0.3">
      <c r="A139">
        <v>56789</v>
      </c>
      <c r="B139">
        <v>1</v>
      </c>
      <c r="C139">
        <v>3</v>
      </c>
      <c r="D139">
        <v>3</v>
      </c>
      <c r="E139">
        <v>0</v>
      </c>
      <c r="F139" s="10">
        <v>2011025863120</v>
      </c>
      <c r="G139">
        <v>1</v>
      </c>
      <c r="H139">
        <v>3960</v>
      </c>
      <c r="I139">
        <v>9993</v>
      </c>
      <c r="J139">
        <v>372</v>
      </c>
      <c r="K139">
        <v>0.74099999999999999</v>
      </c>
      <c r="L139">
        <v>5</v>
      </c>
      <c r="M139">
        <v>1</v>
      </c>
      <c r="N139">
        <v>1</v>
      </c>
      <c r="O139">
        <v>5055</v>
      </c>
      <c r="P139">
        <v>3</v>
      </c>
      <c r="Q139">
        <v>55</v>
      </c>
      <c r="R139">
        <v>56789</v>
      </c>
      <c r="S139">
        <v>1</v>
      </c>
      <c r="T139">
        <v>3</v>
      </c>
      <c r="U139">
        <v>3</v>
      </c>
      <c r="V139">
        <v>0</v>
      </c>
      <c r="W139">
        <v>2011025863120</v>
      </c>
      <c r="X139">
        <v>1</v>
      </c>
      <c r="Y139">
        <v>3960</v>
      </c>
      <c r="Z139">
        <v>9993</v>
      </c>
      <c r="AA139">
        <v>372</v>
      </c>
      <c r="AB139">
        <v>0.74099999999999999</v>
      </c>
      <c r="AC139">
        <v>5</v>
      </c>
      <c r="AD139">
        <v>1</v>
      </c>
      <c r="AE139">
        <v>1</v>
      </c>
      <c r="AF139">
        <v>5055</v>
      </c>
      <c r="AG139">
        <v>3</v>
      </c>
      <c r="AH139">
        <v>55</v>
      </c>
    </row>
    <row r="140" spans="1:34" x14ac:dyDescent="0.3">
      <c r="A140">
        <v>56789</v>
      </c>
      <c r="B140">
        <v>1</v>
      </c>
      <c r="C140">
        <v>3</v>
      </c>
      <c r="D140">
        <v>3</v>
      </c>
      <c r="E140">
        <v>0</v>
      </c>
      <c r="F140" s="10">
        <v>2011025863120</v>
      </c>
      <c r="G140">
        <v>1</v>
      </c>
      <c r="H140">
        <v>3960</v>
      </c>
      <c r="I140">
        <v>9993</v>
      </c>
      <c r="J140">
        <v>372</v>
      </c>
      <c r="K140">
        <v>0.74099999999999999</v>
      </c>
      <c r="L140">
        <v>5</v>
      </c>
      <c r="M140">
        <v>1</v>
      </c>
      <c r="N140">
        <v>1</v>
      </c>
      <c r="O140">
        <v>5055</v>
      </c>
      <c r="P140">
        <v>3</v>
      </c>
      <c r="Q140">
        <v>55</v>
      </c>
      <c r="R140">
        <v>56789</v>
      </c>
      <c r="S140">
        <v>1</v>
      </c>
      <c r="T140">
        <v>3</v>
      </c>
      <c r="U140">
        <v>3</v>
      </c>
      <c r="V140">
        <v>0</v>
      </c>
      <c r="W140">
        <v>2011025863120</v>
      </c>
      <c r="X140">
        <v>1</v>
      </c>
      <c r="Y140">
        <v>3960</v>
      </c>
      <c r="Z140">
        <v>9993</v>
      </c>
      <c r="AA140">
        <v>372</v>
      </c>
      <c r="AB140">
        <v>0.74099999999999999</v>
      </c>
      <c r="AC140">
        <v>5</v>
      </c>
      <c r="AD140">
        <v>1</v>
      </c>
      <c r="AE140">
        <v>1</v>
      </c>
      <c r="AF140">
        <v>5055</v>
      </c>
      <c r="AG140">
        <v>3</v>
      </c>
      <c r="AH140">
        <v>55</v>
      </c>
    </row>
    <row r="141" spans="1:34" x14ac:dyDescent="0.3">
      <c r="A141">
        <v>56789</v>
      </c>
      <c r="B141">
        <v>1</v>
      </c>
      <c r="C141">
        <v>3</v>
      </c>
      <c r="D141">
        <v>3</v>
      </c>
      <c r="E141">
        <v>0</v>
      </c>
      <c r="F141" s="10">
        <v>2011025863120</v>
      </c>
      <c r="G141">
        <v>1</v>
      </c>
      <c r="H141">
        <v>3960</v>
      </c>
      <c r="I141">
        <v>9993</v>
      </c>
      <c r="J141">
        <v>372</v>
      </c>
      <c r="K141">
        <v>0.74099999999999999</v>
      </c>
      <c r="L141">
        <v>5</v>
      </c>
      <c r="M141">
        <v>1</v>
      </c>
      <c r="N141">
        <v>1</v>
      </c>
      <c r="O141">
        <v>5055</v>
      </c>
      <c r="P141">
        <v>3</v>
      </c>
      <c r="Q141">
        <v>55</v>
      </c>
      <c r="R141">
        <v>56789</v>
      </c>
      <c r="S141">
        <v>1</v>
      </c>
      <c r="T141">
        <v>3</v>
      </c>
      <c r="U141">
        <v>3</v>
      </c>
      <c r="V141">
        <v>0</v>
      </c>
      <c r="W141">
        <v>2011025863120</v>
      </c>
      <c r="X141">
        <v>1</v>
      </c>
      <c r="Y141">
        <v>3960</v>
      </c>
      <c r="Z141">
        <v>9993</v>
      </c>
      <c r="AA141">
        <v>372</v>
      </c>
      <c r="AB141">
        <v>0.74099999999999999</v>
      </c>
      <c r="AC141">
        <v>5</v>
      </c>
      <c r="AD141">
        <v>1</v>
      </c>
      <c r="AE141">
        <v>1</v>
      </c>
      <c r="AF141">
        <v>5055</v>
      </c>
      <c r="AG141">
        <v>3</v>
      </c>
      <c r="AH141">
        <v>55</v>
      </c>
    </row>
    <row r="142" spans="1:34" x14ac:dyDescent="0.3">
      <c r="A142">
        <v>56789</v>
      </c>
      <c r="B142">
        <v>1</v>
      </c>
      <c r="C142">
        <v>3</v>
      </c>
      <c r="D142">
        <v>3</v>
      </c>
      <c r="E142">
        <v>0</v>
      </c>
      <c r="F142" s="10">
        <v>2011025863120</v>
      </c>
      <c r="G142">
        <v>1</v>
      </c>
      <c r="H142">
        <v>3960</v>
      </c>
      <c r="I142">
        <v>9993</v>
      </c>
      <c r="J142">
        <v>372</v>
      </c>
      <c r="K142">
        <v>0.74099999999999999</v>
      </c>
      <c r="L142">
        <v>5</v>
      </c>
      <c r="M142">
        <v>1</v>
      </c>
      <c r="N142">
        <v>1</v>
      </c>
      <c r="O142">
        <v>5055</v>
      </c>
      <c r="P142">
        <v>3</v>
      </c>
      <c r="Q142">
        <v>55</v>
      </c>
      <c r="R142">
        <v>56789</v>
      </c>
      <c r="S142">
        <v>1</v>
      </c>
      <c r="T142">
        <v>3</v>
      </c>
      <c r="U142">
        <v>3</v>
      </c>
      <c r="V142">
        <v>0</v>
      </c>
      <c r="W142">
        <v>2011025863120</v>
      </c>
      <c r="X142">
        <v>1</v>
      </c>
      <c r="Y142">
        <v>3960</v>
      </c>
      <c r="Z142">
        <v>9993</v>
      </c>
      <c r="AA142">
        <v>372</v>
      </c>
      <c r="AB142">
        <v>0.74099999999999999</v>
      </c>
      <c r="AC142">
        <v>5</v>
      </c>
      <c r="AD142">
        <v>1</v>
      </c>
      <c r="AE142">
        <v>1</v>
      </c>
      <c r="AF142">
        <v>5055</v>
      </c>
      <c r="AG142">
        <v>3</v>
      </c>
      <c r="AH142">
        <v>55</v>
      </c>
    </row>
    <row r="143" spans="1:34" x14ac:dyDescent="0.3">
      <c r="A143">
        <v>56789</v>
      </c>
      <c r="B143">
        <v>1</v>
      </c>
      <c r="C143">
        <v>3</v>
      </c>
      <c r="D143">
        <v>3</v>
      </c>
      <c r="E143">
        <v>0</v>
      </c>
      <c r="F143" s="10">
        <v>2011025863120</v>
      </c>
      <c r="G143">
        <v>1</v>
      </c>
      <c r="H143">
        <v>3960</v>
      </c>
      <c r="I143">
        <v>9993</v>
      </c>
      <c r="J143">
        <v>372</v>
      </c>
      <c r="K143">
        <v>0.74099999999999999</v>
      </c>
      <c r="L143">
        <v>5</v>
      </c>
      <c r="M143">
        <v>1</v>
      </c>
      <c r="N143">
        <v>1</v>
      </c>
      <c r="O143">
        <v>5055</v>
      </c>
      <c r="P143">
        <v>3</v>
      </c>
      <c r="Q143">
        <v>55</v>
      </c>
      <c r="R143">
        <v>56789</v>
      </c>
      <c r="S143">
        <v>1</v>
      </c>
      <c r="T143">
        <v>3</v>
      </c>
      <c r="U143">
        <v>3</v>
      </c>
      <c r="V143">
        <v>0</v>
      </c>
      <c r="W143">
        <v>2011025863120</v>
      </c>
      <c r="X143">
        <v>1</v>
      </c>
      <c r="Y143">
        <v>3960</v>
      </c>
      <c r="Z143">
        <v>9993</v>
      </c>
      <c r="AA143">
        <v>372</v>
      </c>
      <c r="AB143">
        <v>0.74099999999999999</v>
      </c>
      <c r="AC143">
        <v>5</v>
      </c>
      <c r="AD143">
        <v>1</v>
      </c>
      <c r="AE143">
        <v>1</v>
      </c>
      <c r="AF143">
        <v>5055</v>
      </c>
      <c r="AG143">
        <v>3</v>
      </c>
      <c r="AH143">
        <v>55</v>
      </c>
    </row>
    <row r="144" spans="1:34" x14ac:dyDescent="0.3">
      <c r="A144">
        <v>56789</v>
      </c>
      <c r="B144">
        <v>1</v>
      </c>
      <c r="C144">
        <v>3</v>
      </c>
      <c r="D144">
        <v>3</v>
      </c>
      <c r="E144">
        <v>0</v>
      </c>
      <c r="F144" s="10">
        <v>2011025863120</v>
      </c>
      <c r="G144">
        <v>1</v>
      </c>
      <c r="H144">
        <v>3960</v>
      </c>
      <c r="I144">
        <v>9993</v>
      </c>
      <c r="J144">
        <v>372</v>
      </c>
      <c r="K144">
        <v>0.74099999999999999</v>
      </c>
      <c r="L144">
        <v>5</v>
      </c>
      <c r="M144">
        <v>1</v>
      </c>
      <c r="N144">
        <v>1</v>
      </c>
      <c r="O144">
        <v>5055</v>
      </c>
      <c r="P144">
        <v>3</v>
      </c>
      <c r="Q144">
        <v>55</v>
      </c>
      <c r="R144">
        <v>56789</v>
      </c>
      <c r="S144">
        <v>1</v>
      </c>
      <c r="T144">
        <v>3</v>
      </c>
      <c r="U144">
        <v>3</v>
      </c>
      <c r="V144">
        <v>0</v>
      </c>
      <c r="W144">
        <v>2011025863120</v>
      </c>
      <c r="X144">
        <v>1</v>
      </c>
      <c r="Y144">
        <v>3960</v>
      </c>
      <c r="Z144">
        <v>9993</v>
      </c>
      <c r="AA144">
        <v>372</v>
      </c>
      <c r="AB144">
        <v>0.74099999999999999</v>
      </c>
      <c r="AC144">
        <v>5</v>
      </c>
      <c r="AD144">
        <v>1</v>
      </c>
      <c r="AE144">
        <v>1</v>
      </c>
      <c r="AF144">
        <v>5055</v>
      </c>
      <c r="AG144">
        <v>3</v>
      </c>
      <c r="AH144">
        <v>55</v>
      </c>
    </row>
    <row r="145" spans="1:34" x14ac:dyDescent="0.3">
      <c r="A145">
        <v>56789</v>
      </c>
      <c r="B145">
        <v>1</v>
      </c>
      <c r="C145">
        <v>3</v>
      </c>
      <c r="D145">
        <v>3</v>
      </c>
      <c r="E145">
        <v>0</v>
      </c>
      <c r="F145" s="10">
        <v>2011025863120</v>
      </c>
      <c r="G145">
        <v>1</v>
      </c>
      <c r="H145">
        <v>3960</v>
      </c>
      <c r="I145">
        <v>9993</v>
      </c>
      <c r="J145">
        <v>372</v>
      </c>
      <c r="K145">
        <v>0.74099999999999999</v>
      </c>
      <c r="L145">
        <v>5</v>
      </c>
      <c r="M145">
        <v>1</v>
      </c>
      <c r="N145">
        <v>1</v>
      </c>
      <c r="O145">
        <v>5055</v>
      </c>
      <c r="P145">
        <v>3</v>
      </c>
      <c r="Q145">
        <v>55</v>
      </c>
      <c r="R145">
        <v>56789</v>
      </c>
      <c r="S145">
        <v>1</v>
      </c>
      <c r="T145">
        <v>3</v>
      </c>
      <c r="U145">
        <v>3</v>
      </c>
      <c r="V145">
        <v>0</v>
      </c>
      <c r="W145">
        <v>2011025863120</v>
      </c>
      <c r="X145">
        <v>1</v>
      </c>
      <c r="Y145">
        <v>3960</v>
      </c>
      <c r="Z145">
        <v>9993</v>
      </c>
      <c r="AA145">
        <v>372</v>
      </c>
      <c r="AB145">
        <v>0.74099999999999999</v>
      </c>
      <c r="AC145">
        <v>5</v>
      </c>
      <c r="AD145">
        <v>1</v>
      </c>
      <c r="AE145">
        <v>1</v>
      </c>
      <c r="AF145">
        <v>5055</v>
      </c>
      <c r="AG145">
        <v>3</v>
      </c>
      <c r="AH145">
        <v>55</v>
      </c>
    </row>
    <row r="146" spans="1:34" x14ac:dyDescent="0.3">
      <c r="A146">
        <v>56789</v>
      </c>
      <c r="B146">
        <v>1</v>
      </c>
      <c r="C146">
        <v>3</v>
      </c>
      <c r="D146">
        <v>3</v>
      </c>
      <c r="E146">
        <v>0</v>
      </c>
      <c r="F146" s="10">
        <v>2011025863120</v>
      </c>
      <c r="G146">
        <v>1</v>
      </c>
      <c r="H146">
        <v>3960</v>
      </c>
      <c r="I146">
        <v>9993</v>
      </c>
      <c r="J146">
        <v>372</v>
      </c>
      <c r="K146">
        <v>0.74099999999999999</v>
      </c>
      <c r="L146">
        <v>5</v>
      </c>
      <c r="M146">
        <v>1</v>
      </c>
      <c r="N146">
        <v>1</v>
      </c>
      <c r="O146">
        <v>5055</v>
      </c>
      <c r="P146">
        <v>3</v>
      </c>
      <c r="Q146">
        <v>55</v>
      </c>
      <c r="R146">
        <v>56789</v>
      </c>
      <c r="S146">
        <v>1</v>
      </c>
      <c r="T146">
        <v>3</v>
      </c>
      <c r="U146">
        <v>3</v>
      </c>
      <c r="V146">
        <v>0</v>
      </c>
      <c r="W146">
        <v>2011025863120</v>
      </c>
      <c r="X146">
        <v>1</v>
      </c>
      <c r="Y146">
        <v>3960</v>
      </c>
      <c r="Z146">
        <v>9993</v>
      </c>
      <c r="AA146">
        <v>372</v>
      </c>
      <c r="AB146">
        <v>0.74099999999999999</v>
      </c>
      <c r="AC146">
        <v>5</v>
      </c>
      <c r="AD146">
        <v>1</v>
      </c>
      <c r="AE146">
        <v>1</v>
      </c>
      <c r="AF146">
        <v>5055</v>
      </c>
      <c r="AG146">
        <v>3</v>
      </c>
      <c r="AH146">
        <v>55</v>
      </c>
    </row>
    <row r="147" spans="1:34" x14ac:dyDescent="0.3">
      <c r="A147">
        <v>56789</v>
      </c>
      <c r="B147">
        <v>1</v>
      </c>
      <c r="C147">
        <v>3</v>
      </c>
      <c r="D147">
        <v>3</v>
      </c>
      <c r="E147">
        <v>0</v>
      </c>
      <c r="F147" s="10">
        <v>2011025863120</v>
      </c>
      <c r="G147">
        <v>1</v>
      </c>
      <c r="H147">
        <v>3960</v>
      </c>
      <c r="I147">
        <v>9993</v>
      </c>
      <c r="J147">
        <v>372</v>
      </c>
      <c r="K147">
        <v>0.74099999999999999</v>
      </c>
      <c r="L147">
        <v>5</v>
      </c>
      <c r="M147">
        <v>1</v>
      </c>
      <c r="N147">
        <v>1</v>
      </c>
      <c r="O147">
        <v>5055</v>
      </c>
      <c r="P147">
        <v>3</v>
      </c>
      <c r="Q147">
        <v>55</v>
      </c>
      <c r="R147">
        <v>56789</v>
      </c>
      <c r="S147">
        <v>1</v>
      </c>
      <c r="T147">
        <v>3</v>
      </c>
      <c r="U147">
        <v>3</v>
      </c>
      <c r="V147">
        <v>0</v>
      </c>
      <c r="W147">
        <v>2011025863120</v>
      </c>
      <c r="X147">
        <v>1</v>
      </c>
      <c r="Y147">
        <v>3960</v>
      </c>
      <c r="Z147">
        <v>9993</v>
      </c>
      <c r="AA147">
        <v>372</v>
      </c>
      <c r="AB147">
        <v>0.74099999999999999</v>
      </c>
      <c r="AC147">
        <v>5</v>
      </c>
      <c r="AD147">
        <v>1</v>
      </c>
      <c r="AE147">
        <v>1</v>
      </c>
      <c r="AF147">
        <v>5055</v>
      </c>
      <c r="AG147">
        <v>3</v>
      </c>
      <c r="AH147">
        <v>55</v>
      </c>
    </row>
    <row r="148" spans="1:34" x14ac:dyDescent="0.3">
      <c r="A148">
        <v>56789</v>
      </c>
      <c r="B148">
        <v>1</v>
      </c>
      <c r="C148">
        <v>3</v>
      </c>
      <c r="D148">
        <v>3</v>
      </c>
      <c r="E148">
        <v>0</v>
      </c>
      <c r="F148" s="10">
        <v>2011025863120</v>
      </c>
      <c r="G148">
        <v>1</v>
      </c>
      <c r="H148">
        <v>3960</v>
      </c>
      <c r="I148">
        <v>9993</v>
      </c>
      <c r="J148">
        <v>372</v>
      </c>
      <c r="K148">
        <v>0.74099999999999999</v>
      </c>
      <c r="L148">
        <v>5</v>
      </c>
      <c r="M148">
        <v>1</v>
      </c>
      <c r="N148">
        <v>1</v>
      </c>
      <c r="O148">
        <v>5055</v>
      </c>
      <c r="P148">
        <v>3</v>
      </c>
      <c r="Q148">
        <v>55</v>
      </c>
      <c r="R148">
        <v>56789</v>
      </c>
      <c r="S148">
        <v>1</v>
      </c>
      <c r="T148">
        <v>3</v>
      </c>
      <c r="U148">
        <v>3</v>
      </c>
      <c r="V148">
        <v>0</v>
      </c>
      <c r="W148">
        <v>2011025863120</v>
      </c>
      <c r="X148">
        <v>1</v>
      </c>
      <c r="Y148">
        <v>3960</v>
      </c>
      <c r="Z148">
        <v>9993</v>
      </c>
      <c r="AA148">
        <v>372</v>
      </c>
      <c r="AB148">
        <v>0.74099999999999999</v>
      </c>
      <c r="AC148">
        <v>5</v>
      </c>
      <c r="AD148">
        <v>1</v>
      </c>
      <c r="AE148">
        <v>1</v>
      </c>
      <c r="AF148">
        <v>5055</v>
      </c>
      <c r="AG148">
        <v>3</v>
      </c>
      <c r="AH148">
        <v>55</v>
      </c>
    </row>
    <row r="149" spans="1:34" x14ac:dyDescent="0.3">
      <c r="A149">
        <v>56789</v>
      </c>
      <c r="B149">
        <v>1</v>
      </c>
      <c r="C149">
        <v>3</v>
      </c>
      <c r="D149">
        <v>3</v>
      </c>
      <c r="E149">
        <v>0</v>
      </c>
      <c r="F149" s="10">
        <v>2011025863120</v>
      </c>
      <c r="G149">
        <v>1</v>
      </c>
      <c r="H149">
        <v>3960</v>
      </c>
      <c r="I149">
        <v>9993</v>
      </c>
      <c r="J149">
        <v>372</v>
      </c>
      <c r="K149">
        <v>0.74099999999999999</v>
      </c>
      <c r="L149">
        <v>5</v>
      </c>
      <c r="M149">
        <v>1</v>
      </c>
      <c r="N149">
        <v>1</v>
      </c>
      <c r="O149">
        <v>5055</v>
      </c>
      <c r="P149">
        <v>3</v>
      </c>
      <c r="Q149">
        <v>55</v>
      </c>
      <c r="R149">
        <v>56789</v>
      </c>
      <c r="S149">
        <v>1</v>
      </c>
      <c r="T149">
        <v>3</v>
      </c>
      <c r="U149">
        <v>3</v>
      </c>
      <c r="V149">
        <v>0</v>
      </c>
      <c r="W149">
        <v>2011025863120</v>
      </c>
      <c r="X149">
        <v>1</v>
      </c>
      <c r="Y149">
        <v>3960</v>
      </c>
      <c r="Z149">
        <v>9993</v>
      </c>
      <c r="AA149">
        <v>372</v>
      </c>
      <c r="AB149">
        <v>0.74099999999999999</v>
      </c>
      <c r="AC149">
        <v>5</v>
      </c>
      <c r="AD149">
        <v>1</v>
      </c>
      <c r="AE149">
        <v>1</v>
      </c>
      <c r="AF149">
        <v>5055</v>
      </c>
      <c r="AG149">
        <v>3</v>
      </c>
      <c r="AH149">
        <v>55</v>
      </c>
    </row>
    <row r="150" spans="1:34" x14ac:dyDescent="0.3">
      <c r="A150">
        <v>56789</v>
      </c>
      <c r="B150">
        <v>1</v>
      </c>
      <c r="C150">
        <v>3</v>
      </c>
      <c r="D150">
        <v>3</v>
      </c>
      <c r="E150">
        <v>0</v>
      </c>
      <c r="F150" s="10">
        <v>2011025863120</v>
      </c>
      <c r="G150">
        <v>1</v>
      </c>
      <c r="H150">
        <v>3960</v>
      </c>
      <c r="I150">
        <v>9993</v>
      </c>
      <c r="J150">
        <v>372</v>
      </c>
      <c r="K150">
        <v>0.74099999999999999</v>
      </c>
      <c r="L150">
        <v>5</v>
      </c>
      <c r="M150">
        <v>1</v>
      </c>
      <c r="N150">
        <v>1</v>
      </c>
      <c r="O150">
        <v>5055</v>
      </c>
      <c r="P150">
        <v>3</v>
      </c>
      <c r="Q150">
        <v>55</v>
      </c>
      <c r="R150">
        <v>56789</v>
      </c>
      <c r="S150">
        <v>1</v>
      </c>
      <c r="T150">
        <v>3</v>
      </c>
      <c r="U150">
        <v>3</v>
      </c>
      <c r="V150">
        <v>0</v>
      </c>
      <c r="W150">
        <v>2011025863120</v>
      </c>
      <c r="X150">
        <v>1</v>
      </c>
      <c r="Y150">
        <v>3960</v>
      </c>
      <c r="Z150">
        <v>9993</v>
      </c>
      <c r="AA150">
        <v>372</v>
      </c>
      <c r="AB150">
        <v>0.74099999999999999</v>
      </c>
      <c r="AC150">
        <v>5</v>
      </c>
      <c r="AD150">
        <v>1</v>
      </c>
      <c r="AE150">
        <v>1</v>
      </c>
      <c r="AF150">
        <v>5055</v>
      </c>
      <c r="AG150">
        <v>3</v>
      </c>
      <c r="AH150">
        <v>55</v>
      </c>
    </row>
    <row r="151" spans="1:34" x14ac:dyDescent="0.3">
      <c r="A151">
        <v>56789</v>
      </c>
      <c r="B151">
        <v>1</v>
      </c>
      <c r="C151">
        <v>3</v>
      </c>
      <c r="D151">
        <v>3</v>
      </c>
      <c r="E151">
        <v>0</v>
      </c>
      <c r="F151" s="10">
        <v>2011025863120</v>
      </c>
      <c r="G151">
        <v>1</v>
      </c>
      <c r="H151">
        <v>3960</v>
      </c>
      <c r="I151">
        <v>9993</v>
      </c>
      <c r="J151">
        <v>372</v>
      </c>
      <c r="K151">
        <v>0.74099999999999999</v>
      </c>
      <c r="L151">
        <v>5</v>
      </c>
      <c r="M151">
        <v>1</v>
      </c>
      <c r="N151">
        <v>1</v>
      </c>
      <c r="O151">
        <v>5055</v>
      </c>
      <c r="P151">
        <v>3</v>
      </c>
      <c r="Q151">
        <v>55</v>
      </c>
      <c r="R151">
        <v>56789</v>
      </c>
      <c r="S151">
        <v>1</v>
      </c>
      <c r="T151">
        <v>3</v>
      </c>
      <c r="U151">
        <v>3</v>
      </c>
      <c r="V151">
        <v>0</v>
      </c>
      <c r="W151">
        <v>2011025863120</v>
      </c>
      <c r="X151">
        <v>1</v>
      </c>
      <c r="Y151">
        <v>3960</v>
      </c>
      <c r="Z151">
        <v>9993</v>
      </c>
      <c r="AA151">
        <v>372</v>
      </c>
      <c r="AB151">
        <v>0.74099999999999999</v>
      </c>
      <c r="AC151">
        <v>5</v>
      </c>
      <c r="AD151">
        <v>1</v>
      </c>
      <c r="AE151">
        <v>1</v>
      </c>
      <c r="AF151">
        <v>5055</v>
      </c>
      <c r="AG151">
        <v>3</v>
      </c>
      <c r="AH151">
        <v>55</v>
      </c>
    </row>
    <row r="152" spans="1:34" x14ac:dyDescent="0.3">
      <c r="A152">
        <v>56789</v>
      </c>
      <c r="B152">
        <v>1</v>
      </c>
      <c r="C152">
        <v>3</v>
      </c>
      <c r="D152">
        <v>3</v>
      </c>
      <c r="E152">
        <v>0</v>
      </c>
      <c r="F152" s="10">
        <v>2011025863120</v>
      </c>
      <c r="G152">
        <v>1</v>
      </c>
      <c r="H152">
        <v>3960</v>
      </c>
      <c r="I152">
        <v>9993</v>
      </c>
      <c r="J152">
        <v>372</v>
      </c>
      <c r="K152">
        <v>0.74099999999999999</v>
      </c>
      <c r="L152">
        <v>5</v>
      </c>
      <c r="M152">
        <v>1</v>
      </c>
      <c r="N152">
        <v>1</v>
      </c>
      <c r="O152">
        <v>5055</v>
      </c>
      <c r="P152">
        <v>3</v>
      </c>
      <c r="Q152">
        <v>55</v>
      </c>
      <c r="R152">
        <v>56789</v>
      </c>
      <c r="S152">
        <v>1</v>
      </c>
      <c r="T152">
        <v>3</v>
      </c>
      <c r="U152">
        <v>3</v>
      </c>
      <c r="V152">
        <v>0</v>
      </c>
      <c r="W152">
        <v>2011025863120</v>
      </c>
      <c r="X152">
        <v>1</v>
      </c>
      <c r="Y152">
        <v>3960</v>
      </c>
      <c r="Z152">
        <v>9993</v>
      </c>
      <c r="AA152">
        <v>372</v>
      </c>
      <c r="AB152">
        <v>0.74099999999999999</v>
      </c>
      <c r="AC152">
        <v>5</v>
      </c>
      <c r="AD152">
        <v>1</v>
      </c>
      <c r="AE152">
        <v>1</v>
      </c>
      <c r="AF152">
        <v>5055</v>
      </c>
      <c r="AG152">
        <v>3</v>
      </c>
      <c r="AH152">
        <v>55</v>
      </c>
    </row>
    <row r="153" spans="1:34" x14ac:dyDescent="0.3">
      <c r="A153">
        <v>56789</v>
      </c>
      <c r="B153">
        <v>1</v>
      </c>
      <c r="C153">
        <v>3</v>
      </c>
      <c r="D153">
        <v>3</v>
      </c>
      <c r="E153">
        <v>0</v>
      </c>
      <c r="F153" s="10">
        <v>2011025863120</v>
      </c>
      <c r="G153">
        <v>1</v>
      </c>
      <c r="H153">
        <v>3960</v>
      </c>
      <c r="I153">
        <v>9993</v>
      </c>
      <c r="J153">
        <v>372</v>
      </c>
      <c r="K153">
        <v>0.74099999999999999</v>
      </c>
      <c r="L153">
        <v>5</v>
      </c>
      <c r="M153">
        <v>1</v>
      </c>
      <c r="N153">
        <v>1</v>
      </c>
      <c r="O153">
        <v>5055</v>
      </c>
      <c r="P153">
        <v>3</v>
      </c>
      <c r="Q153">
        <v>55</v>
      </c>
      <c r="R153">
        <v>56789</v>
      </c>
      <c r="S153">
        <v>1</v>
      </c>
      <c r="T153">
        <v>3</v>
      </c>
      <c r="U153">
        <v>3</v>
      </c>
      <c r="V153">
        <v>0</v>
      </c>
      <c r="W153">
        <v>2011025863120</v>
      </c>
      <c r="X153">
        <v>1</v>
      </c>
      <c r="Y153">
        <v>3960</v>
      </c>
      <c r="Z153">
        <v>9993</v>
      </c>
      <c r="AA153">
        <v>372</v>
      </c>
      <c r="AB153">
        <v>0.74099999999999999</v>
      </c>
      <c r="AC153">
        <v>5</v>
      </c>
      <c r="AD153">
        <v>1</v>
      </c>
      <c r="AE153">
        <v>1</v>
      </c>
      <c r="AF153">
        <v>5055</v>
      </c>
      <c r="AG153">
        <v>3</v>
      </c>
      <c r="AH153">
        <v>55</v>
      </c>
    </row>
    <row r="154" spans="1:34" x14ac:dyDescent="0.3">
      <c r="A154">
        <v>56789</v>
      </c>
      <c r="B154">
        <v>1</v>
      </c>
      <c r="C154">
        <v>3</v>
      </c>
      <c r="D154">
        <v>3</v>
      </c>
      <c r="E154">
        <v>0</v>
      </c>
      <c r="F154" s="10">
        <v>2011025863120</v>
      </c>
      <c r="G154">
        <v>1</v>
      </c>
      <c r="H154">
        <v>3960</v>
      </c>
      <c r="I154">
        <v>9993</v>
      </c>
      <c r="J154">
        <v>372</v>
      </c>
      <c r="K154">
        <v>0.74099999999999999</v>
      </c>
      <c r="L154">
        <v>5</v>
      </c>
      <c r="M154">
        <v>1</v>
      </c>
      <c r="N154">
        <v>1</v>
      </c>
      <c r="O154">
        <v>5055</v>
      </c>
      <c r="P154">
        <v>3</v>
      </c>
      <c r="Q154">
        <v>55</v>
      </c>
      <c r="R154">
        <v>56789</v>
      </c>
      <c r="S154">
        <v>1</v>
      </c>
      <c r="T154">
        <v>3</v>
      </c>
      <c r="U154">
        <v>3</v>
      </c>
      <c r="V154">
        <v>0</v>
      </c>
      <c r="W154">
        <v>2011025863120</v>
      </c>
      <c r="X154">
        <v>1</v>
      </c>
      <c r="Y154">
        <v>3960</v>
      </c>
      <c r="Z154">
        <v>9993</v>
      </c>
      <c r="AA154">
        <v>372</v>
      </c>
      <c r="AB154">
        <v>0.74099999999999999</v>
      </c>
      <c r="AC154">
        <v>5</v>
      </c>
      <c r="AD154">
        <v>1</v>
      </c>
      <c r="AE154">
        <v>1</v>
      </c>
      <c r="AF154">
        <v>5055</v>
      </c>
      <c r="AG154">
        <v>3</v>
      </c>
      <c r="AH154">
        <v>55</v>
      </c>
    </row>
    <row r="155" spans="1:34" x14ac:dyDescent="0.3">
      <c r="A155">
        <v>56789</v>
      </c>
      <c r="B155">
        <v>1</v>
      </c>
      <c r="C155">
        <v>3</v>
      </c>
      <c r="D155">
        <v>3</v>
      </c>
      <c r="E155">
        <v>0</v>
      </c>
      <c r="F155" s="10">
        <v>2011025863120</v>
      </c>
      <c r="G155">
        <v>1</v>
      </c>
      <c r="H155">
        <v>3960</v>
      </c>
      <c r="I155">
        <v>9993</v>
      </c>
      <c r="J155">
        <v>372</v>
      </c>
      <c r="K155">
        <v>0.74099999999999999</v>
      </c>
      <c r="L155">
        <v>5</v>
      </c>
      <c r="M155">
        <v>1</v>
      </c>
      <c r="N155">
        <v>1</v>
      </c>
      <c r="O155">
        <v>5055</v>
      </c>
      <c r="P155">
        <v>3</v>
      </c>
      <c r="Q155">
        <v>55</v>
      </c>
      <c r="R155">
        <v>56789</v>
      </c>
      <c r="S155">
        <v>1</v>
      </c>
      <c r="T155">
        <v>3</v>
      </c>
      <c r="U155">
        <v>3</v>
      </c>
      <c r="V155">
        <v>0</v>
      </c>
      <c r="W155">
        <v>2011025863120</v>
      </c>
      <c r="X155">
        <v>1</v>
      </c>
      <c r="Y155">
        <v>3960</v>
      </c>
      <c r="Z155">
        <v>9993</v>
      </c>
      <c r="AA155">
        <v>372</v>
      </c>
      <c r="AB155">
        <v>0.74099999999999999</v>
      </c>
      <c r="AC155">
        <v>5</v>
      </c>
      <c r="AD155">
        <v>1</v>
      </c>
      <c r="AE155">
        <v>1</v>
      </c>
      <c r="AF155">
        <v>5055</v>
      </c>
      <c r="AG155">
        <v>3</v>
      </c>
      <c r="AH155">
        <v>55</v>
      </c>
    </row>
    <row r="156" spans="1:34" x14ac:dyDescent="0.3">
      <c r="A156">
        <v>56789</v>
      </c>
      <c r="B156">
        <v>1</v>
      </c>
      <c r="C156">
        <v>3</v>
      </c>
      <c r="D156">
        <v>3</v>
      </c>
      <c r="E156">
        <v>0</v>
      </c>
      <c r="F156" s="10">
        <v>2011025863120</v>
      </c>
      <c r="G156">
        <v>1</v>
      </c>
      <c r="H156">
        <v>3960</v>
      </c>
      <c r="I156">
        <v>9993</v>
      </c>
      <c r="J156">
        <v>372</v>
      </c>
      <c r="K156">
        <v>0.74099999999999999</v>
      </c>
      <c r="L156">
        <v>5</v>
      </c>
      <c r="M156">
        <v>1</v>
      </c>
      <c r="N156">
        <v>1</v>
      </c>
      <c r="O156">
        <v>5055</v>
      </c>
      <c r="P156">
        <v>3</v>
      </c>
      <c r="Q156">
        <v>55</v>
      </c>
      <c r="R156">
        <v>56789</v>
      </c>
      <c r="S156">
        <v>1</v>
      </c>
      <c r="T156">
        <v>3</v>
      </c>
      <c r="U156">
        <v>3</v>
      </c>
      <c r="V156">
        <v>0</v>
      </c>
      <c r="W156">
        <v>2011025863120</v>
      </c>
      <c r="X156">
        <v>1</v>
      </c>
      <c r="Y156">
        <v>3960</v>
      </c>
      <c r="Z156">
        <v>9993</v>
      </c>
      <c r="AA156">
        <v>372</v>
      </c>
      <c r="AB156">
        <v>0.74099999999999999</v>
      </c>
      <c r="AC156">
        <v>5</v>
      </c>
      <c r="AD156">
        <v>1</v>
      </c>
      <c r="AE156">
        <v>1</v>
      </c>
      <c r="AF156">
        <v>5055</v>
      </c>
      <c r="AG156">
        <v>3</v>
      </c>
      <c r="AH156">
        <v>55</v>
      </c>
    </row>
  </sheetData>
  <autoFilter ref="A3:AH156"/>
  <sortState ref="A3:AG155">
    <sortCondition ref="A3:A15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9"/>
  <sheetViews>
    <sheetView topLeftCell="A13" workbookViewId="0">
      <selection activeCell="J22" sqref="J22"/>
    </sheetView>
  </sheetViews>
  <sheetFormatPr defaultRowHeight="14.4" x14ac:dyDescent="0.3"/>
  <cols>
    <col min="3" max="3" width="12.21875" customWidth="1"/>
    <col min="4" max="8" width="9.88671875" customWidth="1"/>
    <col min="9" max="9" width="12.21875" customWidth="1"/>
    <col min="10" max="11" width="14.109375" customWidth="1"/>
    <col min="12" max="12" width="14.21875" customWidth="1"/>
  </cols>
  <sheetData>
    <row r="2" spans="2:4" x14ac:dyDescent="0.3">
      <c r="B2" t="s">
        <v>44</v>
      </c>
    </row>
    <row r="3" spans="2:4" x14ac:dyDescent="0.3">
      <c r="B3" t="s">
        <v>45</v>
      </c>
    </row>
    <row r="4" spans="2:4" x14ac:dyDescent="0.3">
      <c r="B4" t="s">
        <v>46</v>
      </c>
    </row>
    <row r="5" spans="2:4" x14ac:dyDescent="0.3">
      <c r="B5" t="s">
        <v>69</v>
      </c>
    </row>
    <row r="7" spans="2:4" x14ac:dyDescent="0.3">
      <c r="B7" t="s">
        <v>47</v>
      </c>
    </row>
    <row r="9" spans="2:4" x14ac:dyDescent="0.3">
      <c r="B9" t="s">
        <v>48</v>
      </c>
    </row>
    <row r="11" spans="2:4" x14ac:dyDescent="0.3">
      <c r="B11" s="8" t="s">
        <v>49</v>
      </c>
    </row>
    <row r="13" spans="2:4" x14ac:dyDescent="0.3">
      <c r="B13" t="s">
        <v>60</v>
      </c>
      <c r="D13">
        <v>26845</v>
      </c>
    </row>
    <row r="15" spans="2:4" x14ac:dyDescent="0.3">
      <c r="B15" t="s">
        <v>50</v>
      </c>
    </row>
    <row r="16" spans="2:4" x14ac:dyDescent="0.3">
      <c r="B16" t="s">
        <v>51</v>
      </c>
      <c r="D16">
        <v>2685</v>
      </c>
    </row>
    <row r="18" spans="2:11" x14ac:dyDescent="0.3">
      <c r="B18" s="8" t="s">
        <v>52</v>
      </c>
    </row>
    <row r="19" spans="2:11" x14ac:dyDescent="0.3">
      <c r="B19" s="27" t="s">
        <v>61</v>
      </c>
      <c r="C19">
        <v>5.7549999999999999</v>
      </c>
    </row>
    <row r="20" spans="2:11" x14ac:dyDescent="0.3">
      <c r="B20" s="27" t="s">
        <v>62</v>
      </c>
      <c r="C20">
        <v>1.607</v>
      </c>
    </row>
    <row r="21" spans="2:11" x14ac:dyDescent="0.3">
      <c r="B21" s="8"/>
      <c r="I21" s="22" t="s">
        <v>67</v>
      </c>
      <c r="J21">
        <v>449281</v>
      </c>
    </row>
    <row r="22" spans="2:11" ht="28.8" x14ac:dyDescent="0.3">
      <c r="B22" s="8"/>
      <c r="D22" s="8" t="s">
        <v>59</v>
      </c>
      <c r="J22" s="31" t="s">
        <v>68</v>
      </c>
    </row>
    <row r="23" spans="2:11" ht="28.8" x14ac:dyDescent="0.3">
      <c r="C23" s="24" t="s">
        <v>53</v>
      </c>
      <c r="D23" s="25" t="s">
        <v>54</v>
      </c>
      <c r="E23" s="25" t="s">
        <v>55</v>
      </c>
      <c r="F23" s="25" t="s">
        <v>56</v>
      </c>
      <c r="G23" s="25" t="s">
        <v>57</v>
      </c>
      <c r="H23" s="25" t="s">
        <v>58</v>
      </c>
      <c r="I23" s="31"/>
      <c r="J23" s="30" t="s">
        <v>65</v>
      </c>
      <c r="K23" s="24" t="s">
        <v>66</v>
      </c>
    </row>
    <row r="24" spans="2:11" x14ac:dyDescent="0.3">
      <c r="B24" s="22" t="s">
        <v>9</v>
      </c>
      <c r="C24">
        <v>26845</v>
      </c>
      <c r="D24">
        <v>2685</v>
      </c>
      <c r="E24">
        <v>2685</v>
      </c>
      <c r="F24">
        <v>2685</v>
      </c>
      <c r="G24">
        <v>2685</v>
      </c>
      <c r="H24">
        <v>2685</v>
      </c>
      <c r="J24">
        <v>449281</v>
      </c>
      <c r="K24">
        <v>582935</v>
      </c>
    </row>
    <row r="25" spans="2:11" x14ac:dyDescent="0.3">
      <c r="B25" s="22" t="s">
        <v>10</v>
      </c>
      <c r="C25">
        <v>5.7949999999999999</v>
      </c>
      <c r="D25">
        <v>5.7380000000000004</v>
      </c>
      <c r="E25">
        <v>5.758</v>
      </c>
      <c r="F25">
        <v>5.7709999999999999</v>
      </c>
      <c r="G25">
        <v>5.7450000000000001</v>
      </c>
      <c r="H25">
        <v>5.7279999999999998</v>
      </c>
      <c r="J25">
        <v>5.758</v>
      </c>
      <c r="K25">
        <v>5.7649999999999997</v>
      </c>
    </row>
    <row r="26" spans="2:11" x14ac:dyDescent="0.3">
      <c r="B26" s="22" t="s">
        <v>11</v>
      </c>
      <c r="C26">
        <v>1.6140000000000001</v>
      </c>
      <c r="D26">
        <v>1.5860000000000001</v>
      </c>
      <c r="E26">
        <v>1.615</v>
      </c>
      <c r="F26" s="26">
        <v>1.62</v>
      </c>
      <c r="G26">
        <v>1.5920000000000001</v>
      </c>
      <c r="H26">
        <v>1.611</v>
      </c>
      <c r="J26">
        <v>1.6080000000000001</v>
      </c>
      <c r="K26">
        <v>1.6120000000000001</v>
      </c>
    </row>
    <row r="27" spans="2:11" x14ac:dyDescent="0.3">
      <c r="B27" s="22" t="s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v>1</v>
      </c>
      <c r="K27">
        <v>1</v>
      </c>
    </row>
    <row r="28" spans="2:11" x14ac:dyDescent="0.3">
      <c r="B28" s="23">
        <v>0.25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J28">
        <v>5</v>
      </c>
      <c r="K28">
        <v>5</v>
      </c>
    </row>
    <row r="29" spans="2:11" x14ac:dyDescent="0.3">
      <c r="B29" s="23">
        <v>0.5</v>
      </c>
      <c r="C29">
        <v>6</v>
      </c>
      <c r="D29">
        <v>6</v>
      </c>
      <c r="E29">
        <v>6</v>
      </c>
      <c r="F29">
        <v>6</v>
      </c>
      <c r="G29">
        <v>6</v>
      </c>
      <c r="H29" s="13">
        <v>5</v>
      </c>
      <c r="J29">
        <v>6</v>
      </c>
      <c r="K29">
        <v>6</v>
      </c>
    </row>
    <row r="30" spans="2:11" x14ac:dyDescent="0.3">
      <c r="B30" s="23">
        <v>0.75</v>
      </c>
      <c r="C30">
        <v>7</v>
      </c>
      <c r="D30">
        <v>7</v>
      </c>
      <c r="E30">
        <v>7</v>
      </c>
      <c r="F30">
        <v>7</v>
      </c>
      <c r="G30">
        <v>7</v>
      </c>
      <c r="H30">
        <v>7</v>
      </c>
      <c r="J30">
        <v>7</v>
      </c>
      <c r="K30">
        <v>7</v>
      </c>
    </row>
    <row r="31" spans="2:11" x14ac:dyDescent="0.3">
      <c r="B31" s="22" t="s">
        <v>13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J31">
        <v>9</v>
      </c>
      <c r="K31">
        <v>9</v>
      </c>
    </row>
    <row r="33" spans="2:8" x14ac:dyDescent="0.3">
      <c r="B33" s="8"/>
      <c r="D33" t="s">
        <v>63</v>
      </c>
    </row>
    <row r="34" spans="2:8" ht="28.8" x14ac:dyDescent="0.3">
      <c r="C34" s="24" t="s">
        <v>53</v>
      </c>
      <c r="D34" s="25" t="s">
        <v>54</v>
      </c>
      <c r="E34" s="25" t="s">
        <v>55</v>
      </c>
      <c r="F34" s="25" t="s">
        <v>56</v>
      </c>
      <c r="G34" s="25" t="s">
        <v>57</v>
      </c>
      <c r="H34" s="25" t="s">
        <v>58</v>
      </c>
    </row>
    <row r="35" spans="2:8" x14ac:dyDescent="0.3">
      <c r="B35" s="22" t="s">
        <v>9</v>
      </c>
      <c r="C35">
        <v>26845</v>
      </c>
      <c r="D35">
        <v>2685</v>
      </c>
      <c r="E35">
        <v>2685</v>
      </c>
      <c r="F35">
        <v>2685</v>
      </c>
      <c r="G35">
        <v>2685</v>
      </c>
      <c r="H35">
        <v>2685</v>
      </c>
    </row>
    <row r="36" spans="2:8" x14ac:dyDescent="0.3">
      <c r="B36" s="22" t="s">
        <v>10</v>
      </c>
      <c r="C36">
        <v>5.7949999999999999</v>
      </c>
      <c r="D36">
        <v>5.78</v>
      </c>
      <c r="E36">
        <v>5.7279999999999998</v>
      </c>
      <c r="F36">
        <v>5.774</v>
      </c>
      <c r="G36">
        <v>5.7480000000000002</v>
      </c>
      <c r="H36">
        <v>5.7889999999999997</v>
      </c>
    </row>
    <row r="37" spans="2:8" x14ac:dyDescent="0.3">
      <c r="B37" s="22" t="s">
        <v>11</v>
      </c>
      <c r="C37">
        <v>1.6140000000000001</v>
      </c>
      <c r="D37">
        <v>1.603</v>
      </c>
      <c r="E37">
        <v>1.595</v>
      </c>
      <c r="F37" s="26">
        <v>1.58</v>
      </c>
      <c r="G37">
        <v>1.599</v>
      </c>
      <c r="H37">
        <v>1.615</v>
      </c>
    </row>
    <row r="38" spans="2:8" x14ac:dyDescent="0.3">
      <c r="B38" s="22" t="s">
        <v>12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2:8" x14ac:dyDescent="0.3">
      <c r="B39" s="23">
        <v>0.25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</row>
    <row r="40" spans="2:8" x14ac:dyDescent="0.3">
      <c r="B40" s="23">
        <v>0.5</v>
      </c>
      <c r="C40">
        <v>6</v>
      </c>
      <c r="D40">
        <v>6</v>
      </c>
      <c r="E40">
        <v>6</v>
      </c>
      <c r="F40">
        <v>6</v>
      </c>
      <c r="G40">
        <v>6</v>
      </c>
      <c r="H40" s="28">
        <v>6</v>
      </c>
    </row>
    <row r="41" spans="2:8" x14ac:dyDescent="0.3">
      <c r="B41" s="23">
        <v>0.75</v>
      </c>
      <c r="C41">
        <v>7</v>
      </c>
      <c r="D41">
        <v>7</v>
      </c>
      <c r="E41">
        <v>7</v>
      </c>
      <c r="F41">
        <v>7</v>
      </c>
      <c r="G41">
        <v>7</v>
      </c>
      <c r="H41">
        <v>7</v>
      </c>
    </row>
    <row r="42" spans="2:8" x14ac:dyDescent="0.3">
      <c r="B42" s="22" t="s">
        <v>13</v>
      </c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</row>
    <row r="45" spans="2:8" x14ac:dyDescent="0.3">
      <c r="B45" s="8" t="s">
        <v>64</v>
      </c>
    </row>
    <row r="46" spans="2:8" x14ac:dyDescent="0.3">
      <c r="B46" s="27" t="s">
        <v>61</v>
      </c>
      <c r="C46">
        <v>11402</v>
      </c>
    </row>
    <row r="47" spans="2:8" x14ac:dyDescent="0.3">
      <c r="B47" s="27" t="s">
        <v>62</v>
      </c>
      <c r="C47">
        <v>5628</v>
      </c>
    </row>
    <row r="48" spans="2:8" x14ac:dyDescent="0.3">
      <c r="B48" s="8"/>
    </row>
    <row r="49" spans="2:11" ht="28.8" x14ac:dyDescent="0.3">
      <c r="B49" s="8"/>
      <c r="D49" s="8" t="s">
        <v>59</v>
      </c>
      <c r="J49" s="31" t="s">
        <v>68</v>
      </c>
    </row>
    <row r="50" spans="2:11" ht="28.8" x14ac:dyDescent="0.3">
      <c r="C50" s="24" t="s">
        <v>53</v>
      </c>
      <c r="D50" s="25" t="s">
        <v>54</v>
      </c>
      <c r="E50" s="25" t="s">
        <v>55</v>
      </c>
      <c r="F50" s="25" t="s">
        <v>56</v>
      </c>
      <c r="G50" s="25" t="s">
        <v>57</v>
      </c>
      <c r="H50" s="25" t="s">
        <v>58</v>
      </c>
      <c r="J50" s="30" t="s">
        <v>65</v>
      </c>
      <c r="K50" s="24" t="s">
        <v>66</v>
      </c>
    </row>
    <row r="51" spans="2:11" x14ac:dyDescent="0.3">
      <c r="B51" s="22" t="s">
        <v>9</v>
      </c>
      <c r="C51">
        <v>26845</v>
      </c>
      <c r="D51">
        <v>2685</v>
      </c>
      <c r="E51">
        <v>2685</v>
      </c>
      <c r="F51">
        <v>2685</v>
      </c>
      <c r="G51">
        <v>2685</v>
      </c>
      <c r="H51">
        <v>2685</v>
      </c>
      <c r="J51">
        <v>449281</v>
      </c>
      <c r="K51">
        <v>582935</v>
      </c>
    </row>
    <row r="52" spans="2:11" x14ac:dyDescent="0.3">
      <c r="B52" s="22" t="s">
        <v>10</v>
      </c>
      <c r="C52">
        <v>11648</v>
      </c>
      <c r="D52">
        <v>11499</v>
      </c>
      <c r="E52">
        <v>11439</v>
      </c>
      <c r="F52">
        <v>11005</v>
      </c>
      <c r="G52">
        <v>11362</v>
      </c>
      <c r="H52">
        <v>11375</v>
      </c>
      <c r="J52">
        <v>11407</v>
      </c>
      <c r="K52">
        <v>11469</v>
      </c>
    </row>
    <row r="53" spans="2:11" x14ac:dyDescent="0.3">
      <c r="B53" s="22" t="s">
        <v>11</v>
      </c>
      <c r="C53">
        <v>5457</v>
      </c>
      <c r="D53">
        <v>5598</v>
      </c>
      <c r="E53">
        <v>5704</v>
      </c>
      <c r="F53" s="7">
        <v>5861</v>
      </c>
      <c r="G53">
        <v>5544</v>
      </c>
      <c r="H53">
        <v>5595</v>
      </c>
      <c r="J53">
        <v>5627</v>
      </c>
      <c r="K53">
        <v>5571</v>
      </c>
    </row>
    <row r="54" spans="2:11" x14ac:dyDescent="0.3">
      <c r="B54" s="22" t="s">
        <v>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</row>
    <row r="55" spans="2:11" x14ac:dyDescent="0.3">
      <c r="B55" s="23">
        <v>0.25</v>
      </c>
      <c r="C55">
        <v>8131</v>
      </c>
      <c r="D55">
        <v>8000</v>
      </c>
      <c r="E55">
        <v>7657</v>
      </c>
      <c r="F55">
        <v>7216</v>
      </c>
      <c r="G55">
        <v>7900</v>
      </c>
      <c r="H55">
        <v>7697</v>
      </c>
      <c r="J55">
        <v>7791</v>
      </c>
      <c r="K55">
        <v>7961</v>
      </c>
    </row>
    <row r="56" spans="2:11" x14ac:dyDescent="0.3">
      <c r="B56" s="23">
        <v>0.5</v>
      </c>
      <c r="C56">
        <v>12300</v>
      </c>
      <c r="D56">
        <v>12197</v>
      </c>
      <c r="E56">
        <v>12320</v>
      </c>
      <c r="F56">
        <v>11748</v>
      </c>
      <c r="G56">
        <v>12153</v>
      </c>
      <c r="H56" s="28">
        <v>12095</v>
      </c>
      <c r="J56">
        <v>12197</v>
      </c>
      <c r="K56">
        <v>12197</v>
      </c>
    </row>
    <row r="57" spans="2:11" x14ac:dyDescent="0.3">
      <c r="B57" s="23">
        <v>0.75</v>
      </c>
      <c r="C57">
        <v>16092</v>
      </c>
      <c r="D57">
        <v>16092</v>
      </c>
      <c r="E57">
        <v>16200</v>
      </c>
      <c r="F57">
        <v>15958</v>
      </c>
      <c r="G57">
        <v>15783</v>
      </c>
      <c r="H57">
        <v>16059</v>
      </c>
      <c r="J57">
        <v>16002</v>
      </c>
      <c r="K57">
        <v>16038</v>
      </c>
    </row>
    <row r="58" spans="2:11" x14ac:dyDescent="0.3">
      <c r="B58" s="22" t="s">
        <v>13</v>
      </c>
      <c r="C58">
        <v>19980</v>
      </c>
      <c r="D58">
        <v>19970</v>
      </c>
      <c r="E58">
        <v>19962</v>
      </c>
      <c r="F58">
        <v>19970</v>
      </c>
      <c r="G58">
        <v>19980</v>
      </c>
      <c r="H58">
        <v>19970</v>
      </c>
      <c r="J58">
        <v>19980</v>
      </c>
      <c r="K58">
        <v>19980</v>
      </c>
    </row>
    <row r="61" spans="2:11" x14ac:dyDescent="0.3">
      <c r="B61" s="8" t="s">
        <v>74</v>
      </c>
    </row>
    <row r="63" spans="2:11" x14ac:dyDescent="0.3">
      <c r="B63" t="s">
        <v>70</v>
      </c>
      <c r="G63" t="s">
        <v>72</v>
      </c>
    </row>
    <row r="64" spans="2:11" ht="14.4" customHeight="1" x14ac:dyDescent="0.3">
      <c r="C64" s="3"/>
      <c r="D64" s="43" t="s">
        <v>33</v>
      </c>
      <c r="E64" s="44"/>
      <c r="H64" s="3"/>
      <c r="I64" s="43" t="s">
        <v>33</v>
      </c>
      <c r="J64" s="44"/>
    </row>
    <row r="65" spans="2:12" x14ac:dyDescent="0.3">
      <c r="C65" s="3"/>
      <c r="D65" s="3" t="s">
        <v>9</v>
      </c>
      <c r="E65" s="32" t="s">
        <v>71</v>
      </c>
      <c r="H65" s="3"/>
      <c r="I65" s="32" t="s">
        <v>9</v>
      </c>
      <c r="J65" s="3" t="s">
        <v>10</v>
      </c>
      <c r="L65" s="1" t="s">
        <v>73</v>
      </c>
    </row>
    <row r="66" spans="2:12" x14ac:dyDescent="0.3">
      <c r="C66" s="3" t="s">
        <v>7</v>
      </c>
      <c r="D66" s="3"/>
      <c r="E66" s="3"/>
      <c r="H66" s="3" t="s">
        <v>7</v>
      </c>
      <c r="I66" s="3"/>
      <c r="J66" s="3"/>
    </row>
    <row r="67" spans="2:12" x14ac:dyDescent="0.3">
      <c r="C67" s="3">
        <v>1</v>
      </c>
      <c r="D67" s="4">
        <v>100</v>
      </c>
      <c r="E67" s="33">
        <v>1675</v>
      </c>
      <c r="H67" s="3">
        <v>1</v>
      </c>
      <c r="I67" s="33">
        <v>1640</v>
      </c>
      <c r="J67" s="6">
        <v>26.737805000000002</v>
      </c>
      <c r="L67" s="34">
        <f>(I67-E67)/E67</f>
        <v>-2.0895522388059702E-2</v>
      </c>
    </row>
    <row r="68" spans="2:12" x14ac:dyDescent="0.3">
      <c r="C68" s="3">
        <v>2</v>
      </c>
      <c r="D68" s="4">
        <v>1668</v>
      </c>
      <c r="E68" s="33">
        <v>27933</v>
      </c>
      <c r="H68" s="3">
        <v>2</v>
      </c>
      <c r="I68" s="33">
        <v>28044</v>
      </c>
      <c r="J68" s="6">
        <v>29.038724999999999</v>
      </c>
      <c r="L68" s="34">
        <f t="shared" ref="L68:L72" si="0">(I68-E68)/E68</f>
        <v>3.9737944366877885E-3</v>
      </c>
    </row>
    <row r="69" spans="2:12" x14ac:dyDescent="0.3">
      <c r="C69" s="3">
        <v>3</v>
      </c>
      <c r="D69" s="4">
        <v>8053</v>
      </c>
      <c r="E69" s="33">
        <v>132225</v>
      </c>
      <c r="H69" s="3">
        <v>3</v>
      </c>
      <c r="I69" s="33">
        <v>131593</v>
      </c>
      <c r="J69" s="6">
        <v>28.855418</v>
      </c>
      <c r="L69" s="34">
        <f t="shared" si="0"/>
        <v>-4.7797315182454151E-3</v>
      </c>
    </row>
    <row r="70" spans="2:12" x14ac:dyDescent="0.3">
      <c r="C70" s="3">
        <v>4</v>
      </c>
      <c r="D70" s="4">
        <v>12446</v>
      </c>
      <c r="E70" s="33">
        <v>210541</v>
      </c>
      <c r="H70" s="3">
        <v>4</v>
      </c>
      <c r="I70" s="33">
        <v>210867</v>
      </c>
      <c r="J70" s="6">
        <v>28.370692999999999</v>
      </c>
      <c r="L70" s="34">
        <f t="shared" si="0"/>
        <v>1.5483919996580238E-3</v>
      </c>
    </row>
    <row r="71" spans="2:12" x14ac:dyDescent="0.3">
      <c r="C71" s="3">
        <v>5</v>
      </c>
      <c r="D71" s="4">
        <v>3697</v>
      </c>
      <c r="E71" s="33">
        <v>61871</v>
      </c>
      <c r="H71" s="3">
        <v>5</v>
      </c>
      <c r="I71" s="33">
        <v>62094</v>
      </c>
      <c r="J71" s="6">
        <v>28.779140999999999</v>
      </c>
      <c r="L71" s="34">
        <f t="shared" si="0"/>
        <v>3.6042734075738231E-3</v>
      </c>
    </row>
    <row r="72" spans="2:12" x14ac:dyDescent="0.3">
      <c r="C72" s="3">
        <v>6</v>
      </c>
      <c r="D72" s="4">
        <v>881</v>
      </c>
      <c r="E72" s="33">
        <v>15036</v>
      </c>
      <c r="H72" s="3">
        <v>6</v>
      </c>
      <c r="I72" s="33">
        <v>15043</v>
      </c>
      <c r="J72" s="6">
        <v>29.143454999999999</v>
      </c>
      <c r="L72" s="34">
        <f t="shared" si="0"/>
        <v>4.6554934823091247E-4</v>
      </c>
    </row>
    <row r="75" spans="2:12" x14ac:dyDescent="0.3">
      <c r="B75" s="8" t="s">
        <v>52</v>
      </c>
    </row>
    <row r="77" spans="2:12" x14ac:dyDescent="0.3">
      <c r="B77" t="s">
        <v>70</v>
      </c>
      <c r="G77" t="s">
        <v>72</v>
      </c>
    </row>
    <row r="78" spans="2:12" ht="14.4" customHeight="1" x14ac:dyDescent="0.3">
      <c r="C78" s="3"/>
      <c r="D78" s="43" t="s">
        <v>33</v>
      </c>
      <c r="E78" s="44"/>
      <c r="H78" s="3"/>
      <c r="I78" s="43" t="s">
        <v>33</v>
      </c>
      <c r="J78" s="44"/>
    </row>
    <row r="79" spans="2:12" x14ac:dyDescent="0.3">
      <c r="C79" s="3"/>
      <c r="D79" s="3" t="s">
        <v>9</v>
      </c>
      <c r="E79" s="32" t="s">
        <v>71</v>
      </c>
      <c r="H79" s="3"/>
      <c r="I79" s="32" t="s">
        <v>9</v>
      </c>
      <c r="J79" s="3" t="s">
        <v>10</v>
      </c>
      <c r="L79" s="1" t="s">
        <v>73</v>
      </c>
    </row>
    <row r="80" spans="2:12" x14ac:dyDescent="0.3">
      <c r="C80" s="3" t="s">
        <v>8</v>
      </c>
      <c r="D80" s="3"/>
      <c r="E80" s="3"/>
      <c r="H80" s="3" t="s">
        <v>8</v>
      </c>
      <c r="I80" s="3"/>
      <c r="J80" s="3"/>
    </row>
    <row r="81" spans="3:12" x14ac:dyDescent="0.3">
      <c r="C81" s="3">
        <v>1</v>
      </c>
      <c r="D81" s="4">
        <v>71</v>
      </c>
      <c r="E81" s="33">
        <v>1202</v>
      </c>
      <c r="H81" s="3">
        <v>1</v>
      </c>
      <c r="I81" s="33">
        <v>1200</v>
      </c>
      <c r="J81" s="6">
        <v>27.060832999999999</v>
      </c>
      <c r="L81" s="34">
        <f>(I81-E81)/E81</f>
        <v>-1.6638935108153079E-3</v>
      </c>
    </row>
    <row r="82" spans="3:12" x14ac:dyDescent="0.3">
      <c r="C82" s="3">
        <v>2</v>
      </c>
      <c r="D82" s="4">
        <v>226</v>
      </c>
      <c r="E82" s="33">
        <v>3848</v>
      </c>
      <c r="H82" s="3">
        <v>2</v>
      </c>
      <c r="I82" s="33">
        <v>3856</v>
      </c>
      <c r="J82" s="6">
        <v>26.956171999999999</v>
      </c>
      <c r="L82" s="34">
        <f t="shared" ref="L82:L89" si="1">(I82-E82)/E82</f>
        <v>2.0790020790020791E-3</v>
      </c>
    </row>
    <row r="83" spans="3:12" x14ac:dyDescent="0.3">
      <c r="C83" s="3">
        <v>3</v>
      </c>
      <c r="D83" s="4">
        <v>1136</v>
      </c>
      <c r="E83" s="33">
        <v>20296</v>
      </c>
      <c r="H83" s="3">
        <v>3</v>
      </c>
      <c r="I83" s="33">
        <v>20140</v>
      </c>
      <c r="J83" s="6">
        <v>32.156604000000002</v>
      </c>
      <c r="L83" s="34">
        <f t="shared" si="1"/>
        <v>-7.6862435947970039E-3</v>
      </c>
    </row>
    <row r="84" spans="3:12" x14ac:dyDescent="0.3">
      <c r="C84" s="3">
        <v>4</v>
      </c>
      <c r="D84" s="4">
        <v>4061</v>
      </c>
      <c r="E84" s="33">
        <v>69001</v>
      </c>
      <c r="H84" s="3">
        <v>4</v>
      </c>
      <c r="I84" s="33">
        <v>69037</v>
      </c>
      <c r="J84" s="6">
        <v>28.676853999999999</v>
      </c>
      <c r="L84" s="34">
        <f t="shared" si="1"/>
        <v>5.2173156910769413E-4</v>
      </c>
    </row>
    <row r="85" spans="3:12" x14ac:dyDescent="0.3">
      <c r="C85" s="3">
        <v>5</v>
      </c>
      <c r="D85" s="4">
        <v>7239</v>
      </c>
      <c r="E85" s="33">
        <v>123826</v>
      </c>
      <c r="H85" s="3">
        <v>5</v>
      </c>
      <c r="I85" s="33">
        <v>123527</v>
      </c>
      <c r="J85" s="6">
        <v>29.379390999999998</v>
      </c>
      <c r="L85" s="34">
        <f t="shared" si="1"/>
        <v>-2.4146786619934422E-3</v>
      </c>
    </row>
    <row r="86" spans="3:12" x14ac:dyDescent="0.3">
      <c r="C86" s="3">
        <v>6</v>
      </c>
      <c r="D86" s="4">
        <v>6126</v>
      </c>
      <c r="E86" s="33">
        <v>101948</v>
      </c>
      <c r="H86" s="3">
        <v>6</v>
      </c>
      <c r="I86" s="33">
        <v>102054</v>
      </c>
      <c r="J86" s="6">
        <v>28.744302000000001</v>
      </c>
      <c r="L86" s="34">
        <f t="shared" si="1"/>
        <v>1.0397457527366893E-3</v>
      </c>
    </row>
    <row r="87" spans="3:12" x14ac:dyDescent="0.3">
      <c r="C87" s="3">
        <v>7</v>
      </c>
      <c r="D87" s="4">
        <v>3617</v>
      </c>
      <c r="E87" s="33">
        <v>59166</v>
      </c>
      <c r="H87" s="3">
        <v>7</v>
      </c>
      <c r="I87" s="33">
        <v>59337</v>
      </c>
      <c r="J87" s="6">
        <v>27.841279</v>
      </c>
      <c r="L87" s="34">
        <f t="shared" si="1"/>
        <v>2.8901734104046241E-3</v>
      </c>
    </row>
    <row r="88" spans="3:12" x14ac:dyDescent="0.3">
      <c r="C88" s="3">
        <v>8</v>
      </c>
      <c r="D88" s="4">
        <v>2189</v>
      </c>
      <c r="E88" s="33">
        <v>35119</v>
      </c>
      <c r="H88" s="3">
        <v>8</v>
      </c>
      <c r="I88" s="33">
        <v>34975</v>
      </c>
      <c r="J88" s="6">
        <v>27.602201999999998</v>
      </c>
      <c r="L88" s="34">
        <f t="shared" si="1"/>
        <v>-4.1003445428400582E-3</v>
      </c>
    </row>
    <row r="89" spans="3:12" x14ac:dyDescent="0.3">
      <c r="C89" s="3">
        <v>9</v>
      </c>
      <c r="D89" s="4">
        <v>2180</v>
      </c>
      <c r="E89" s="33">
        <v>34875</v>
      </c>
      <c r="H89" s="3">
        <v>9</v>
      </c>
      <c r="I89" s="33">
        <v>35155</v>
      </c>
      <c r="J89" s="6">
        <v>26.152894</v>
      </c>
      <c r="L89" s="34">
        <f t="shared" si="1"/>
        <v>8.028673835125448E-3</v>
      </c>
    </row>
  </sheetData>
  <mergeCells count="4">
    <mergeCell ref="D64:E64"/>
    <mergeCell ref="I64:J64"/>
    <mergeCell ref="D78:E78"/>
    <mergeCell ref="I78:J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7"/>
  <sheetViews>
    <sheetView tabSelected="1" topLeftCell="A188" workbookViewId="0">
      <selection activeCell="E213" sqref="E213"/>
    </sheetView>
  </sheetViews>
  <sheetFormatPr defaultRowHeight="14.4" x14ac:dyDescent="0.3"/>
  <cols>
    <col min="2" max="2" width="12.6640625" customWidth="1"/>
    <col min="3" max="3" width="10.109375" customWidth="1"/>
    <col min="4" max="4" width="13.44140625" customWidth="1"/>
    <col min="5" max="5" width="12.21875" customWidth="1"/>
    <col min="6" max="6" width="12.33203125" customWidth="1"/>
  </cols>
  <sheetData>
    <row r="2" spans="2:8" x14ac:dyDescent="0.3">
      <c r="C2" s="19" t="s">
        <v>77</v>
      </c>
      <c r="D2" s="19" t="s">
        <v>78</v>
      </c>
    </row>
    <row r="3" spans="2:8" x14ac:dyDescent="0.3">
      <c r="B3" s="19" t="s">
        <v>76</v>
      </c>
      <c r="C3" s="19">
        <v>0</v>
      </c>
      <c r="D3" s="19">
        <v>19999</v>
      </c>
    </row>
    <row r="4" spans="2:8" x14ac:dyDescent="0.3">
      <c r="B4" s="19" t="s">
        <v>79</v>
      </c>
      <c r="C4" s="19">
        <v>19999</v>
      </c>
      <c r="D4" s="19">
        <v>54999</v>
      </c>
    </row>
    <row r="5" spans="2:8" x14ac:dyDescent="0.3">
      <c r="B5" s="19" t="s">
        <v>80</v>
      </c>
      <c r="C5" s="19">
        <v>54999</v>
      </c>
      <c r="D5" s="35" t="s">
        <v>81</v>
      </c>
    </row>
    <row r="10" spans="2:8" x14ac:dyDescent="0.3">
      <c r="B10" s="8" t="s">
        <v>75</v>
      </c>
      <c r="C10" t="s">
        <v>98</v>
      </c>
      <c r="H10" s="8" t="s">
        <v>83</v>
      </c>
    </row>
    <row r="13" spans="2:8" x14ac:dyDescent="0.3">
      <c r="C13" s="3"/>
      <c r="D13" s="3" t="s">
        <v>82</v>
      </c>
    </row>
    <row r="14" spans="2:8" x14ac:dyDescent="0.3">
      <c r="C14" s="3" t="s">
        <v>75</v>
      </c>
      <c r="D14" s="21" t="s">
        <v>76</v>
      </c>
      <c r="E14" s="18" t="s">
        <v>79</v>
      </c>
      <c r="F14" s="18" t="s">
        <v>80</v>
      </c>
    </row>
    <row r="15" spans="2:8" x14ac:dyDescent="0.3">
      <c r="C15" s="3">
        <v>1</v>
      </c>
      <c r="D15" s="4">
        <v>1202</v>
      </c>
      <c r="E15" s="36">
        <v>1392</v>
      </c>
      <c r="F15" s="4">
        <v>1228</v>
      </c>
    </row>
    <row r="16" spans="2:8" x14ac:dyDescent="0.3">
      <c r="C16" s="3">
        <v>2</v>
      </c>
      <c r="D16" s="4">
        <v>3848</v>
      </c>
      <c r="E16" s="4">
        <v>4745</v>
      </c>
      <c r="F16" s="4">
        <v>2752</v>
      </c>
    </row>
    <row r="17" spans="3:6" x14ac:dyDescent="0.3">
      <c r="C17" s="3">
        <v>3</v>
      </c>
      <c r="D17" s="4">
        <v>20296</v>
      </c>
      <c r="E17" s="4">
        <v>25037</v>
      </c>
      <c r="F17" s="4">
        <v>15967</v>
      </c>
    </row>
    <row r="18" spans="3:6" x14ac:dyDescent="0.3">
      <c r="C18" s="3">
        <v>4</v>
      </c>
      <c r="D18" s="4">
        <v>69001</v>
      </c>
      <c r="E18" s="4">
        <v>115157</v>
      </c>
      <c r="F18" s="4">
        <v>87434</v>
      </c>
    </row>
    <row r="19" spans="3:6" x14ac:dyDescent="0.3">
      <c r="C19" s="3">
        <v>5</v>
      </c>
      <c r="D19" s="4">
        <v>123826</v>
      </c>
      <c r="E19" s="4">
        <v>270816</v>
      </c>
      <c r="F19" s="4">
        <v>284115</v>
      </c>
    </row>
    <row r="20" spans="3:6" x14ac:dyDescent="0.3">
      <c r="C20" s="3">
        <v>6</v>
      </c>
      <c r="D20" s="4">
        <v>101948</v>
      </c>
      <c r="E20" s="4">
        <v>278476</v>
      </c>
      <c r="F20" s="4">
        <v>409288</v>
      </c>
    </row>
    <row r="21" spans="3:6" x14ac:dyDescent="0.3">
      <c r="C21" s="3">
        <v>7</v>
      </c>
      <c r="D21" s="4">
        <v>59166</v>
      </c>
      <c r="E21" s="4">
        <v>190755</v>
      </c>
      <c r="F21" s="4">
        <v>415797</v>
      </c>
    </row>
    <row r="22" spans="3:6" x14ac:dyDescent="0.3">
      <c r="C22" s="3">
        <v>8</v>
      </c>
      <c r="D22" s="4">
        <v>35119</v>
      </c>
      <c r="E22" s="4">
        <v>126332</v>
      </c>
      <c r="F22" s="4">
        <v>373100</v>
      </c>
    </row>
    <row r="23" spans="3:6" x14ac:dyDescent="0.3">
      <c r="C23" s="3">
        <v>9</v>
      </c>
      <c r="D23" s="4">
        <v>34875</v>
      </c>
      <c r="E23" s="4">
        <v>130206</v>
      </c>
      <c r="F23" s="4">
        <v>623499</v>
      </c>
    </row>
    <row r="61" spans="2:8" x14ac:dyDescent="0.3">
      <c r="B61" s="8" t="s">
        <v>84</v>
      </c>
      <c r="H61" s="8" t="s">
        <v>83</v>
      </c>
    </row>
    <row r="64" spans="2:8" x14ac:dyDescent="0.3">
      <c r="C64" s="3"/>
      <c r="D64" s="3" t="s">
        <v>82</v>
      </c>
    </row>
    <row r="65" spans="3:6" x14ac:dyDescent="0.3">
      <c r="C65" s="3" t="s">
        <v>7</v>
      </c>
      <c r="D65" s="21" t="s">
        <v>76</v>
      </c>
      <c r="E65" s="18" t="s">
        <v>79</v>
      </c>
      <c r="F65" s="18" t="s">
        <v>80</v>
      </c>
    </row>
    <row r="66" spans="3:6" x14ac:dyDescent="0.3">
      <c r="C66" s="3">
        <v>1</v>
      </c>
      <c r="D66" s="4">
        <v>1675</v>
      </c>
      <c r="E66" s="4">
        <v>2154</v>
      </c>
      <c r="F66" s="4">
        <v>1664</v>
      </c>
    </row>
    <row r="67" spans="3:6" x14ac:dyDescent="0.3">
      <c r="C67" s="3">
        <v>2</v>
      </c>
      <c r="D67" s="4">
        <v>27933</v>
      </c>
      <c r="E67" s="4">
        <v>31734</v>
      </c>
      <c r="F67" s="4">
        <v>17628</v>
      </c>
    </row>
    <row r="68" spans="3:6" x14ac:dyDescent="0.3">
      <c r="C68" s="3">
        <v>3</v>
      </c>
      <c r="D68" s="4">
        <v>132225</v>
      </c>
      <c r="E68" s="4">
        <v>248946</v>
      </c>
      <c r="F68" s="4">
        <v>212100</v>
      </c>
    </row>
    <row r="69" spans="3:6" x14ac:dyDescent="0.3">
      <c r="C69" s="3">
        <v>4</v>
      </c>
      <c r="D69" s="4">
        <v>210541</v>
      </c>
      <c r="E69" s="4">
        <v>593804</v>
      </c>
      <c r="F69" s="4">
        <v>1014711</v>
      </c>
    </row>
    <row r="70" spans="3:6" x14ac:dyDescent="0.3">
      <c r="C70" s="3">
        <v>5</v>
      </c>
      <c r="D70" s="4">
        <v>61871</v>
      </c>
      <c r="E70" s="4">
        <v>214830</v>
      </c>
      <c r="F70" s="4">
        <v>733355</v>
      </c>
    </row>
    <row r="71" spans="3:6" x14ac:dyDescent="0.3">
      <c r="C71" s="3">
        <v>6</v>
      </c>
      <c r="D71" s="4">
        <v>15036</v>
      </c>
      <c r="E71" s="4">
        <v>51448</v>
      </c>
      <c r="F71" s="4">
        <v>233722</v>
      </c>
    </row>
    <row r="112" spans="2:8" x14ac:dyDescent="0.3">
      <c r="B112" s="8" t="s">
        <v>85</v>
      </c>
      <c r="C112" t="s">
        <v>86</v>
      </c>
      <c r="H112" s="8" t="s">
        <v>83</v>
      </c>
    </row>
    <row r="115" spans="3:12" x14ac:dyDescent="0.3">
      <c r="C115" s="3"/>
      <c r="D115" s="3" t="s">
        <v>82</v>
      </c>
    </row>
    <row r="116" spans="3:12" x14ac:dyDescent="0.3">
      <c r="C116" s="3" t="s">
        <v>18</v>
      </c>
      <c r="D116" s="29" t="s">
        <v>76</v>
      </c>
      <c r="E116" s="18" t="s">
        <v>79</v>
      </c>
      <c r="F116" s="18" t="s">
        <v>80</v>
      </c>
      <c r="H116" s="40"/>
      <c r="I116" s="40"/>
      <c r="J116" s="40"/>
      <c r="K116" s="40"/>
      <c r="L116" s="40"/>
    </row>
    <row r="117" spans="3:12" x14ac:dyDescent="0.3">
      <c r="C117" s="3">
        <v>1</v>
      </c>
      <c r="D117" s="4">
        <v>83554</v>
      </c>
      <c r="E117" s="4">
        <v>180639</v>
      </c>
      <c r="F117" s="4">
        <v>233408</v>
      </c>
      <c r="H117" s="41"/>
      <c r="I117" s="42"/>
      <c r="J117" s="42"/>
      <c r="K117" s="40"/>
      <c r="L117" s="40"/>
    </row>
    <row r="118" spans="3:12" x14ac:dyDescent="0.3">
      <c r="C118" s="3">
        <v>2</v>
      </c>
      <c r="D118" s="4">
        <v>42091</v>
      </c>
      <c r="E118" s="4">
        <v>79568</v>
      </c>
      <c r="F118" s="4">
        <v>82937</v>
      </c>
      <c r="H118" s="41"/>
      <c r="I118" s="42"/>
      <c r="J118" s="42"/>
      <c r="K118" s="40"/>
      <c r="L118" s="40"/>
    </row>
    <row r="119" spans="3:12" x14ac:dyDescent="0.3">
      <c r="C119" s="3">
        <v>3</v>
      </c>
      <c r="D119" s="4">
        <v>81496</v>
      </c>
      <c r="E119" s="4">
        <v>186018</v>
      </c>
      <c r="F119" s="4">
        <v>209998</v>
      </c>
      <c r="H119" s="41"/>
      <c r="I119" s="42"/>
      <c r="J119" s="42"/>
      <c r="K119" s="40"/>
      <c r="L119" s="40"/>
    </row>
    <row r="120" spans="3:12" x14ac:dyDescent="0.3">
      <c r="C120" s="3">
        <v>4</v>
      </c>
      <c r="D120" s="4">
        <v>70605</v>
      </c>
      <c r="E120" s="4">
        <v>155265</v>
      </c>
      <c r="F120" s="4">
        <v>216600</v>
      </c>
      <c r="H120" s="41"/>
      <c r="I120" s="42"/>
      <c r="J120" s="42"/>
      <c r="K120" s="40"/>
      <c r="L120" s="40"/>
    </row>
    <row r="121" spans="3:12" x14ac:dyDescent="0.3">
      <c r="C121" s="3">
        <v>5</v>
      </c>
      <c r="D121" s="4">
        <v>70265</v>
      </c>
      <c r="E121" s="4">
        <v>201743</v>
      </c>
      <c r="F121" s="4">
        <v>370355</v>
      </c>
      <c r="H121" s="41"/>
      <c r="I121" s="42"/>
      <c r="J121" s="42"/>
      <c r="K121" s="40"/>
      <c r="L121" s="40"/>
    </row>
    <row r="122" spans="3:12" x14ac:dyDescent="0.3">
      <c r="C122" s="3">
        <v>6</v>
      </c>
      <c r="D122" s="4">
        <v>38986</v>
      </c>
      <c r="E122" s="4">
        <v>120120</v>
      </c>
      <c r="F122" s="4">
        <v>302879</v>
      </c>
      <c r="H122" s="41"/>
      <c r="I122" s="42"/>
      <c r="J122" s="42"/>
      <c r="K122" s="40"/>
      <c r="L122" s="40"/>
    </row>
    <row r="123" spans="3:12" x14ac:dyDescent="0.3">
      <c r="C123" s="3">
        <v>7</v>
      </c>
      <c r="D123" s="4">
        <v>32354</v>
      </c>
      <c r="E123" s="4">
        <v>111288</v>
      </c>
      <c r="F123" s="4">
        <v>401941</v>
      </c>
      <c r="H123" s="41"/>
      <c r="I123" s="42"/>
      <c r="J123" s="42"/>
      <c r="K123" s="40"/>
      <c r="L123" s="40"/>
    </row>
    <row r="124" spans="3:12" x14ac:dyDescent="0.3">
      <c r="C124" s="3">
        <v>8</v>
      </c>
      <c r="D124" s="4"/>
      <c r="E124" s="4"/>
      <c r="F124" s="4"/>
      <c r="H124" s="41"/>
      <c r="I124" s="42"/>
      <c r="J124" s="42"/>
      <c r="K124" s="40"/>
      <c r="L124" s="40"/>
    </row>
    <row r="125" spans="3:12" x14ac:dyDescent="0.3">
      <c r="C125" s="3">
        <v>9</v>
      </c>
      <c r="D125" s="4">
        <v>17655</v>
      </c>
      <c r="E125" s="4">
        <v>68233</v>
      </c>
      <c r="F125" s="4">
        <v>250734</v>
      </c>
      <c r="H125" s="41"/>
      <c r="I125" s="42"/>
      <c r="J125" s="42"/>
      <c r="K125" s="40"/>
      <c r="L125" s="40"/>
    </row>
    <row r="126" spans="3:12" x14ac:dyDescent="0.3">
      <c r="C126" s="3">
        <v>10</v>
      </c>
      <c r="D126" s="4">
        <v>12275</v>
      </c>
      <c r="E126" s="4">
        <v>40042</v>
      </c>
      <c r="F126" s="4">
        <v>144328</v>
      </c>
      <c r="H126" s="40"/>
      <c r="I126" s="40"/>
      <c r="J126" s="40"/>
      <c r="K126" s="40"/>
      <c r="L126" s="40"/>
    </row>
    <row r="127" spans="3:12" x14ac:dyDescent="0.3">
      <c r="H127" s="40"/>
      <c r="I127" s="40"/>
      <c r="J127" s="40"/>
      <c r="K127" s="40"/>
      <c r="L127" s="40"/>
    </row>
    <row r="128" spans="3:12" x14ac:dyDescent="0.3">
      <c r="C128" s="1" t="s">
        <v>87</v>
      </c>
      <c r="D128" s="1" t="s">
        <v>88</v>
      </c>
      <c r="H128" s="40"/>
      <c r="I128" s="40"/>
      <c r="J128" s="40"/>
      <c r="K128" s="40"/>
      <c r="L128" s="40"/>
    </row>
    <row r="129" spans="3:12" x14ac:dyDescent="0.3">
      <c r="C129" s="38">
        <v>0</v>
      </c>
      <c r="D129" s="25" t="s">
        <v>81</v>
      </c>
      <c r="H129" s="40"/>
      <c r="I129" s="40"/>
      <c r="J129" s="40"/>
      <c r="K129" s="40"/>
      <c r="L129" s="40"/>
    </row>
    <row r="130" spans="3:12" x14ac:dyDescent="0.3">
      <c r="C130" s="38">
        <v>1</v>
      </c>
      <c r="D130" s="39" t="s">
        <v>89</v>
      </c>
    </row>
    <row r="131" spans="3:12" x14ac:dyDescent="0.3">
      <c r="C131" s="38">
        <v>2</v>
      </c>
      <c r="D131" s="39" t="s">
        <v>90</v>
      </c>
    </row>
    <row r="132" spans="3:12" x14ac:dyDescent="0.3">
      <c r="C132" s="38">
        <v>3</v>
      </c>
      <c r="D132" s="39" t="s">
        <v>91</v>
      </c>
    </row>
    <row r="133" spans="3:12" x14ac:dyDescent="0.3">
      <c r="C133" s="38">
        <v>4</v>
      </c>
      <c r="D133" s="39" t="s">
        <v>92</v>
      </c>
    </row>
    <row r="134" spans="3:12" x14ac:dyDescent="0.3">
      <c r="C134" s="38">
        <v>5</v>
      </c>
      <c r="D134" s="39" t="s">
        <v>93</v>
      </c>
    </row>
    <row r="135" spans="3:12" x14ac:dyDescent="0.3">
      <c r="C135" s="38">
        <v>6</v>
      </c>
      <c r="D135" s="39" t="s">
        <v>94</v>
      </c>
    </row>
    <row r="136" spans="3:12" x14ac:dyDescent="0.3">
      <c r="C136" s="38">
        <v>7</v>
      </c>
      <c r="D136" s="39" t="s">
        <v>95</v>
      </c>
    </row>
    <row r="137" spans="3:12" x14ac:dyDescent="0.3">
      <c r="C137" s="38">
        <v>8</v>
      </c>
      <c r="D137" s="39" t="s">
        <v>96</v>
      </c>
    </row>
    <row r="138" spans="3:12" x14ac:dyDescent="0.3">
      <c r="C138" s="38">
        <v>9</v>
      </c>
      <c r="D138" s="39" t="s">
        <v>97</v>
      </c>
    </row>
    <row r="139" spans="3:12" x14ac:dyDescent="0.3">
      <c r="C139" s="38">
        <v>10</v>
      </c>
      <c r="D139" s="39">
        <v>2005</v>
      </c>
    </row>
    <row r="140" spans="3:12" x14ac:dyDescent="0.3">
      <c r="C140" s="38">
        <v>11</v>
      </c>
      <c r="D140" s="25">
        <v>2006</v>
      </c>
    </row>
    <row r="141" spans="3:12" x14ac:dyDescent="0.3">
      <c r="C141" s="38">
        <v>12</v>
      </c>
      <c r="D141" s="25">
        <v>2007</v>
      </c>
    </row>
    <row r="142" spans="3:12" x14ac:dyDescent="0.3">
      <c r="C142" s="38">
        <v>13</v>
      </c>
      <c r="D142" s="25">
        <v>2008</v>
      </c>
    </row>
    <row r="143" spans="3:12" x14ac:dyDescent="0.3">
      <c r="C143" s="38">
        <v>14</v>
      </c>
      <c r="D143" s="25">
        <v>2009</v>
      </c>
    </row>
    <row r="144" spans="3:12" x14ac:dyDescent="0.3">
      <c r="C144" s="38">
        <v>15</v>
      </c>
      <c r="D144" s="25">
        <v>2010</v>
      </c>
    </row>
    <row r="145" spans="3:4" x14ac:dyDescent="0.3">
      <c r="C145" s="38">
        <v>16</v>
      </c>
      <c r="D145" s="25">
        <v>2011</v>
      </c>
    </row>
    <row r="163" spans="2:11" x14ac:dyDescent="0.3">
      <c r="B163" s="8" t="s">
        <v>99</v>
      </c>
      <c r="H163" s="8" t="s">
        <v>83</v>
      </c>
    </row>
    <row r="166" spans="2:11" x14ac:dyDescent="0.3">
      <c r="C166" s="3"/>
      <c r="D166" s="3" t="s">
        <v>82</v>
      </c>
    </row>
    <row r="167" spans="2:11" x14ac:dyDescent="0.3">
      <c r="C167" s="3" t="s">
        <v>109</v>
      </c>
      <c r="D167" s="37" t="s">
        <v>76</v>
      </c>
      <c r="E167" s="18" t="s">
        <v>79</v>
      </c>
      <c r="F167" s="18" t="s">
        <v>80</v>
      </c>
      <c r="H167" s="40"/>
      <c r="I167" s="40"/>
      <c r="J167" s="40"/>
      <c r="K167" s="40"/>
    </row>
    <row r="168" spans="2:11" x14ac:dyDescent="0.3">
      <c r="C168" s="3">
        <v>1</v>
      </c>
      <c r="D168" s="4">
        <v>944</v>
      </c>
      <c r="E168" s="4">
        <v>1298</v>
      </c>
      <c r="F168" s="4">
        <v>2134</v>
      </c>
      <c r="H168" s="41"/>
      <c r="I168" s="42"/>
      <c r="J168" s="42"/>
      <c r="K168" s="40"/>
    </row>
    <row r="169" spans="2:11" x14ac:dyDescent="0.3">
      <c r="C169" s="3">
        <v>2</v>
      </c>
      <c r="D169" s="4">
        <v>263070</v>
      </c>
      <c r="E169" s="4">
        <v>714973</v>
      </c>
      <c r="F169" s="4">
        <v>1548418</v>
      </c>
      <c r="H169" s="41"/>
      <c r="I169" s="42"/>
      <c r="J169" s="42"/>
      <c r="K169" s="40"/>
    </row>
    <row r="170" spans="2:11" x14ac:dyDescent="0.3">
      <c r="C170" s="3">
        <v>3</v>
      </c>
      <c r="D170" s="4">
        <v>38759</v>
      </c>
      <c r="E170" s="4">
        <v>100174</v>
      </c>
      <c r="F170" s="4">
        <v>159089</v>
      </c>
      <c r="H170" s="41"/>
      <c r="I170" s="42"/>
      <c r="J170" s="42"/>
      <c r="K170" s="40"/>
    </row>
    <row r="171" spans="2:11" x14ac:dyDescent="0.3">
      <c r="C171" s="3">
        <v>4</v>
      </c>
      <c r="D171" s="4">
        <v>117758</v>
      </c>
      <c r="E171" s="4">
        <v>257119</v>
      </c>
      <c r="F171" s="4">
        <v>419044</v>
      </c>
      <c r="H171" s="41"/>
      <c r="I171" s="42"/>
      <c r="J171" s="42"/>
      <c r="K171" s="40"/>
    </row>
    <row r="172" spans="2:11" x14ac:dyDescent="0.3">
      <c r="C172" s="3">
        <v>5</v>
      </c>
      <c r="D172" s="4">
        <v>12997</v>
      </c>
      <c r="E172" s="4">
        <v>27857</v>
      </c>
      <c r="F172" s="4">
        <v>27176</v>
      </c>
      <c r="H172" s="41"/>
      <c r="I172" s="42"/>
      <c r="J172" s="42"/>
      <c r="K172" s="40"/>
    </row>
    <row r="173" spans="2:11" x14ac:dyDescent="0.3">
      <c r="C173" s="3">
        <v>6</v>
      </c>
      <c r="D173" s="4">
        <v>280</v>
      </c>
      <c r="E173" s="4">
        <v>448</v>
      </c>
      <c r="F173" s="4">
        <v>740</v>
      </c>
      <c r="H173" s="41"/>
      <c r="I173" s="42"/>
      <c r="J173" s="42"/>
      <c r="K173" s="40"/>
    </row>
    <row r="174" spans="2:11" x14ac:dyDescent="0.3">
      <c r="C174" s="3">
        <v>7</v>
      </c>
      <c r="D174" s="4">
        <v>13053</v>
      </c>
      <c r="E174" s="4">
        <v>34152</v>
      </c>
      <c r="F174" s="4">
        <v>45117</v>
      </c>
      <c r="H174" s="41"/>
      <c r="I174" s="42"/>
      <c r="J174" s="42"/>
      <c r="K174" s="40"/>
    </row>
    <row r="175" spans="2:11" x14ac:dyDescent="0.3">
      <c r="C175" s="3">
        <v>8</v>
      </c>
      <c r="D175" s="4">
        <v>297</v>
      </c>
      <c r="E175" s="4">
        <v>475</v>
      </c>
      <c r="F175" s="4">
        <v>1596</v>
      </c>
      <c r="H175" s="41"/>
      <c r="I175" s="42"/>
      <c r="J175" s="42"/>
      <c r="K175" s="40"/>
    </row>
    <row r="176" spans="2:11" x14ac:dyDescent="0.3">
      <c r="C176" s="3">
        <v>9</v>
      </c>
      <c r="D176" s="4">
        <v>2123</v>
      </c>
      <c r="E176" s="4">
        <v>6420</v>
      </c>
      <c r="F176" s="4">
        <v>9866</v>
      </c>
      <c r="H176" s="41"/>
      <c r="I176" s="42"/>
      <c r="J176" s="42"/>
      <c r="K176" s="40"/>
    </row>
    <row r="177" spans="3:11" x14ac:dyDescent="0.3">
      <c r="H177" s="40"/>
      <c r="I177" s="40"/>
      <c r="J177" s="40"/>
      <c r="K177" s="40"/>
    </row>
    <row r="178" spans="3:11" x14ac:dyDescent="0.3">
      <c r="C178" s="1" t="s">
        <v>87</v>
      </c>
      <c r="D178" s="1" t="s">
        <v>88</v>
      </c>
    </row>
    <row r="179" spans="3:11" x14ac:dyDescent="0.3">
      <c r="C179" s="38">
        <v>0</v>
      </c>
      <c r="D179" s="45" t="s">
        <v>81</v>
      </c>
    </row>
    <row r="180" spans="3:11" x14ac:dyDescent="0.3">
      <c r="C180" s="38">
        <v>1</v>
      </c>
      <c r="D180" s="46" t="s">
        <v>100</v>
      </c>
    </row>
    <row r="181" spans="3:11" x14ac:dyDescent="0.3">
      <c r="C181" s="38">
        <v>2</v>
      </c>
      <c r="D181" s="46" t="s">
        <v>101</v>
      </c>
    </row>
    <row r="182" spans="3:11" x14ac:dyDescent="0.3">
      <c r="C182" s="38">
        <v>3</v>
      </c>
      <c r="D182" s="46" t="s">
        <v>102</v>
      </c>
    </row>
    <row r="183" spans="3:11" x14ac:dyDescent="0.3">
      <c r="C183" s="38">
        <v>4</v>
      </c>
      <c r="D183" s="46" t="s">
        <v>103</v>
      </c>
    </row>
    <row r="184" spans="3:11" x14ac:dyDescent="0.3">
      <c r="C184" s="38">
        <v>5</v>
      </c>
      <c r="D184" s="46" t="s">
        <v>104</v>
      </c>
    </row>
    <row r="185" spans="3:11" x14ac:dyDescent="0.3">
      <c r="C185" s="38">
        <v>6</v>
      </c>
      <c r="D185" s="46" t="s">
        <v>105</v>
      </c>
    </row>
    <row r="186" spans="3:11" x14ac:dyDescent="0.3">
      <c r="C186" s="38">
        <v>7</v>
      </c>
      <c r="D186" s="46" t="s">
        <v>106</v>
      </c>
    </row>
    <row r="187" spans="3:11" x14ac:dyDescent="0.3">
      <c r="C187" s="38">
        <v>8</v>
      </c>
      <c r="D187" s="46" t="s">
        <v>107</v>
      </c>
    </row>
    <row r="188" spans="3:11" x14ac:dyDescent="0.3">
      <c r="C188" s="38">
        <v>9</v>
      </c>
      <c r="D188" s="46" t="s">
        <v>108</v>
      </c>
    </row>
    <row r="189" spans="3:11" x14ac:dyDescent="0.3">
      <c r="C189" s="38"/>
      <c r="D189" s="46"/>
    </row>
    <row r="190" spans="3:11" x14ac:dyDescent="0.3">
      <c r="C190" s="38"/>
      <c r="D190" s="45"/>
    </row>
    <row r="191" spans="3:11" x14ac:dyDescent="0.3">
      <c r="C191" s="38"/>
      <c r="D191" s="45"/>
    </row>
    <row r="192" spans="3:11" x14ac:dyDescent="0.3">
      <c r="C192" s="38"/>
      <c r="D192" s="45"/>
    </row>
    <row r="193" spans="2:6" x14ac:dyDescent="0.3">
      <c r="C193" s="38"/>
      <c r="D193" s="45"/>
    </row>
    <row r="194" spans="2:6" x14ac:dyDescent="0.3">
      <c r="B194" s="8" t="s">
        <v>99</v>
      </c>
    </row>
    <row r="195" spans="2:6" x14ac:dyDescent="0.3">
      <c r="C195" s="22" t="s">
        <v>111</v>
      </c>
      <c r="D195">
        <f>SUM(D168:D176)</f>
        <v>449281</v>
      </c>
      <c r="E195">
        <f t="shared" ref="E195:F195" si="0">SUM(E168:E176)</f>
        <v>1142916</v>
      </c>
      <c r="F195">
        <f t="shared" si="0"/>
        <v>2213180</v>
      </c>
    </row>
    <row r="197" spans="2:6" x14ac:dyDescent="0.3">
      <c r="C197" s="3"/>
      <c r="D197" s="3" t="s">
        <v>110</v>
      </c>
    </row>
    <row r="198" spans="2:6" x14ac:dyDescent="0.3">
      <c r="C198" s="3" t="s">
        <v>109</v>
      </c>
      <c r="D198" s="37" t="s">
        <v>76</v>
      </c>
      <c r="E198" s="18" t="s">
        <v>79</v>
      </c>
      <c r="F198" s="18" t="s">
        <v>80</v>
      </c>
    </row>
    <row r="199" spans="2:6" x14ac:dyDescent="0.3">
      <c r="C199" s="3">
        <v>1</v>
      </c>
      <c r="D199" s="47">
        <f>D168/D$195</f>
        <v>2.1011349244682057E-3</v>
      </c>
      <c r="E199" s="47">
        <f t="shared" ref="E199:F199" si="1">E168/E$195</f>
        <v>1.1356915118871378E-3</v>
      </c>
      <c r="F199" s="47">
        <f t="shared" si="1"/>
        <v>9.6422342511680022E-4</v>
      </c>
    </row>
    <row r="200" spans="2:6" x14ac:dyDescent="0.3">
      <c r="C200" s="48">
        <v>2</v>
      </c>
      <c r="D200" s="49">
        <f t="shared" ref="D200:F200" si="2">D169/D$195</f>
        <v>0.58553555569899463</v>
      </c>
      <c r="E200" s="49">
        <f t="shared" si="2"/>
        <v>0.62556915818835335</v>
      </c>
      <c r="F200" s="49">
        <f t="shared" si="2"/>
        <v>0.69963491446696613</v>
      </c>
    </row>
    <row r="201" spans="2:6" x14ac:dyDescent="0.3">
      <c r="C201" s="3">
        <v>3</v>
      </c>
      <c r="D201" s="47">
        <f t="shared" ref="D201:F201" si="3">D170/D$195</f>
        <v>8.6268949721888977E-2</v>
      </c>
      <c r="E201" s="47">
        <f t="shared" si="3"/>
        <v>8.7647736141588703E-2</v>
      </c>
      <c r="F201" s="47">
        <f t="shared" si="3"/>
        <v>7.1882540055485777E-2</v>
      </c>
    </row>
    <row r="202" spans="2:6" x14ac:dyDescent="0.3">
      <c r="C202" s="48">
        <v>4</v>
      </c>
      <c r="D202" s="49">
        <f t="shared" ref="D202:F202" si="4">D171/D$195</f>
        <v>0.2621032271562786</v>
      </c>
      <c r="E202" s="49">
        <f t="shared" si="4"/>
        <v>0.22496753917173265</v>
      </c>
      <c r="F202" s="49">
        <f t="shared" si="4"/>
        <v>0.18934022537705925</v>
      </c>
    </row>
    <row r="203" spans="2:6" x14ac:dyDescent="0.3">
      <c r="C203" s="3">
        <v>5</v>
      </c>
      <c r="D203" s="47">
        <f t="shared" ref="D203:F203" si="5">D172/D$195</f>
        <v>2.8928443446306431E-2</v>
      </c>
      <c r="E203" s="47">
        <f t="shared" si="5"/>
        <v>2.4373619758582432E-2</v>
      </c>
      <c r="F203" s="47">
        <f t="shared" si="5"/>
        <v>1.2279163917982269E-2</v>
      </c>
    </row>
    <row r="204" spans="2:6" x14ac:dyDescent="0.3">
      <c r="C204" s="3">
        <v>6</v>
      </c>
      <c r="D204" s="47">
        <f t="shared" ref="D204:F204" si="6">D173/D$195</f>
        <v>6.23217986071078E-4</v>
      </c>
      <c r="E204" s="47">
        <f t="shared" si="6"/>
        <v>3.9197981303962844E-4</v>
      </c>
      <c r="F204" s="47">
        <f t="shared" si="6"/>
        <v>3.3436051292710039E-4</v>
      </c>
    </row>
    <row r="205" spans="2:6" x14ac:dyDescent="0.3">
      <c r="C205" s="3">
        <v>7</v>
      </c>
      <c r="D205" s="47">
        <f t="shared" ref="D205:F205" si="7">D174/D$195</f>
        <v>2.9053087043520647E-2</v>
      </c>
      <c r="E205" s="47">
        <f t="shared" si="7"/>
        <v>2.9881461104753104E-2</v>
      </c>
      <c r="F205" s="47">
        <f t="shared" si="7"/>
        <v>2.0385599002340524E-2</v>
      </c>
    </row>
    <row r="206" spans="2:6" x14ac:dyDescent="0.3">
      <c r="C206" s="3">
        <v>8</v>
      </c>
      <c r="D206" s="47">
        <f t="shared" ref="D206:F206" si="8">D175/D$195</f>
        <v>6.6105622093967913E-4</v>
      </c>
      <c r="E206" s="47">
        <f t="shared" si="8"/>
        <v>4.1560359641478465E-4</v>
      </c>
      <c r="F206" s="47">
        <f t="shared" si="8"/>
        <v>7.2113429544817863E-4</v>
      </c>
    </row>
    <row r="207" spans="2:6" x14ac:dyDescent="0.3">
      <c r="C207" s="3">
        <v>9</v>
      </c>
      <c r="D207" s="47">
        <f t="shared" ref="D207:F207" si="9">D176/D$195</f>
        <v>4.7253278015317807E-3</v>
      </c>
      <c r="E207" s="47">
        <f t="shared" si="9"/>
        <v>5.6172107136482474E-3</v>
      </c>
      <c r="F207" s="47">
        <f t="shared" si="9"/>
        <v>4.4578389466740165E-3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Approach_01</vt:lpstr>
      <vt:lpstr>Approach_01_Check_A</vt:lpstr>
      <vt:lpstr>Approach_01_Check_B</vt:lpstr>
      <vt:lpstr>Approach_02</vt:lpstr>
      <vt:lpstr>Results_02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Heaney</dc:creator>
  <cp:lastModifiedBy>Mike Heaney</cp:lastModifiedBy>
  <dcterms:created xsi:type="dcterms:W3CDTF">2016-10-27T01:27:21Z</dcterms:created>
  <dcterms:modified xsi:type="dcterms:W3CDTF">2016-11-03T14:24:46Z</dcterms:modified>
</cp:coreProperties>
</file>