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hvan\Documents\GitHub\P4P-Transformer-ASR-for-Dysarthric-Speech\"/>
    </mc:Choice>
  </mc:AlternateContent>
  <xr:revisionPtr revIDLastSave="0" documentId="13_ncr:1_{301C8F70-545A-408E-846C-3C393BA119EE}" xr6:coauthVersionLast="47" xr6:coauthVersionMax="47" xr10:uidLastSave="{00000000-0000-0000-0000-000000000000}"/>
  <bookViews>
    <workbookView xWindow="-98" yWindow="-98" windowWidth="20715" windowHeight="13155" firstSheet="7" activeTab="10" xr2:uid="{F3772A71-172C-4ED6-AC0D-C3E3246A237C}"/>
  </bookViews>
  <sheets>
    <sheet name="CNN" sheetId="1" r:id="rId1"/>
    <sheet name="Two FNN" sheetId="4" r:id="rId2"/>
    <sheet name="Two CNN" sheetId="2" r:id="rId3"/>
    <sheet name="CNN + FNN (Dense)" sheetId="3" r:id="rId4"/>
    <sheet name="Three FNN" sheetId="5" r:id="rId5"/>
    <sheet name="Three FNN (Trail 2)" sheetId="8" r:id="rId6"/>
    <sheet name="SeperableConv1D" sheetId="6" r:id="rId7"/>
    <sheet name="Two SeperableConv1D" sheetId="9" r:id="rId8"/>
    <sheet name="Three SeperableConv1D" sheetId="10" r:id="rId9"/>
    <sheet name="Two CNN no attention" sheetId="11" r:id="rId10"/>
    <sheet name="Final Architecture" sheetId="12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101" i="11" l="1"/>
  <c r="P101" i="11"/>
  <c r="Q100" i="11"/>
  <c r="P100" i="11"/>
  <c r="Q99" i="11"/>
  <c r="P99" i="11"/>
  <c r="Q98" i="11"/>
  <c r="P98" i="11"/>
  <c r="Q97" i="11"/>
  <c r="P97" i="11"/>
  <c r="Q96" i="11"/>
  <c r="P96" i="11"/>
  <c r="Q95" i="11"/>
  <c r="P95" i="11"/>
  <c r="Q94" i="11"/>
  <c r="P94" i="11"/>
  <c r="Q93" i="11"/>
  <c r="P93" i="11"/>
  <c r="Q92" i="11"/>
  <c r="P92" i="11"/>
  <c r="Q91" i="11"/>
  <c r="P91" i="11"/>
  <c r="Q90" i="11"/>
  <c r="P90" i="11"/>
  <c r="Q89" i="11"/>
  <c r="P89" i="11"/>
  <c r="Q88" i="11"/>
  <c r="P88" i="11"/>
  <c r="Q87" i="11"/>
  <c r="P87" i="11"/>
  <c r="Q86" i="11"/>
  <c r="P86" i="11"/>
  <c r="Q85" i="11"/>
  <c r="P85" i="11"/>
  <c r="Q84" i="11"/>
  <c r="P84" i="11"/>
  <c r="Q83" i="11"/>
  <c r="P83" i="11"/>
  <c r="Q82" i="11"/>
  <c r="P82" i="11"/>
  <c r="Q81" i="11"/>
  <c r="P81" i="11"/>
  <c r="Q80" i="11"/>
  <c r="P80" i="11"/>
  <c r="Q79" i="11"/>
  <c r="P79" i="11"/>
  <c r="Q78" i="11"/>
  <c r="P78" i="11"/>
  <c r="Q77" i="11"/>
  <c r="P77" i="11"/>
  <c r="Q76" i="11"/>
  <c r="P76" i="11"/>
  <c r="Q75" i="11"/>
  <c r="P75" i="11"/>
  <c r="Q74" i="11"/>
  <c r="P74" i="11"/>
  <c r="Q73" i="11"/>
  <c r="P73" i="11"/>
  <c r="Q72" i="11"/>
  <c r="P72" i="11"/>
  <c r="Q71" i="11"/>
  <c r="P71" i="11"/>
  <c r="Q70" i="11"/>
  <c r="P70" i="11"/>
  <c r="Q69" i="11"/>
  <c r="P69" i="11"/>
  <c r="Q68" i="11"/>
  <c r="P68" i="11"/>
  <c r="Q67" i="11"/>
  <c r="P67" i="11"/>
  <c r="Q66" i="11"/>
  <c r="P66" i="11"/>
  <c r="Q65" i="11"/>
  <c r="P65" i="11"/>
  <c r="Q64" i="11"/>
  <c r="P64" i="11"/>
  <c r="Q63" i="11"/>
  <c r="P63" i="11"/>
  <c r="Q62" i="11"/>
  <c r="P62" i="11"/>
  <c r="Q61" i="11"/>
  <c r="P61" i="11"/>
  <c r="Q60" i="11"/>
  <c r="P60" i="11"/>
  <c r="Q59" i="11"/>
  <c r="P59" i="11"/>
  <c r="Q58" i="11"/>
  <c r="P58" i="11"/>
  <c r="Q57" i="11"/>
  <c r="P57" i="11"/>
  <c r="Q56" i="11"/>
  <c r="P56" i="11"/>
  <c r="Q55" i="11"/>
  <c r="P55" i="11"/>
  <c r="Q54" i="11"/>
  <c r="P54" i="11"/>
  <c r="Q53" i="11"/>
  <c r="P53" i="11"/>
  <c r="Q52" i="11"/>
  <c r="P52" i="11"/>
  <c r="Q51" i="11"/>
  <c r="P51" i="11"/>
  <c r="Q50" i="11"/>
  <c r="P50" i="11"/>
  <c r="Q49" i="11"/>
  <c r="P49" i="11"/>
  <c r="Q48" i="11"/>
  <c r="P48" i="11"/>
  <c r="Q47" i="11"/>
  <c r="P47" i="11"/>
  <c r="Q46" i="11"/>
  <c r="P46" i="11"/>
  <c r="Q45" i="11"/>
  <c r="P45" i="11"/>
  <c r="Q44" i="11"/>
  <c r="P44" i="11"/>
  <c r="Q43" i="11"/>
  <c r="P43" i="11"/>
  <c r="Q42" i="11"/>
  <c r="P42" i="11"/>
  <c r="Q41" i="11"/>
  <c r="P41" i="11"/>
  <c r="Q40" i="11"/>
  <c r="P40" i="11"/>
  <c r="Q39" i="11"/>
  <c r="P39" i="11"/>
  <c r="Q38" i="11"/>
  <c r="P38" i="11"/>
  <c r="Q37" i="11"/>
  <c r="P37" i="11"/>
  <c r="Q36" i="11"/>
  <c r="P36" i="11"/>
  <c r="Q35" i="11"/>
  <c r="P35" i="11"/>
  <c r="Q34" i="11"/>
  <c r="P34" i="11"/>
  <c r="Q33" i="11"/>
  <c r="P33" i="11"/>
  <c r="Q32" i="11"/>
  <c r="P32" i="11"/>
  <c r="Q31" i="11"/>
  <c r="P31" i="11"/>
  <c r="Q30" i="11"/>
  <c r="P30" i="11"/>
  <c r="Q29" i="11"/>
  <c r="P29" i="11"/>
  <c r="Q28" i="11"/>
  <c r="P28" i="11"/>
  <c r="Q27" i="11"/>
  <c r="P27" i="11"/>
  <c r="Q26" i="11"/>
  <c r="P26" i="11"/>
  <c r="Q25" i="11"/>
  <c r="P25" i="11"/>
  <c r="Q24" i="11"/>
  <c r="P24" i="11"/>
  <c r="Q23" i="11"/>
  <c r="P23" i="11"/>
  <c r="Q22" i="11"/>
  <c r="P22" i="11"/>
  <c r="Q21" i="11"/>
  <c r="P21" i="11"/>
  <c r="Q20" i="11"/>
  <c r="P20" i="11"/>
  <c r="Q19" i="11"/>
  <c r="P19" i="11"/>
  <c r="Q18" i="11"/>
  <c r="P18" i="11"/>
  <c r="Q17" i="11"/>
  <c r="P17" i="11"/>
  <c r="Q16" i="11"/>
  <c r="P16" i="11"/>
  <c r="Q15" i="11"/>
  <c r="P15" i="11"/>
  <c r="Q14" i="11"/>
  <c r="P14" i="11"/>
  <c r="Q13" i="11"/>
  <c r="P13" i="11"/>
  <c r="Q12" i="11"/>
  <c r="P12" i="11"/>
  <c r="Q11" i="11"/>
  <c r="P11" i="11"/>
  <c r="Q10" i="11"/>
  <c r="P10" i="11"/>
  <c r="Q9" i="11"/>
  <c r="P9" i="11"/>
  <c r="Q8" i="11"/>
  <c r="P8" i="11"/>
  <c r="Q7" i="11"/>
  <c r="P7" i="11"/>
  <c r="Q6" i="11"/>
  <c r="P6" i="11"/>
  <c r="Q5" i="11"/>
  <c r="P5" i="11"/>
  <c r="Q4" i="11"/>
  <c r="P4" i="11"/>
  <c r="Q3" i="11"/>
  <c r="P3" i="11"/>
  <c r="Q2" i="11"/>
  <c r="P2" i="11"/>
  <c r="Q42" i="10"/>
  <c r="Q101" i="10"/>
  <c r="P101" i="10"/>
  <c r="Q100" i="10"/>
  <c r="P100" i="10"/>
  <c r="Q99" i="10"/>
  <c r="P99" i="10"/>
  <c r="Q98" i="10"/>
  <c r="P98" i="10"/>
  <c r="Q97" i="10"/>
  <c r="P97" i="10"/>
  <c r="Q96" i="10"/>
  <c r="P96" i="10"/>
  <c r="Q95" i="10"/>
  <c r="P95" i="10"/>
  <c r="Q94" i="10"/>
  <c r="P94" i="10"/>
  <c r="Q93" i="10"/>
  <c r="P93" i="10"/>
  <c r="Q92" i="10"/>
  <c r="P92" i="10"/>
  <c r="Q91" i="10"/>
  <c r="P91" i="10"/>
  <c r="Q90" i="10"/>
  <c r="P90" i="10"/>
  <c r="Q89" i="10"/>
  <c r="P89" i="10"/>
  <c r="Q88" i="10"/>
  <c r="P88" i="10"/>
  <c r="Q87" i="10"/>
  <c r="P87" i="10"/>
  <c r="Q86" i="10"/>
  <c r="P86" i="10"/>
  <c r="Q85" i="10"/>
  <c r="P85" i="10"/>
  <c r="Q84" i="10"/>
  <c r="P84" i="10"/>
  <c r="Q83" i="10"/>
  <c r="P83" i="10"/>
  <c r="Q82" i="10"/>
  <c r="P82" i="10"/>
  <c r="Q81" i="10"/>
  <c r="P81" i="10"/>
  <c r="Q80" i="10"/>
  <c r="P80" i="10"/>
  <c r="Q79" i="10"/>
  <c r="P79" i="10"/>
  <c r="Q78" i="10"/>
  <c r="P78" i="10"/>
  <c r="Q77" i="10"/>
  <c r="P77" i="10"/>
  <c r="Q76" i="10"/>
  <c r="P76" i="10"/>
  <c r="Q75" i="10"/>
  <c r="P75" i="10"/>
  <c r="Q74" i="10"/>
  <c r="P74" i="10"/>
  <c r="Q73" i="10"/>
  <c r="P73" i="10"/>
  <c r="Q72" i="10"/>
  <c r="P72" i="10"/>
  <c r="Q71" i="10"/>
  <c r="P71" i="10"/>
  <c r="Q70" i="10"/>
  <c r="P70" i="10"/>
  <c r="Q69" i="10"/>
  <c r="P69" i="10"/>
  <c r="Q68" i="10"/>
  <c r="P68" i="10"/>
  <c r="Q67" i="10"/>
  <c r="P67" i="10"/>
  <c r="Q66" i="10"/>
  <c r="P66" i="10"/>
  <c r="Q65" i="10"/>
  <c r="P65" i="10"/>
  <c r="Q64" i="10"/>
  <c r="P64" i="10"/>
  <c r="Q63" i="10"/>
  <c r="P63" i="10"/>
  <c r="Q62" i="10"/>
  <c r="P62" i="10"/>
  <c r="Q61" i="10"/>
  <c r="P61" i="10"/>
  <c r="Q60" i="10"/>
  <c r="P60" i="10"/>
  <c r="Q59" i="10"/>
  <c r="P59" i="10"/>
  <c r="Q58" i="10"/>
  <c r="P58" i="10"/>
  <c r="Q57" i="10"/>
  <c r="P57" i="10"/>
  <c r="Q56" i="10"/>
  <c r="P56" i="10"/>
  <c r="Q55" i="10"/>
  <c r="P55" i="10"/>
  <c r="Q54" i="10"/>
  <c r="P54" i="10"/>
  <c r="Q53" i="10"/>
  <c r="P53" i="10"/>
  <c r="Q52" i="10"/>
  <c r="P52" i="10"/>
  <c r="Q51" i="10"/>
  <c r="P51" i="10"/>
  <c r="Q50" i="10"/>
  <c r="P50" i="10"/>
  <c r="Q49" i="10"/>
  <c r="P49" i="10"/>
  <c r="Q48" i="10"/>
  <c r="P48" i="10"/>
  <c r="Q47" i="10"/>
  <c r="P47" i="10"/>
  <c r="Q46" i="10"/>
  <c r="P46" i="10"/>
  <c r="Q45" i="10"/>
  <c r="P45" i="10"/>
  <c r="Q44" i="10"/>
  <c r="P44" i="10"/>
  <c r="Q43" i="10"/>
  <c r="P43" i="10"/>
  <c r="P42" i="10"/>
  <c r="Q41" i="10"/>
  <c r="P41" i="10"/>
  <c r="Q40" i="10"/>
  <c r="P40" i="10"/>
  <c r="Q39" i="10"/>
  <c r="P39" i="10"/>
  <c r="Q38" i="10"/>
  <c r="P38" i="10"/>
  <c r="Q37" i="10"/>
  <c r="P37" i="10"/>
  <c r="Q36" i="10"/>
  <c r="P36" i="10"/>
  <c r="Q35" i="10"/>
  <c r="P35" i="10"/>
  <c r="Q34" i="10"/>
  <c r="P34" i="10"/>
  <c r="Q33" i="10"/>
  <c r="P33" i="10"/>
  <c r="Q32" i="10"/>
  <c r="P32" i="10"/>
  <c r="Q31" i="10"/>
  <c r="P31" i="10"/>
  <c r="Q30" i="10"/>
  <c r="P30" i="10"/>
  <c r="Q29" i="10"/>
  <c r="P29" i="10"/>
  <c r="Q28" i="10"/>
  <c r="P28" i="10"/>
  <c r="Q27" i="10"/>
  <c r="P27" i="10"/>
  <c r="Q26" i="10"/>
  <c r="P26" i="10"/>
  <c r="Q25" i="10"/>
  <c r="P25" i="10"/>
  <c r="Q24" i="10"/>
  <c r="P24" i="10"/>
  <c r="Q23" i="10"/>
  <c r="P23" i="10"/>
  <c r="Q22" i="10"/>
  <c r="P22" i="10"/>
  <c r="Q21" i="10"/>
  <c r="P21" i="10"/>
  <c r="Q20" i="10"/>
  <c r="P20" i="10"/>
  <c r="Q19" i="10"/>
  <c r="P19" i="10"/>
  <c r="Q18" i="10"/>
  <c r="P18" i="10"/>
  <c r="Q17" i="10"/>
  <c r="P17" i="10"/>
  <c r="Q16" i="10"/>
  <c r="P16" i="10"/>
  <c r="Q15" i="10"/>
  <c r="P15" i="10"/>
  <c r="Q14" i="10"/>
  <c r="P14" i="10"/>
  <c r="Q13" i="10"/>
  <c r="P13" i="10"/>
  <c r="Q12" i="10"/>
  <c r="P12" i="10"/>
  <c r="Q11" i="10"/>
  <c r="P11" i="10"/>
  <c r="Q10" i="10"/>
  <c r="P10" i="10"/>
  <c r="Q9" i="10"/>
  <c r="P9" i="10"/>
  <c r="Q8" i="10"/>
  <c r="P8" i="10"/>
  <c r="Q7" i="10"/>
  <c r="P7" i="10"/>
  <c r="Q6" i="10"/>
  <c r="P6" i="10"/>
  <c r="Q5" i="10"/>
  <c r="P5" i="10"/>
  <c r="Q4" i="10"/>
  <c r="P4" i="10"/>
  <c r="Q3" i="10"/>
  <c r="P3" i="10"/>
  <c r="Q2" i="10"/>
  <c r="P2" i="10"/>
  <c r="Q101" i="9"/>
  <c r="P101" i="9"/>
  <c r="Q100" i="9"/>
  <c r="P100" i="9"/>
  <c r="Q99" i="9"/>
  <c r="P99" i="9"/>
  <c r="Q98" i="9"/>
  <c r="P98" i="9"/>
  <c r="Q97" i="9"/>
  <c r="P97" i="9"/>
  <c r="Q96" i="9"/>
  <c r="P96" i="9"/>
  <c r="Q95" i="9"/>
  <c r="P95" i="9"/>
  <c r="Q94" i="9"/>
  <c r="P94" i="9"/>
  <c r="Q93" i="9"/>
  <c r="P93" i="9"/>
  <c r="Q92" i="9"/>
  <c r="P92" i="9"/>
  <c r="Q91" i="9"/>
  <c r="P91" i="9"/>
  <c r="Q90" i="9"/>
  <c r="P90" i="9"/>
  <c r="Q89" i="9"/>
  <c r="P89" i="9"/>
  <c r="Q88" i="9"/>
  <c r="P88" i="9"/>
  <c r="Q87" i="9"/>
  <c r="P87" i="9"/>
  <c r="Q86" i="9"/>
  <c r="P86" i="9"/>
  <c r="Q85" i="9"/>
  <c r="P85" i="9"/>
  <c r="Q84" i="9"/>
  <c r="P84" i="9"/>
  <c r="Q83" i="9"/>
  <c r="P83" i="9"/>
  <c r="Q82" i="9"/>
  <c r="P82" i="9"/>
  <c r="Q81" i="9"/>
  <c r="P81" i="9"/>
  <c r="Q80" i="9"/>
  <c r="P80" i="9"/>
  <c r="Q79" i="9"/>
  <c r="P79" i="9"/>
  <c r="Q78" i="9"/>
  <c r="P78" i="9"/>
  <c r="Q77" i="9"/>
  <c r="P77" i="9"/>
  <c r="Q76" i="9"/>
  <c r="P76" i="9"/>
  <c r="Q75" i="9"/>
  <c r="P75" i="9"/>
  <c r="Q74" i="9"/>
  <c r="P74" i="9"/>
  <c r="Q73" i="9"/>
  <c r="P73" i="9"/>
  <c r="Q72" i="9"/>
  <c r="P72" i="9"/>
  <c r="Q71" i="9"/>
  <c r="P71" i="9"/>
  <c r="Q70" i="9"/>
  <c r="P70" i="9"/>
  <c r="Q69" i="9"/>
  <c r="P69" i="9"/>
  <c r="Q68" i="9"/>
  <c r="P68" i="9"/>
  <c r="Q67" i="9"/>
  <c r="P67" i="9"/>
  <c r="Q66" i="9"/>
  <c r="P66" i="9"/>
  <c r="Q65" i="9"/>
  <c r="P65" i="9"/>
  <c r="Q64" i="9"/>
  <c r="P64" i="9"/>
  <c r="Q63" i="9"/>
  <c r="P63" i="9"/>
  <c r="Q62" i="9"/>
  <c r="P62" i="9"/>
  <c r="Q61" i="9"/>
  <c r="P61" i="9"/>
  <c r="Q60" i="9"/>
  <c r="P60" i="9"/>
  <c r="Q59" i="9"/>
  <c r="P59" i="9"/>
  <c r="Q58" i="9"/>
  <c r="P58" i="9"/>
  <c r="Q57" i="9"/>
  <c r="P57" i="9"/>
  <c r="Q56" i="9"/>
  <c r="P56" i="9"/>
  <c r="Q55" i="9"/>
  <c r="P55" i="9"/>
  <c r="Q54" i="9"/>
  <c r="P54" i="9"/>
  <c r="Q53" i="9"/>
  <c r="P53" i="9"/>
  <c r="Q52" i="9"/>
  <c r="P52" i="9"/>
  <c r="Q51" i="9"/>
  <c r="P51" i="9"/>
  <c r="Q50" i="9"/>
  <c r="P50" i="9"/>
  <c r="Q49" i="9"/>
  <c r="P49" i="9"/>
  <c r="Q48" i="9"/>
  <c r="P48" i="9"/>
  <c r="Q47" i="9"/>
  <c r="P47" i="9"/>
  <c r="Q46" i="9"/>
  <c r="P46" i="9"/>
  <c r="Q45" i="9"/>
  <c r="P45" i="9"/>
  <c r="Q44" i="9"/>
  <c r="P44" i="9"/>
  <c r="Q43" i="9"/>
  <c r="P43" i="9"/>
  <c r="Q42" i="9"/>
  <c r="P42" i="9"/>
  <c r="Q41" i="9"/>
  <c r="P41" i="9"/>
  <c r="Q40" i="9"/>
  <c r="P40" i="9"/>
  <c r="Q39" i="9"/>
  <c r="P39" i="9"/>
  <c r="Q38" i="9"/>
  <c r="P38" i="9"/>
  <c r="Q37" i="9"/>
  <c r="P37" i="9"/>
  <c r="Q36" i="9"/>
  <c r="P36" i="9"/>
  <c r="Q35" i="9"/>
  <c r="P35" i="9"/>
  <c r="Q34" i="9"/>
  <c r="P34" i="9"/>
  <c r="Q33" i="9"/>
  <c r="P33" i="9"/>
  <c r="Q32" i="9"/>
  <c r="P32" i="9"/>
  <c r="Q31" i="9"/>
  <c r="P31" i="9"/>
  <c r="Q30" i="9"/>
  <c r="P30" i="9"/>
  <c r="Q29" i="9"/>
  <c r="P29" i="9"/>
  <c r="Q28" i="9"/>
  <c r="P28" i="9"/>
  <c r="Q27" i="9"/>
  <c r="P27" i="9"/>
  <c r="Q26" i="9"/>
  <c r="P26" i="9"/>
  <c r="Q25" i="9"/>
  <c r="P25" i="9"/>
  <c r="Q24" i="9"/>
  <c r="P24" i="9"/>
  <c r="Q23" i="9"/>
  <c r="P23" i="9"/>
  <c r="Q22" i="9"/>
  <c r="P22" i="9"/>
  <c r="Q21" i="9"/>
  <c r="P21" i="9"/>
  <c r="Q20" i="9"/>
  <c r="P20" i="9"/>
  <c r="Q19" i="9"/>
  <c r="P19" i="9"/>
  <c r="Q18" i="9"/>
  <c r="P18" i="9"/>
  <c r="Q17" i="9"/>
  <c r="P17" i="9"/>
  <c r="Q16" i="9"/>
  <c r="P16" i="9"/>
  <c r="Q15" i="9"/>
  <c r="P15" i="9"/>
  <c r="Q14" i="9"/>
  <c r="P14" i="9"/>
  <c r="Q13" i="9"/>
  <c r="P13" i="9"/>
  <c r="Q12" i="9"/>
  <c r="P12" i="9"/>
  <c r="Q11" i="9"/>
  <c r="P11" i="9"/>
  <c r="Q10" i="9"/>
  <c r="P10" i="9"/>
  <c r="Q9" i="9"/>
  <c r="P9" i="9"/>
  <c r="Q8" i="9"/>
  <c r="P8" i="9"/>
  <c r="Q7" i="9"/>
  <c r="P7" i="9"/>
  <c r="Q6" i="9"/>
  <c r="P6" i="9"/>
  <c r="Q5" i="9"/>
  <c r="P5" i="9"/>
  <c r="Q4" i="9"/>
  <c r="P4" i="9"/>
  <c r="Q3" i="9"/>
  <c r="P3" i="9"/>
  <c r="Q2" i="9"/>
  <c r="P2" i="9"/>
  <c r="Q101" i="8"/>
  <c r="P101" i="8"/>
  <c r="Q100" i="8"/>
  <c r="P100" i="8"/>
  <c r="Q99" i="8"/>
  <c r="P99" i="8"/>
  <c r="Q98" i="8"/>
  <c r="P98" i="8"/>
  <c r="Q97" i="8"/>
  <c r="P97" i="8"/>
  <c r="Q96" i="8"/>
  <c r="P96" i="8"/>
  <c r="Q95" i="8"/>
  <c r="P95" i="8"/>
  <c r="Q94" i="8"/>
  <c r="P94" i="8"/>
  <c r="Q93" i="8"/>
  <c r="P93" i="8"/>
  <c r="Q92" i="8"/>
  <c r="P92" i="8"/>
  <c r="Q91" i="8"/>
  <c r="P91" i="8"/>
  <c r="Q90" i="8"/>
  <c r="P90" i="8"/>
  <c r="Q89" i="8"/>
  <c r="P89" i="8"/>
  <c r="Q88" i="8"/>
  <c r="P88" i="8"/>
  <c r="Q87" i="8"/>
  <c r="P87" i="8"/>
  <c r="Q86" i="8"/>
  <c r="P86" i="8"/>
  <c r="Q85" i="8"/>
  <c r="P85" i="8"/>
  <c r="Q84" i="8"/>
  <c r="P84" i="8"/>
  <c r="Q83" i="8"/>
  <c r="P83" i="8"/>
  <c r="Q82" i="8"/>
  <c r="P82" i="8"/>
  <c r="Q81" i="8"/>
  <c r="P81" i="8"/>
  <c r="Q80" i="8"/>
  <c r="P80" i="8"/>
  <c r="Q79" i="8"/>
  <c r="P79" i="8"/>
  <c r="Q78" i="8"/>
  <c r="P78" i="8"/>
  <c r="Q77" i="8"/>
  <c r="P77" i="8"/>
  <c r="Q76" i="8"/>
  <c r="P76" i="8"/>
  <c r="Q75" i="8"/>
  <c r="P75" i="8"/>
  <c r="Q74" i="8"/>
  <c r="P74" i="8"/>
  <c r="Q73" i="8"/>
  <c r="P73" i="8"/>
  <c r="Q72" i="8"/>
  <c r="P72" i="8"/>
  <c r="Q71" i="8"/>
  <c r="P71" i="8"/>
  <c r="Q70" i="8"/>
  <c r="P70" i="8"/>
  <c r="Q69" i="8"/>
  <c r="P69" i="8"/>
  <c r="Q68" i="8"/>
  <c r="P68" i="8"/>
  <c r="Q67" i="8"/>
  <c r="P67" i="8"/>
  <c r="Q66" i="8"/>
  <c r="P66" i="8"/>
  <c r="Q65" i="8"/>
  <c r="P65" i="8"/>
  <c r="Q64" i="8"/>
  <c r="P64" i="8"/>
  <c r="Q63" i="8"/>
  <c r="P63" i="8"/>
  <c r="Q62" i="8"/>
  <c r="P62" i="8"/>
  <c r="Q61" i="8"/>
  <c r="P61" i="8"/>
  <c r="Q60" i="8"/>
  <c r="P60" i="8"/>
  <c r="Q59" i="8"/>
  <c r="P59" i="8"/>
  <c r="Q58" i="8"/>
  <c r="P58" i="8"/>
  <c r="Q57" i="8"/>
  <c r="P57" i="8"/>
  <c r="Q56" i="8"/>
  <c r="P56" i="8"/>
  <c r="Q55" i="8"/>
  <c r="P55" i="8"/>
  <c r="Q54" i="8"/>
  <c r="P54" i="8"/>
  <c r="Q53" i="8"/>
  <c r="P53" i="8"/>
  <c r="Q52" i="8"/>
  <c r="P52" i="8"/>
  <c r="Q51" i="8"/>
  <c r="P51" i="8"/>
  <c r="Q50" i="8"/>
  <c r="P50" i="8"/>
  <c r="Q49" i="8"/>
  <c r="P49" i="8"/>
  <c r="Q48" i="8"/>
  <c r="P48" i="8"/>
  <c r="Q47" i="8"/>
  <c r="P47" i="8"/>
  <c r="Q46" i="8"/>
  <c r="P46" i="8"/>
  <c r="Q45" i="8"/>
  <c r="P45" i="8"/>
  <c r="Q44" i="8"/>
  <c r="P44" i="8"/>
  <c r="Q43" i="8"/>
  <c r="P43" i="8"/>
  <c r="Q42" i="8"/>
  <c r="P42" i="8"/>
  <c r="Q41" i="8"/>
  <c r="P41" i="8"/>
  <c r="Q40" i="8"/>
  <c r="P40" i="8"/>
  <c r="Q39" i="8"/>
  <c r="P39" i="8"/>
  <c r="Q38" i="8"/>
  <c r="P38" i="8"/>
  <c r="Q37" i="8"/>
  <c r="P37" i="8"/>
  <c r="Q36" i="8"/>
  <c r="P36" i="8"/>
  <c r="Q35" i="8"/>
  <c r="P35" i="8"/>
  <c r="Q34" i="8"/>
  <c r="P34" i="8"/>
  <c r="Q33" i="8"/>
  <c r="P33" i="8"/>
  <c r="Q32" i="8"/>
  <c r="P32" i="8"/>
  <c r="Q31" i="8"/>
  <c r="P31" i="8"/>
  <c r="Q30" i="8"/>
  <c r="P30" i="8"/>
  <c r="Q29" i="8"/>
  <c r="P29" i="8"/>
  <c r="Q28" i="8"/>
  <c r="P28" i="8"/>
  <c r="Q27" i="8"/>
  <c r="P27" i="8"/>
  <c r="Q26" i="8"/>
  <c r="P26" i="8"/>
  <c r="Q25" i="8"/>
  <c r="P25" i="8"/>
  <c r="Q24" i="8"/>
  <c r="P24" i="8"/>
  <c r="Q23" i="8"/>
  <c r="P23" i="8"/>
  <c r="Q22" i="8"/>
  <c r="P22" i="8"/>
  <c r="Q21" i="8"/>
  <c r="P21" i="8"/>
  <c r="Q20" i="8"/>
  <c r="P20" i="8"/>
  <c r="Q19" i="8"/>
  <c r="P19" i="8"/>
  <c r="Q18" i="8"/>
  <c r="P18" i="8"/>
  <c r="Q17" i="8"/>
  <c r="P17" i="8"/>
  <c r="Q16" i="8"/>
  <c r="P16" i="8"/>
  <c r="Q15" i="8"/>
  <c r="P15" i="8"/>
  <c r="Q14" i="8"/>
  <c r="P14" i="8"/>
  <c r="Q13" i="8"/>
  <c r="P13" i="8"/>
  <c r="Q12" i="8"/>
  <c r="P12" i="8"/>
  <c r="Q11" i="8"/>
  <c r="P11" i="8"/>
  <c r="Q10" i="8"/>
  <c r="P10" i="8"/>
  <c r="Q9" i="8"/>
  <c r="P9" i="8"/>
  <c r="Q8" i="8"/>
  <c r="P8" i="8"/>
  <c r="Q7" i="8"/>
  <c r="P7" i="8"/>
  <c r="Q6" i="8"/>
  <c r="P6" i="8"/>
  <c r="Q5" i="8"/>
  <c r="P5" i="8"/>
  <c r="Q4" i="8"/>
  <c r="P4" i="8"/>
  <c r="Q3" i="8"/>
  <c r="P3" i="8"/>
  <c r="Q2" i="8"/>
  <c r="P2" i="8"/>
  <c r="Q2" i="6"/>
  <c r="Q3" i="6"/>
  <c r="Q4" i="6"/>
  <c r="Q5" i="6"/>
  <c r="Q6" i="6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26" i="6"/>
  <c r="Q27" i="6"/>
  <c r="Q28" i="6"/>
  <c r="Q29" i="6"/>
  <c r="Q30" i="6"/>
  <c r="Q31" i="6"/>
  <c r="Q32" i="6"/>
  <c r="Q33" i="6"/>
  <c r="Q34" i="6"/>
  <c r="Q35" i="6"/>
  <c r="Q36" i="6"/>
  <c r="Q37" i="6"/>
  <c r="Q38" i="6"/>
  <c r="Q39" i="6"/>
  <c r="Q40" i="6"/>
  <c r="Q41" i="6"/>
  <c r="Q42" i="6"/>
  <c r="Q43" i="6"/>
  <c r="Q44" i="6"/>
  <c r="Q45" i="6"/>
  <c r="Q46" i="6"/>
  <c r="Q47" i="6"/>
  <c r="Q48" i="6"/>
  <c r="Q49" i="6"/>
  <c r="Q50" i="6"/>
  <c r="Q51" i="6"/>
  <c r="Q52" i="6"/>
  <c r="Q53" i="6"/>
  <c r="Q54" i="6"/>
  <c r="Q55" i="6"/>
  <c r="Q56" i="6"/>
  <c r="Q57" i="6"/>
  <c r="Q58" i="6"/>
  <c r="Q59" i="6"/>
  <c r="Q60" i="6"/>
  <c r="Q61" i="6"/>
  <c r="Q62" i="6"/>
  <c r="Q63" i="6"/>
  <c r="Q64" i="6"/>
  <c r="Q65" i="6"/>
  <c r="Q66" i="6"/>
  <c r="Q67" i="6"/>
  <c r="Q68" i="6"/>
  <c r="Q69" i="6"/>
  <c r="Q70" i="6"/>
  <c r="Q71" i="6"/>
  <c r="Q72" i="6"/>
  <c r="Q73" i="6"/>
  <c r="Q74" i="6"/>
  <c r="Q75" i="6"/>
  <c r="Q76" i="6"/>
  <c r="Q77" i="6"/>
  <c r="Q78" i="6"/>
  <c r="Q79" i="6"/>
  <c r="Q80" i="6"/>
  <c r="Q81" i="6"/>
  <c r="Q82" i="6"/>
  <c r="Q83" i="6"/>
  <c r="Q84" i="6"/>
  <c r="Q85" i="6"/>
  <c r="Q86" i="6"/>
  <c r="Q87" i="6"/>
  <c r="Q88" i="6"/>
  <c r="Q89" i="6"/>
  <c r="Q90" i="6"/>
  <c r="Q91" i="6"/>
  <c r="Q92" i="6"/>
  <c r="Q93" i="6"/>
  <c r="Q94" i="6"/>
  <c r="Q95" i="6"/>
  <c r="Q96" i="6"/>
  <c r="Q97" i="6"/>
  <c r="Q98" i="6"/>
  <c r="Q99" i="6"/>
  <c r="Q100" i="6"/>
  <c r="Q101" i="6"/>
  <c r="P2" i="6"/>
  <c r="P3" i="6"/>
  <c r="P4" i="6"/>
  <c r="P5" i="6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27" i="6"/>
  <c r="P28" i="6"/>
  <c r="P29" i="6"/>
  <c r="P30" i="6"/>
  <c r="P31" i="6"/>
  <c r="P32" i="6"/>
  <c r="P33" i="6"/>
  <c r="P34" i="6"/>
  <c r="P35" i="6"/>
  <c r="P36" i="6"/>
  <c r="P37" i="6"/>
  <c r="P38" i="6"/>
  <c r="P39" i="6"/>
  <c r="P40" i="6"/>
  <c r="P41" i="6"/>
  <c r="P42" i="6"/>
  <c r="P43" i="6"/>
  <c r="P44" i="6"/>
  <c r="P45" i="6"/>
  <c r="P46" i="6"/>
  <c r="P47" i="6"/>
  <c r="P48" i="6"/>
  <c r="P49" i="6"/>
  <c r="P50" i="6"/>
  <c r="P51" i="6"/>
  <c r="P52" i="6"/>
  <c r="P53" i="6"/>
  <c r="P54" i="6"/>
  <c r="P55" i="6"/>
  <c r="P56" i="6"/>
  <c r="P57" i="6"/>
  <c r="P58" i="6"/>
  <c r="P59" i="6"/>
  <c r="P60" i="6"/>
  <c r="P61" i="6"/>
  <c r="P62" i="6"/>
  <c r="P63" i="6"/>
  <c r="P64" i="6"/>
  <c r="P65" i="6"/>
  <c r="P66" i="6"/>
  <c r="P67" i="6"/>
  <c r="P68" i="6"/>
  <c r="P69" i="6"/>
  <c r="P70" i="6"/>
  <c r="P71" i="6"/>
  <c r="P72" i="6"/>
  <c r="P73" i="6"/>
  <c r="P74" i="6"/>
  <c r="P75" i="6"/>
  <c r="P76" i="6"/>
  <c r="P77" i="6"/>
  <c r="P78" i="6"/>
  <c r="P79" i="6"/>
  <c r="P80" i="6"/>
  <c r="P81" i="6"/>
  <c r="P82" i="6"/>
  <c r="P83" i="6"/>
  <c r="P84" i="6"/>
  <c r="P85" i="6"/>
  <c r="P86" i="6"/>
  <c r="P87" i="6"/>
  <c r="P88" i="6"/>
  <c r="P89" i="6"/>
  <c r="P90" i="6"/>
  <c r="P91" i="6"/>
  <c r="P92" i="6"/>
  <c r="P93" i="6"/>
  <c r="P94" i="6"/>
  <c r="P95" i="6"/>
  <c r="P96" i="6"/>
  <c r="P97" i="6"/>
  <c r="P98" i="6"/>
  <c r="P99" i="6"/>
  <c r="P100" i="6"/>
  <c r="P101" i="6"/>
  <c r="Q3" i="5"/>
  <c r="Q4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Q33" i="5"/>
  <c r="Q34" i="5"/>
  <c r="Q35" i="5"/>
  <c r="Q36" i="5"/>
  <c r="Q37" i="5"/>
  <c r="Q38" i="5"/>
  <c r="Q39" i="5"/>
  <c r="Q40" i="5"/>
  <c r="Q41" i="5"/>
  <c r="Q42" i="5"/>
  <c r="Q43" i="5"/>
  <c r="Q44" i="5"/>
  <c r="Q45" i="5"/>
  <c r="Q46" i="5"/>
  <c r="Q47" i="5"/>
  <c r="Q48" i="5"/>
  <c r="Q49" i="5"/>
  <c r="Q50" i="5"/>
  <c r="Q51" i="5"/>
  <c r="Q52" i="5"/>
  <c r="Q53" i="5"/>
  <c r="Q54" i="5"/>
  <c r="Q55" i="5"/>
  <c r="Q56" i="5"/>
  <c r="Q57" i="5"/>
  <c r="Q58" i="5"/>
  <c r="Q59" i="5"/>
  <c r="Q60" i="5"/>
  <c r="Q61" i="5"/>
  <c r="Q62" i="5"/>
  <c r="Q63" i="5"/>
  <c r="Q64" i="5"/>
  <c r="Q65" i="5"/>
  <c r="Q66" i="5"/>
  <c r="Q67" i="5"/>
  <c r="Q68" i="5"/>
  <c r="Q69" i="5"/>
  <c r="Q70" i="5"/>
  <c r="Q71" i="5"/>
  <c r="Q72" i="5"/>
  <c r="Q73" i="5"/>
  <c r="Q74" i="5"/>
  <c r="Q75" i="5"/>
  <c r="Q76" i="5"/>
  <c r="Q77" i="5"/>
  <c r="Q78" i="5"/>
  <c r="Q79" i="5"/>
  <c r="Q80" i="5"/>
  <c r="Q81" i="5"/>
  <c r="Q82" i="5"/>
  <c r="Q83" i="5"/>
  <c r="Q84" i="5"/>
  <c r="Q85" i="5"/>
  <c r="Q86" i="5"/>
  <c r="Q87" i="5"/>
  <c r="Q88" i="5"/>
  <c r="Q89" i="5"/>
  <c r="Q90" i="5"/>
  <c r="Q91" i="5"/>
  <c r="Q92" i="5"/>
  <c r="Q93" i="5"/>
  <c r="Q94" i="5"/>
  <c r="Q95" i="5"/>
  <c r="Q96" i="5"/>
  <c r="Q97" i="5"/>
  <c r="Q98" i="5"/>
  <c r="Q99" i="5"/>
  <c r="Q100" i="5"/>
  <c r="Q101" i="5"/>
  <c r="Q2" i="5"/>
  <c r="P3" i="5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68" i="5"/>
  <c r="P69" i="5"/>
  <c r="P70" i="5"/>
  <c r="P71" i="5"/>
  <c r="P72" i="5"/>
  <c r="P73" i="5"/>
  <c r="P74" i="5"/>
  <c r="P75" i="5"/>
  <c r="P76" i="5"/>
  <c r="P77" i="5"/>
  <c r="P78" i="5"/>
  <c r="P79" i="5"/>
  <c r="P80" i="5"/>
  <c r="P81" i="5"/>
  <c r="P82" i="5"/>
  <c r="P83" i="5"/>
  <c r="P84" i="5"/>
  <c r="P85" i="5"/>
  <c r="P86" i="5"/>
  <c r="P87" i="5"/>
  <c r="P88" i="5"/>
  <c r="P89" i="5"/>
  <c r="P90" i="5"/>
  <c r="P91" i="5"/>
  <c r="P92" i="5"/>
  <c r="P93" i="5"/>
  <c r="P94" i="5"/>
  <c r="P95" i="5"/>
  <c r="P96" i="5"/>
  <c r="P97" i="5"/>
  <c r="P98" i="5"/>
  <c r="P99" i="5"/>
  <c r="P100" i="5"/>
  <c r="P101" i="5"/>
  <c r="P2" i="5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5" i="4"/>
  <c r="Q86" i="4"/>
  <c r="Q87" i="4"/>
  <c r="Q88" i="4"/>
  <c r="Q89" i="4"/>
  <c r="Q90" i="4"/>
  <c r="Q91" i="4"/>
  <c r="Q92" i="4"/>
  <c r="Q93" i="4"/>
  <c r="Q94" i="4"/>
  <c r="Q95" i="4"/>
  <c r="Q96" i="4"/>
  <c r="Q97" i="4"/>
  <c r="Q98" i="4"/>
  <c r="Q99" i="4"/>
  <c r="Q100" i="4"/>
  <c r="Q101" i="4"/>
  <c r="Q3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" i="4"/>
  <c r="P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2" i="4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2" i="3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2" i="3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2" i="2"/>
  <c r="Q152" i="1"/>
  <c r="P152" i="1"/>
  <c r="Q151" i="1"/>
  <c r="P151" i="1"/>
  <c r="Q150" i="1"/>
  <c r="P150" i="1"/>
  <c r="Q149" i="1"/>
  <c r="P149" i="1"/>
  <c r="Q148" i="1"/>
  <c r="P148" i="1"/>
  <c r="Q147" i="1"/>
  <c r="P147" i="1"/>
  <c r="Q146" i="1"/>
  <c r="P146" i="1"/>
  <c r="Q145" i="1"/>
  <c r="P145" i="1"/>
  <c r="Q144" i="1"/>
  <c r="P144" i="1"/>
  <c r="Q143" i="1"/>
  <c r="P143" i="1"/>
  <c r="Q142" i="1"/>
  <c r="P142" i="1"/>
  <c r="Q141" i="1"/>
  <c r="P141" i="1"/>
  <c r="Q140" i="1"/>
  <c r="P140" i="1"/>
  <c r="Q139" i="1"/>
  <c r="P139" i="1"/>
  <c r="Q138" i="1"/>
  <c r="P138" i="1"/>
  <c r="Q137" i="1"/>
  <c r="P137" i="1"/>
  <c r="Q136" i="1"/>
  <c r="P136" i="1"/>
  <c r="Q135" i="1"/>
  <c r="P135" i="1"/>
  <c r="Q134" i="1"/>
  <c r="P134" i="1"/>
  <c r="Q133" i="1"/>
  <c r="P133" i="1"/>
  <c r="Q132" i="1"/>
  <c r="P132" i="1"/>
  <c r="Q131" i="1"/>
  <c r="P131" i="1"/>
  <c r="Q130" i="1"/>
  <c r="P130" i="1"/>
  <c r="Q129" i="1"/>
  <c r="P129" i="1"/>
  <c r="Q128" i="1"/>
  <c r="P128" i="1"/>
  <c r="Q127" i="1"/>
  <c r="P127" i="1"/>
  <c r="Q126" i="1"/>
  <c r="P126" i="1"/>
  <c r="Q125" i="1"/>
  <c r="P125" i="1"/>
  <c r="Q124" i="1"/>
  <c r="P124" i="1"/>
  <c r="Q123" i="1"/>
  <c r="P123" i="1"/>
  <c r="Q122" i="1"/>
  <c r="P122" i="1"/>
  <c r="Q121" i="1"/>
  <c r="P121" i="1"/>
  <c r="Q120" i="1"/>
  <c r="P120" i="1"/>
  <c r="Q119" i="1"/>
  <c r="P119" i="1"/>
  <c r="Q118" i="1"/>
  <c r="P118" i="1"/>
  <c r="Q117" i="1"/>
  <c r="P117" i="1"/>
  <c r="Q116" i="1"/>
  <c r="P116" i="1"/>
  <c r="Q115" i="1"/>
  <c r="P115" i="1"/>
  <c r="Q114" i="1"/>
  <c r="P114" i="1"/>
  <c r="Q113" i="1"/>
  <c r="P113" i="1"/>
  <c r="Q112" i="1"/>
  <c r="P112" i="1"/>
  <c r="Q111" i="1"/>
  <c r="P111" i="1"/>
  <c r="Q110" i="1"/>
  <c r="P110" i="1"/>
  <c r="Q109" i="1"/>
  <c r="P109" i="1"/>
  <c r="Q108" i="1"/>
  <c r="P108" i="1"/>
  <c r="Q107" i="1"/>
  <c r="P107" i="1"/>
  <c r="Q106" i="1"/>
  <c r="P106" i="1"/>
  <c r="Q105" i="1"/>
  <c r="P105" i="1"/>
  <c r="Q104" i="1"/>
  <c r="P104" i="1"/>
  <c r="Q103" i="1"/>
  <c r="P103" i="1"/>
  <c r="Q102" i="1"/>
  <c r="P102" i="1"/>
  <c r="Q101" i="1"/>
  <c r="P101" i="1"/>
  <c r="Q100" i="1"/>
  <c r="P100" i="1"/>
  <c r="Q99" i="1"/>
  <c r="P99" i="1"/>
  <c r="Q98" i="1"/>
  <c r="P98" i="1"/>
  <c r="Q97" i="1"/>
  <c r="P97" i="1"/>
  <c r="Q96" i="1"/>
  <c r="P96" i="1"/>
  <c r="Q95" i="1"/>
  <c r="P95" i="1"/>
  <c r="Q94" i="1"/>
  <c r="P94" i="1"/>
  <c r="Q93" i="1"/>
  <c r="P93" i="1"/>
  <c r="Q92" i="1"/>
  <c r="P92" i="1"/>
  <c r="Q91" i="1"/>
  <c r="P91" i="1"/>
  <c r="Q90" i="1"/>
  <c r="P90" i="1"/>
  <c r="Q89" i="1"/>
  <c r="P89" i="1"/>
  <c r="Q88" i="1"/>
  <c r="P88" i="1"/>
  <c r="Q87" i="1"/>
  <c r="P87" i="1"/>
  <c r="Q86" i="1"/>
  <c r="P86" i="1"/>
  <c r="Q85" i="1"/>
  <c r="P85" i="1"/>
  <c r="Q84" i="1"/>
  <c r="P84" i="1"/>
  <c r="Q83" i="1"/>
  <c r="P83" i="1"/>
  <c r="Q82" i="1"/>
  <c r="P82" i="1"/>
  <c r="Q81" i="1"/>
  <c r="P81" i="1"/>
  <c r="Q80" i="1"/>
  <c r="P80" i="1"/>
  <c r="Q79" i="1"/>
  <c r="P79" i="1"/>
  <c r="Q78" i="1"/>
  <c r="P78" i="1"/>
  <c r="Q77" i="1"/>
  <c r="P77" i="1"/>
  <c r="Q76" i="1"/>
  <c r="P76" i="1"/>
  <c r="Q75" i="1"/>
  <c r="P75" i="1"/>
  <c r="Q74" i="1"/>
  <c r="P74" i="1"/>
  <c r="Q73" i="1"/>
  <c r="P73" i="1"/>
  <c r="Q72" i="1"/>
  <c r="P72" i="1"/>
  <c r="Q71" i="1"/>
  <c r="P71" i="1"/>
  <c r="Q70" i="1"/>
  <c r="P70" i="1"/>
  <c r="Q69" i="1"/>
  <c r="P69" i="1"/>
  <c r="Q68" i="1"/>
  <c r="P68" i="1"/>
  <c r="Q67" i="1"/>
  <c r="P67" i="1"/>
  <c r="Q66" i="1"/>
  <c r="P66" i="1"/>
  <c r="Q65" i="1"/>
  <c r="P65" i="1"/>
  <c r="Q64" i="1"/>
  <c r="P64" i="1"/>
  <c r="Q63" i="1"/>
  <c r="P63" i="1"/>
  <c r="Q62" i="1"/>
  <c r="P62" i="1"/>
  <c r="Q61" i="1"/>
  <c r="P61" i="1"/>
  <c r="Q60" i="1"/>
  <c r="P60" i="1"/>
  <c r="Q59" i="1"/>
  <c r="P59" i="1"/>
  <c r="Q58" i="1"/>
  <c r="P58" i="1"/>
  <c r="Q57" i="1"/>
  <c r="P57" i="1"/>
  <c r="Q56" i="1"/>
  <c r="P56" i="1"/>
  <c r="Q55" i="1"/>
  <c r="P55" i="1"/>
  <c r="Q54" i="1"/>
  <c r="P54" i="1"/>
  <c r="Q53" i="1"/>
  <c r="P53" i="1"/>
  <c r="Q52" i="1"/>
  <c r="P52" i="1"/>
  <c r="Q51" i="1"/>
  <c r="P51" i="1"/>
  <c r="Q50" i="1"/>
  <c r="P50" i="1"/>
  <c r="Q49" i="1"/>
  <c r="P49" i="1"/>
  <c r="Q48" i="1"/>
  <c r="P48" i="1"/>
  <c r="Q47" i="1"/>
  <c r="P47" i="1"/>
  <c r="Q46" i="1"/>
  <c r="P46" i="1"/>
  <c r="Q45" i="1"/>
  <c r="P45" i="1"/>
  <c r="Q44" i="1"/>
  <c r="P44" i="1"/>
  <c r="Q43" i="1"/>
  <c r="P43" i="1"/>
  <c r="Q42" i="1"/>
  <c r="P42" i="1"/>
  <c r="Q41" i="1"/>
  <c r="P41" i="1"/>
  <c r="Q40" i="1"/>
  <c r="P40" i="1"/>
  <c r="Q39" i="1"/>
  <c r="P39" i="1"/>
  <c r="Q38" i="1"/>
  <c r="P38" i="1"/>
  <c r="Q37" i="1"/>
  <c r="P37" i="1"/>
  <c r="Q36" i="1"/>
  <c r="P36" i="1"/>
  <c r="Q35" i="1"/>
  <c r="P35" i="1"/>
  <c r="Q34" i="1"/>
  <c r="P34" i="1"/>
  <c r="Q33" i="1"/>
  <c r="P33" i="1"/>
  <c r="Q32" i="1"/>
  <c r="P32" i="1"/>
  <c r="Q31" i="1"/>
  <c r="P31" i="1"/>
  <c r="Q30" i="1"/>
  <c r="P30" i="1"/>
  <c r="Q29" i="1"/>
  <c r="P29" i="1"/>
  <c r="Q28" i="1"/>
  <c r="P28" i="1"/>
  <c r="Q27" i="1"/>
  <c r="P27" i="1"/>
  <c r="Q26" i="1"/>
  <c r="P26" i="1"/>
  <c r="Q25" i="1"/>
  <c r="P25" i="1"/>
  <c r="Q24" i="1"/>
  <c r="P24" i="1"/>
  <c r="Q23" i="1"/>
  <c r="P23" i="1"/>
  <c r="Q22" i="1"/>
  <c r="P22" i="1"/>
  <c r="Q21" i="1"/>
  <c r="P21" i="1"/>
  <c r="Q20" i="1"/>
  <c r="P20" i="1"/>
  <c r="Q19" i="1"/>
  <c r="P19" i="1"/>
  <c r="Q18" i="1"/>
  <c r="P18" i="1"/>
  <c r="Q17" i="1"/>
  <c r="P17" i="1"/>
  <c r="Q16" i="1"/>
  <c r="P16" i="1"/>
  <c r="Q15" i="1"/>
  <c r="P15" i="1"/>
  <c r="Q14" i="1"/>
  <c r="P14" i="1"/>
  <c r="Q13" i="1"/>
  <c r="P13" i="1"/>
  <c r="Q12" i="1"/>
  <c r="P12" i="1"/>
  <c r="Q11" i="1"/>
  <c r="P11" i="1"/>
  <c r="Q10" i="1"/>
  <c r="P10" i="1"/>
  <c r="Q9" i="1"/>
  <c r="P9" i="1"/>
  <c r="Q8" i="1"/>
  <c r="P8" i="1"/>
  <c r="Q7" i="1"/>
  <c r="P7" i="1"/>
  <c r="Q6" i="1"/>
  <c r="P6" i="1"/>
  <c r="Q5" i="1"/>
  <c r="P5" i="1"/>
  <c r="Q4" i="1"/>
  <c r="P4" i="1"/>
  <c r="Q3" i="1"/>
  <c r="P3" i="1"/>
  <c r="Q2" i="1"/>
  <c r="P2" i="1"/>
</calcChain>
</file>

<file path=xl/sharedStrings.xml><?xml version="1.0" encoding="utf-8"?>
<sst xmlns="http://schemas.openxmlformats.org/spreadsheetml/2006/main" count="213" uniqueCount="25">
  <si>
    <t>Epoch</t>
  </si>
  <si>
    <t>WRA</t>
  </si>
  <si>
    <t>WER</t>
  </si>
  <si>
    <t>&lt;__main__.DisplayOutputs object at 0x7f1658eb05e0&gt;</t>
  </si>
  <si>
    <r>
      <rPr>
        <b/>
        <sz val="11"/>
        <color theme="1"/>
        <rFont val="Calibri"/>
        <family val="2"/>
        <scheme val="minor"/>
      </rPr>
      <t>Database:</t>
    </r>
    <r>
      <rPr>
        <sz val="11"/>
        <color theme="1"/>
        <rFont val="Calibri"/>
        <family val="2"/>
        <scheme val="minor"/>
      </rPr>
      <t xml:space="preserve"> UA Speech</t>
    </r>
  </si>
  <si>
    <r>
      <rPr>
        <b/>
        <sz val="11"/>
        <color theme="1"/>
        <rFont val="Calibri"/>
        <family val="2"/>
        <scheme val="minor"/>
      </rPr>
      <t>Average WRA:</t>
    </r>
    <r>
      <rPr>
        <sz val="11"/>
        <color theme="1"/>
        <rFont val="Calibri"/>
        <family val="2"/>
        <scheme val="minor"/>
      </rPr>
      <t xml:space="preserve"> 85%</t>
    </r>
  </si>
  <si>
    <t>Hyperparamters and Learning Rate:</t>
  </si>
  <si>
    <t>Trained from scratch for 100 epoches</t>
  </si>
  <si>
    <t>Training Accuracy vs Epoch</t>
  </si>
  <si>
    <t>Training loss vs Validation Loss</t>
  </si>
  <si>
    <r>
      <rPr>
        <b/>
        <sz val="11"/>
        <color theme="1"/>
        <rFont val="Calibri"/>
        <family val="2"/>
        <scheme val="minor"/>
      </rPr>
      <t>Architecture:</t>
    </r>
    <r>
      <rPr>
        <sz val="11"/>
        <color theme="1"/>
        <rFont val="Calibri"/>
        <family val="2"/>
        <scheme val="minor"/>
      </rPr>
      <t xml:space="preserve"> Aded CNN Sequential layers instead of Feed Forward Neural Network</t>
    </r>
  </si>
  <si>
    <r>
      <rPr>
        <b/>
        <sz val="11"/>
        <color theme="1"/>
        <rFont val="Calibri"/>
        <family val="2"/>
        <scheme val="minor"/>
      </rPr>
      <t>Average WRA:</t>
    </r>
    <r>
      <rPr>
        <sz val="11"/>
        <color theme="1"/>
        <rFont val="Calibri"/>
        <family val="2"/>
        <scheme val="minor"/>
      </rPr>
      <t xml:space="preserve"> 83%</t>
    </r>
  </si>
  <si>
    <r>
      <rPr>
        <b/>
        <sz val="11"/>
        <color theme="1"/>
        <rFont val="Calibri"/>
        <family val="2"/>
        <scheme val="minor"/>
      </rPr>
      <t>Architecture:</t>
    </r>
    <r>
      <rPr>
        <sz val="11"/>
        <color theme="1"/>
        <rFont val="Calibri"/>
        <family val="2"/>
        <scheme val="minor"/>
      </rPr>
      <t xml:space="preserve"> Added mutiple attention, sequential cnn layers</t>
    </r>
  </si>
  <si>
    <r>
      <rPr>
        <b/>
        <sz val="11"/>
        <color theme="1"/>
        <rFont val="Calibri"/>
        <family val="2"/>
        <scheme val="minor"/>
      </rPr>
      <t>Average WRA:</t>
    </r>
    <r>
      <rPr>
        <sz val="11"/>
        <color theme="1"/>
        <rFont val="Calibri"/>
        <family val="2"/>
        <scheme val="minor"/>
      </rPr>
      <t xml:space="preserve"> 84%</t>
    </r>
  </si>
  <si>
    <r>
      <rPr>
        <b/>
        <sz val="11"/>
        <color theme="1"/>
        <rFont val="Calibri"/>
        <family val="2"/>
        <scheme val="minor"/>
      </rPr>
      <t>Architecture:</t>
    </r>
    <r>
      <rPr>
        <sz val="11"/>
        <color theme="1"/>
        <rFont val="Calibri"/>
        <family val="2"/>
        <scheme val="minor"/>
      </rPr>
      <t xml:space="preserve"> Added mutiple attention, fnn and then cnn layers</t>
    </r>
  </si>
  <si>
    <t>Training Accuracy VS Epoch</t>
  </si>
  <si>
    <t xml:space="preserve">Epoch </t>
  </si>
  <si>
    <r>
      <rPr>
        <b/>
        <sz val="11"/>
        <color theme="1"/>
        <rFont val="Calibri"/>
        <family val="2"/>
        <scheme val="minor"/>
      </rPr>
      <t>Architecture:</t>
    </r>
    <r>
      <rPr>
        <sz val="11"/>
        <color theme="1"/>
        <rFont val="Calibri"/>
        <family val="2"/>
        <scheme val="minor"/>
      </rPr>
      <t xml:space="preserve"> Added three mutiple attention, FNN layers</t>
    </r>
  </si>
  <si>
    <r>
      <rPr>
        <b/>
        <sz val="11"/>
        <color theme="1"/>
        <rFont val="Calibri"/>
        <family val="2"/>
        <scheme val="minor"/>
      </rPr>
      <t>Architecture:</t>
    </r>
    <r>
      <rPr>
        <sz val="11"/>
        <color theme="1"/>
        <rFont val="Calibri"/>
        <family val="2"/>
        <scheme val="minor"/>
      </rPr>
      <t xml:space="preserve"> Added two mutiple attention, FNN layers</t>
    </r>
  </si>
  <si>
    <r>
      <rPr>
        <b/>
        <sz val="11"/>
        <color theme="1"/>
        <rFont val="Calibri"/>
        <family val="2"/>
        <scheme val="minor"/>
      </rPr>
      <t>Architecture:</t>
    </r>
    <r>
      <rPr>
        <sz val="11"/>
        <color theme="1"/>
        <rFont val="Calibri"/>
        <family val="2"/>
        <scheme val="minor"/>
      </rPr>
      <t xml:space="preserve"> Aded Seperable CNN Sequential layers instead of Feed Forward Neural Network</t>
    </r>
  </si>
  <si>
    <r>
      <rPr>
        <b/>
        <sz val="11"/>
        <color theme="1"/>
        <rFont val="Calibri"/>
        <family val="2"/>
        <scheme val="minor"/>
      </rPr>
      <t>Average WRA:</t>
    </r>
    <r>
      <rPr>
        <sz val="11"/>
        <color theme="1"/>
        <rFont val="Calibri"/>
        <family val="2"/>
        <scheme val="minor"/>
      </rPr>
      <t xml:space="preserve"> 86%</t>
    </r>
  </si>
  <si>
    <r>
      <rPr>
        <b/>
        <sz val="11"/>
        <color theme="1"/>
        <rFont val="Calibri"/>
        <family val="2"/>
        <scheme val="minor"/>
      </rPr>
      <t>Architecture:</t>
    </r>
    <r>
      <rPr>
        <sz val="11"/>
        <color theme="1"/>
        <rFont val="Calibri"/>
        <family val="2"/>
        <scheme val="minor"/>
      </rPr>
      <t xml:space="preserve"> Aded Two Seperable CNN Sequential layers instead of Feed Forward Neural Network</t>
    </r>
  </si>
  <si>
    <r>
      <rPr>
        <b/>
        <sz val="11"/>
        <color theme="1"/>
        <rFont val="Calibri"/>
        <family val="2"/>
        <scheme val="minor"/>
      </rPr>
      <t>Architecture:</t>
    </r>
    <r>
      <rPr>
        <sz val="11"/>
        <color theme="1"/>
        <rFont val="Calibri"/>
        <family val="2"/>
        <scheme val="minor"/>
      </rPr>
      <t xml:space="preserve"> Aded Three Seperable CNN Sequential layers instead of Feed Forward Neural Network</t>
    </r>
  </si>
  <si>
    <r>
      <rPr>
        <b/>
        <sz val="11"/>
        <color theme="1"/>
        <rFont val="Calibri"/>
        <family val="2"/>
        <scheme val="minor"/>
      </rPr>
      <t>Architecture:</t>
    </r>
    <r>
      <rPr>
        <sz val="11"/>
        <color theme="1"/>
        <rFont val="Calibri"/>
        <family val="2"/>
        <scheme val="minor"/>
      </rPr>
      <t xml:space="preserve"> Aded Two Seperable CNN Sequential layers with no attention layers</t>
    </r>
  </si>
  <si>
    <t>&lt;__main__.DisplayOutputs object at 0x7fce47d49af0&gt;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</si>
</sst>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CNN!$Q$1</c:f>
              <c:strCache>
                <c:ptCount val="1"/>
                <c:pt idx="0">
                  <c:v>WRA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CNN!$Q$2:$Q$101</c:f>
              <c:numCache>
                <c:formatCode>General</c:formatCode>
                <c:ptCount val="100"/>
                <c:pt idx="0">
                  <c:v>1.5625</c:v>
                </c:pt>
                <c:pt idx="1">
                  <c:v>18.75</c:v>
                </c:pt>
                <c:pt idx="2">
                  <c:v>50</c:v>
                </c:pt>
                <c:pt idx="3">
                  <c:v>56.25</c:v>
                </c:pt>
                <c:pt idx="4">
                  <c:v>59.375</c:v>
                </c:pt>
                <c:pt idx="5">
                  <c:v>64.0625</c:v>
                </c:pt>
                <c:pt idx="6">
                  <c:v>67.1875</c:v>
                </c:pt>
                <c:pt idx="7">
                  <c:v>73.4375</c:v>
                </c:pt>
                <c:pt idx="8">
                  <c:v>65.625</c:v>
                </c:pt>
                <c:pt idx="9">
                  <c:v>60.9375</c:v>
                </c:pt>
                <c:pt idx="10">
                  <c:v>71.875</c:v>
                </c:pt>
                <c:pt idx="11">
                  <c:v>60.9375</c:v>
                </c:pt>
                <c:pt idx="12">
                  <c:v>67.1875</c:v>
                </c:pt>
                <c:pt idx="13">
                  <c:v>67.1875</c:v>
                </c:pt>
                <c:pt idx="14">
                  <c:v>64.0625</c:v>
                </c:pt>
                <c:pt idx="15">
                  <c:v>68.75</c:v>
                </c:pt>
                <c:pt idx="16">
                  <c:v>73.4375</c:v>
                </c:pt>
                <c:pt idx="17">
                  <c:v>75</c:v>
                </c:pt>
                <c:pt idx="18">
                  <c:v>71.875</c:v>
                </c:pt>
                <c:pt idx="19">
                  <c:v>71.875</c:v>
                </c:pt>
                <c:pt idx="20">
                  <c:v>70.3125</c:v>
                </c:pt>
                <c:pt idx="21">
                  <c:v>67.1875</c:v>
                </c:pt>
                <c:pt idx="22">
                  <c:v>75</c:v>
                </c:pt>
                <c:pt idx="23">
                  <c:v>78.125</c:v>
                </c:pt>
                <c:pt idx="24">
                  <c:v>68.75</c:v>
                </c:pt>
                <c:pt idx="25">
                  <c:v>65.625</c:v>
                </c:pt>
                <c:pt idx="26">
                  <c:v>76.5625</c:v>
                </c:pt>
                <c:pt idx="27">
                  <c:v>75</c:v>
                </c:pt>
                <c:pt idx="28">
                  <c:v>67.1875</c:v>
                </c:pt>
                <c:pt idx="29">
                  <c:v>75</c:v>
                </c:pt>
                <c:pt idx="30">
                  <c:v>65.625</c:v>
                </c:pt>
                <c:pt idx="31">
                  <c:v>78.125</c:v>
                </c:pt>
                <c:pt idx="32">
                  <c:v>67.1875</c:v>
                </c:pt>
                <c:pt idx="33">
                  <c:v>71.875</c:v>
                </c:pt>
                <c:pt idx="34">
                  <c:v>76.5625</c:v>
                </c:pt>
                <c:pt idx="35">
                  <c:v>76.5625</c:v>
                </c:pt>
                <c:pt idx="36">
                  <c:v>82.8125</c:v>
                </c:pt>
                <c:pt idx="37">
                  <c:v>81.25</c:v>
                </c:pt>
                <c:pt idx="38">
                  <c:v>76.5625</c:v>
                </c:pt>
                <c:pt idx="39">
                  <c:v>76.5625</c:v>
                </c:pt>
                <c:pt idx="40">
                  <c:v>59.375</c:v>
                </c:pt>
                <c:pt idx="41">
                  <c:v>68.75</c:v>
                </c:pt>
                <c:pt idx="42">
                  <c:v>71.875</c:v>
                </c:pt>
                <c:pt idx="43">
                  <c:v>76.5625</c:v>
                </c:pt>
                <c:pt idx="44">
                  <c:v>78.125</c:v>
                </c:pt>
                <c:pt idx="45">
                  <c:v>62.5</c:v>
                </c:pt>
                <c:pt idx="46">
                  <c:v>76.5625</c:v>
                </c:pt>
                <c:pt idx="47">
                  <c:v>75</c:v>
                </c:pt>
                <c:pt idx="48">
                  <c:v>78.125</c:v>
                </c:pt>
                <c:pt idx="49">
                  <c:v>65.625</c:v>
                </c:pt>
                <c:pt idx="50">
                  <c:v>78.125</c:v>
                </c:pt>
                <c:pt idx="51">
                  <c:v>78.125</c:v>
                </c:pt>
                <c:pt idx="52">
                  <c:v>76.5625</c:v>
                </c:pt>
                <c:pt idx="53">
                  <c:v>78.125</c:v>
                </c:pt>
                <c:pt idx="54">
                  <c:v>81.25</c:v>
                </c:pt>
                <c:pt idx="55">
                  <c:v>79.6875</c:v>
                </c:pt>
                <c:pt idx="56">
                  <c:v>78.125</c:v>
                </c:pt>
                <c:pt idx="57">
                  <c:v>79.6875</c:v>
                </c:pt>
                <c:pt idx="58">
                  <c:v>85.9375</c:v>
                </c:pt>
                <c:pt idx="59">
                  <c:v>84.375</c:v>
                </c:pt>
                <c:pt idx="60">
                  <c:v>71.875</c:v>
                </c:pt>
                <c:pt idx="61">
                  <c:v>79.6875</c:v>
                </c:pt>
                <c:pt idx="62">
                  <c:v>84.375</c:v>
                </c:pt>
                <c:pt idx="63">
                  <c:v>73.4375</c:v>
                </c:pt>
                <c:pt idx="64">
                  <c:v>87.5</c:v>
                </c:pt>
                <c:pt idx="65">
                  <c:v>85.9375</c:v>
                </c:pt>
                <c:pt idx="66">
                  <c:v>82.8125</c:v>
                </c:pt>
                <c:pt idx="67">
                  <c:v>82.8125</c:v>
                </c:pt>
                <c:pt idx="68">
                  <c:v>82.8125</c:v>
                </c:pt>
                <c:pt idx="69">
                  <c:v>84.375</c:v>
                </c:pt>
                <c:pt idx="70">
                  <c:v>79.6875</c:v>
                </c:pt>
                <c:pt idx="71">
                  <c:v>82.8125</c:v>
                </c:pt>
                <c:pt idx="72">
                  <c:v>84.375</c:v>
                </c:pt>
                <c:pt idx="73">
                  <c:v>82.8125</c:v>
                </c:pt>
                <c:pt idx="74">
                  <c:v>84.375</c:v>
                </c:pt>
                <c:pt idx="75">
                  <c:v>75</c:v>
                </c:pt>
                <c:pt idx="76">
                  <c:v>76.5625</c:v>
                </c:pt>
                <c:pt idx="77">
                  <c:v>79.6875</c:v>
                </c:pt>
                <c:pt idx="78">
                  <c:v>76.5625</c:v>
                </c:pt>
                <c:pt idx="79">
                  <c:v>78.125</c:v>
                </c:pt>
                <c:pt idx="80">
                  <c:v>78.125</c:v>
                </c:pt>
                <c:pt idx="81">
                  <c:v>85.9375</c:v>
                </c:pt>
                <c:pt idx="82">
                  <c:v>75</c:v>
                </c:pt>
                <c:pt idx="83">
                  <c:v>82.8125</c:v>
                </c:pt>
                <c:pt idx="84">
                  <c:v>78.125</c:v>
                </c:pt>
                <c:pt idx="85">
                  <c:v>82.8125</c:v>
                </c:pt>
                <c:pt idx="86">
                  <c:v>79.6875</c:v>
                </c:pt>
                <c:pt idx="87">
                  <c:v>81.25</c:v>
                </c:pt>
                <c:pt idx="88">
                  <c:v>81.25</c:v>
                </c:pt>
                <c:pt idx="89">
                  <c:v>81.25</c:v>
                </c:pt>
                <c:pt idx="90">
                  <c:v>81.25</c:v>
                </c:pt>
                <c:pt idx="91">
                  <c:v>78.125</c:v>
                </c:pt>
                <c:pt idx="92">
                  <c:v>79.6875</c:v>
                </c:pt>
                <c:pt idx="93">
                  <c:v>81.25</c:v>
                </c:pt>
                <c:pt idx="94">
                  <c:v>79.6875</c:v>
                </c:pt>
                <c:pt idx="95">
                  <c:v>81.25</c:v>
                </c:pt>
                <c:pt idx="96">
                  <c:v>81.25</c:v>
                </c:pt>
                <c:pt idx="97">
                  <c:v>79.6875</c:v>
                </c:pt>
                <c:pt idx="98">
                  <c:v>82.8125</c:v>
                </c:pt>
                <c:pt idx="99">
                  <c:v>82.8125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09-42A9-8A3E-DFB688ABCD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2098544"/>
        <c:axId val="432099376"/>
      </c:scatterChart>
      <c:valAx>
        <c:axId val="432098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099376"/>
        <c:crosses val="autoZero"/>
        <c:crossBetween val="midCat"/>
      </c:valAx>
      <c:valAx>
        <c:axId val="43209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098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'Two CNN no attention'!$Q$1</c:f>
              <c:strCache>
                <c:ptCount val="1"/>
                <c:pt idx="0">
                  <c:v>WRA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'Two CNN no attention'!$Q$2:$Q$152</c:f>
              <c:numCache>
                <c:formatCode>General</c:formatCode>
                <c:ptCount val="151"/>
                <c:pt idx="0">
                  <c:v>0</c:v>
                </c:pt>
                <c:pt idx="1">
                  <c:v>21.875</c:v>
                </c:pt>
                <c:pt idx="2">
                  <c:v>40.625</c:v>
                </c:pt>
                <c:pt idx="3">
                  <c:v>51.5625</c:v>
                </c:pt>
                <c:pt idx="4">
                  <c:v>65.625</c:v>
                </c:pt>
                <c:pt idx="5">
                  <c:v>67.1875</c:v>
                </c:pt>
                <c:pt idx="6">
                  <c:v>65.625</c:v>
                </c:pt>
                <c:pt idx="7">
                  <c:v>70.3125</c:v>
                </c:pt>
                <c:pt idx="8">
                  <c:v>67.1875</c:v>
                </c:pt>
                <c:pt idx="9">
                  <c:v>73.4375</c:v>
                </c:pt>
                <c:pt idx="10">
                  <c:v>68.75</c:v>
                </c:pt>
                <c:pt idx="11">
                  <c:v>71.875</c:v>
                </c:pt>
                <c:pt idx="12">
                  <c:v>70.3125</c:v>
                </c:pt>
                <c:pt idx="13">
                  <c:v>71.875</c:v>
                </c:pt>
                <c:pt idx="14">
                  <c:v>64.0625</c:v>
                </c:pt>
                <c:pt idx="15">
                  <c:v>60.9375</c:v>
                </c:pt>
                <c:pt idx="16">
                  <c:v>71.875</c:v>
                </c:pt>
                <c:pt idx="17">
                  <c:v>65.625</c:v>
                </c:pt>
                <c:pt idx="18">
                  <c:v>81.25</c:v>
                </c:pt>
                <c:pt idx="19">
                  <c:v>73.4375</c:v>
                </c:pt>
                <c:pt idx="20">
                  <c:v>70.3125</c:v>
                </c:pt>
                <c:pt idx="21">
                  <c:v>60.9375</c:v>
                </c:pt>
                <c:pt idx="22">
                  <c:v>64.0625</c:v>
                </c:pt>
                <c:pt idx="23">
                  <c:v>73.4375</c:v>
                </c:pt>
                <c:pt idx="24">
                  <c:v>76.5625</c:v>
                </c:pt>
                <c:pt idx="25">
                  <c:v>67.1875</c:v>
                </c:pt>
                <c:pt idx="26">
                  <c:v>71.875</c:v>
                </c:pt>
                <c:pt idx="27">
                  <c:v>57.8125</c:v>
                </c:pt>
                <c:pt idx="28">
                  <c:v>75</c:v>
                </c:pt>
                <c:pt idx="29">
                  <c:v>67.1875</c:v>
                </c:pt>
                <c:pt idx="30">
                  <c:v>73.4375</c:v>
                </c:pt>
                <c:pt idx="31">
                  <c:v>64.0625</c:v>
                </c:pt>
                <c:pt idx="32">
                  <c:v>62.5</c:v>
                </c:pt>
                <c:pt idx="33">
                  <c:v>75</c:v>
                </c:pt>
                <c:pt idx="34">
                  <c:v>79.6875</c:v>
                </c:pt>
                <c:pt idx="35">
                  <c:v>68.75</c:v>
                </c:pt>
                <c:pt idx="36">
                  <c:v>81.25</c:v>
                </c:pt>
                <c:pt idx="37">
                  <c:v>71.875</c:v>
                </c:pt>
                <c:pt idx="38">
                  <c:v>79.6875</c:v>
                </c:pt>
                <c:pt idx="39">
                  <c:v>73.4375</c:v>
                </c:pt>
                <c:pt idx="40">
                  <c:v>76.5625</c:v>
                </c:pt>
                <c:pt idx="41">
                  <c:v>76.5625</c:v>
                </c:pt>
                <c:pt idx="42">
                  <c:v>78.125</c:v>
                </c:pt>
                <c:pt idx="43">
                  <c:v>71.875</c:v>
                </c:pt>
                <c:pt idx="44">
                  <c:v>79.6875</c:v>
                </c:pt>
                <c:pt idx="45">
                  <c:v>75</c:v>
                </c:pt>
                <c:pt idx="46">
                  <c:v>82.8125</c:v>
                </c:pt>
                <c:pt idx="47">
                  <c:v>82.8125</c:v>
                </c:pt>
                <c:pt idx="48">
                  <c:v>81.25</c:v>
                </c:pt>
                <c:pt idx="49">
                  <c:v>79.6875</c:v>
                </c:pt>
                <c:pt idx="50">
                  <c:v>76.5625</c:v>
                </c:pt>
                <c:pt idx="51">
                  <c:v>75</c:v>
                </c:pt>
                <c:pt idx="52">
                  <c:v>79.6875</c:v>
                </c:pt>
                <c:pt idx="53">
                  <c:v>78.125</c:v>
                </c:pt>
                <c:pt idx="54">
                  <c:v>79.6875</c:v>
                </c:pt>
                <c:pt idx="55">
                  <c:v>84.375</c:v>
                </c:pt>
                <c:pt idx="56">
                  <c:v>85.9375</c:v>
                </c:pt>
                <c:pt idx="57">
                  <c:v>84.375</c:v>
                </c:pt>
                <c:pt idx="58">
                  <c:v>82.8125</c:v>
                </c:pt>
                <c:pt idx="59">
                  <c:v>79.6875</c:v>
                </c:pt>
                <c:pt idx="60">
                  <c:v>84.375</c:v>
                </c:pt>
                <c:pt idx="61">
                  <c:v>76.5625</c:v>
                </c:pt>
                <c:pt idx="62">
                  <c:v>78.125</c:v>
                </c:pt>
                <c:pt idx="63">
                  <c:v>82.8125</c:v>
                </c:pt>
                <c:pt idx="64">
                  <c:v>82.8125</c:v>
                </c:pt>
                <c:pt idx="65">
                  <c:v>85.9375</c:v>
                </c:pt>
                <c:pt idx="66">
                  <c:v>85.9375</c:v>
                </c:pt>
                <c:pt idx="67">
                  <c:v>87.5</c:v>
                </c:pt>
                <c:pt idx="68">
                  <c:v>85.9375</c:v>
                </c:pt>
                <c:pt idx="69">
                  <c:v>84.375</c:v>
                </c:pt>
                <c:pt idx="70">
                  <c:v>84.375</c:v>
                </c:pt>
                <c:pt idx="71">
                  <c:v>81.25</c:v>
                </c:pt>
                <c:pt idx="72">
                  <c:v>87.5</c:v>
                </c:pt>
                <c:pt idx="73">
                  <c:v>85.9375</c:v>
                </c:pt>
                <c:pt idx="74">
                  <c:v>78.125</c:v>
                </c:pt>
                <c:pt idx="75">
                  <c:v>87.5</c:v>
                </c:pt>
                <c:pt idx="76">
                  <c:v>87.5</c:v>
                </c:pt>
                <c:pt idx="77">
                  <c:v>84.375</c:v>
                </c:pt>
                <c:pt idx="78">
                  <c:v>85.9375</c:v>
                </c:pt>
                <c:pt idx="79">
                  <c:v>87.5</c:v>
                </c:pt>
                <c:pt idx="80">
                  <c:v>82.8125</c:v>
                </c:pt>
                <c:pt idx="81">
                  <c:v>82.8125</c:v>
                </c:pt>
                <c:pt idx="82">
                  <c:v>82.8125</c:v>
                </c:pt>
                <c:pt idx="83">
                  <c:v>84.375</c:v>
                </c:pt>
                <c:pt idx="84">
                  <c:v>87.5</c:v>
                </c:pt>
                <c:pt idx="85">
                  <c:v>85.9375</c:v>
                </c:pt>
                <c:pt idx="86">
                  <c:v>82.8125</c:v>
                </c:pt>
                <c:pt idx="87">
                  <c:v>84.375</c:v>
                </c:pt>
                <c:pt idx="88">
                  <c:v>85.9375</c:v>
                </c:pt>
                <c:pt idx="89">
                  <c:v>84.375</c:v>
                </c:pt>
                <c:pt idx="90">
                  <c:v>84.375</c:v>
                </c:pt>
                <c:pt idx="91">
                  <c:v>85.9375</c:v>
                </c:pt>
                <c:pt idx="92">
                  <c:v>84.375</c:v>
                </c:pt>
                <c:pt idx="93">
                  <c:v>85.9375</c:v>
                </c:pt>
                <c:pt idx="94">
                  <c:v>85.9375</c:v>
                </c:pt>
                <c:pt idx="95">
                  <c:v>87.5</c:v>
                </c:pt>
                <c:pt idx="96">
                  <c:v>85.9375</c:v>
                </c:pt>
                <c:pt idx="97">
                  <c:v>85.9375</c:v>
                </c:pt>
                <c:pt idx="98">
                  <c:v>85.9375</c:v>
                </c:pt>
                <c:pt idx="99">
                  <c:v>87.5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A9-442A-A686-7AB0C242BF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9745856"/>
        <c:axId val="989747936"/>
      </c:scatterChart>
      <c:valAx>
        <c:axId val="989745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747936"/>
        <c:crosses val="autoZero"/>
        <c:crossBetween val="midCat"/>
      </c:valAx>
      <c:valAx>
        <c:axId val="98974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745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'Two FNN'!$Q$1</c:f>
              <c:strCache>
                <c:ptCount val="1"/>
                <c:pt idx="0">
                  <c:v>WRA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'Two FNN'!$Q$2:$Q$101</c:f>
              <c:numCache>
                <c:formatCode>General</c:formatCode>
                <c:ptCount val="100"/>
                <c:pt idx="0">
                  <c:v>0</c:v>
                </c:pt>
                <c:pt idx="1">
                  <c:v>4.6875</c:v>
                </c:pt>
                <c:pt idx="2">
                  <c:v>28.125</c:v>
                </c:pt>
                <c:pt idx="3">
                  <c:v>25</c:v>
                </c:pt>
                <c:pt idx="4">
                  <c:v>45.3125</c:v>
                </c:pt>
                <c:pt idx="5">
                  <c:v>56.25</c:v>
                </c:pt>
                <c:pt idx="6">
                  <c:v>62.5</c:v>
                </c:pt>
                <c:pt idx="7">
                  <c:v>65.625</c:v>
                </c:pt>
                <c:pt idx="8">
                  <c:v>64.0625</c:v>
                </c:pt>
                <c:pt idx="9">
                  <c:v>67.1875</c:v>
                </c:pt>
                <c:pt idx="10">
                  <c:v>62.5</c:v>
                </c:pt>
                <c:pt idx="11">
                  <c:v>60.9375</c:v>
                </c:pt>
                <c:pt idx="12">
                  <c:v>73.4375</c:v>
                </c:pt>
                <c:pt idx="13">
                  <c:v>62.5</c:v>
                </c:pt>
                <c:pt idx="14">
                  <c:v>57.8125</c:v>
                </c:pt>
                <c:pt idx="15">
                  <c:v>62.5</c:v>
                </c:pt>
                <c:pt idx="16">
                  <c:v>62.5</c:v>
                </c:pt>
                <c:pt idx="17">
                  <c:v>64.0625</c:v>
                </c:pt>
                <c:pt idx="18">
                  <c:v>76.5625</c:v>
                </c:pt>
                <c:pt idx="19">
                  <c:v>68.75</c:v>
                </c:pt>
                <c:pt idx="20">
                  <c:v>60.9375</c:v>
                </c:pt>
                <c:pt idx="21">
                  <c:v>73.4375</c:v>
                </c:pt>
                <c:pt idx="22">
                  <c:v>64.0625</c:v>
                </c:pt>
                <c:pt idx="23">
                  <c:v>68.75</c:v>
                </c:pt>
                <c:pt idx="24">
                  <c:v>76.5625</c:v>
                </c:pt>
                <c:pt idx="25">
                  <c:v>76.5625</c:v>
                </c:pt>
                <c:pt idx="26">
                  <c:v>62.5</c:v>
                </c:pt>
                <c:pt idx="27">
                  <c:v>75</c:v>
                </c:pt>
                <c:pt idx="28">
                  <c:v>73.4375</c:v>
                </c:pt>
                <c:pt idx="29">
                  <c:v>73.4375</c:v>
                </c:pt>
                <c:pt idx="30">
                  <c:v>75</c:v>
                </c:pt>
                <c:pt idx="31">
                  <c:v>64.0625</c:v>
                </c:pt>
                <c:pt idx="32">
                  <c:v>76.5625</c:v>
                </c:pt>
                <c:pt idx="33">
                  <c:v>82.8125</c:v>
                </c:pt>
                <c:pt idx="34">
                  <c:v>75</c:v>
                </c:pt>
                <c:pt idx="35">
                  <c:v>79.6875</c:v>
                </c:pt>
                <c:pt idx="36">
                  <c:v>89.0625</c:v>
                </c:pt>
                <c:pt idx="37">
                  <c:v>81.25</c:v>
                </c:pt>
                <c:pt idx="38">
                  <c:v>76.5625</c:v>
                </c:pt>
                <c:pt idx="39">
                  <c:v>81.25</c:v>
                </c:pt>
                <c:pt idx="40">
                  <c:v>78.125</c:v>
                </c:pt>
                <c:pt idx="41">
                  <c:v>85.9375</c:v>
                </c:pt>
                <c:pt idx="42">
                  <c:v>75</c:v>
                </c:pt>
                <c:pt idx="43">
                  <c:v>75</c:v>
                </c:pt>
                <c:pt idx="44">
                  <c:v>79.6875</c:v>
                </c:pt>
                <c:pt idx="45">
                  <c:v>79.6875</c:v>
                </c:pt>
                <c:pt idx="46">
                  <c:v>85.9375</c:v>
                </c:pt>
                <c:pt idx="47">
                  <c:v>81.25</c:v>
                </c:pt>
                <c:pt idx="48">
                  <c:v>79.6875</c:v>
                </c:pt>
                <c:pt idx="49">
                  <c:v>81.25</c:v>
                </c:pt>
                <c:pt idx="50">
                  <c:v>85.9375</c:v>
                </c:pt>
                <c:pt idx="51">
                  <c:v>84.375</c:v>
                </c:pt>
                <c:pt idx="52">
                  <c:v>79.6875</c:v>
                </c:pt>
                <c:pt idx="53">
                  <c:v>84.375</c:v>
                </c:pt>
                <c:pt idx="54">
                  <c:v>84.375</c:v>
                </c:pt>
                <c:pt idx="55">
                  <c:v>78.125</c:v>
                </c:pt>
                <c:pt idx="56">
                  <c:v>81.25</c:v>
                </c:pt>
                <c:pt idx="57">
                  <c:v>79.6875</c:v>
                </c:pt>
                <c:pt idx="58">
                  <c:v>82.8125</c:v>
                </c:pt>
                <c:pt idx="59">
                  <c:v>87.5</c:v>
                </c:pt>
                <c:pt idx="60">
                  <c:v>82.8125</c:v>
                </c:pt>
                <c:pt idx="61">
                  <c:v>82.8125</c:v>
                </c:pt>
                <c:pt idx="62">
                  <c:v>84.375</c:v>
                </c:pt>
                <c:pt idx="63">
                  <c:v>84.375</c:v>
                </c:pt>
                <c:pt idx="64">
                  <c:v>81.25</c:v>
                </c:pt>
                <c:pt idx="65">
                  <c:v>81.25</c:v>
                </c:pt>
                <c:pt idx="66">
                  <c:v>75</c:v>
                </c:pt>
                <c:pt idx="67">
                  <c:v>85.9375</c:v>
                </c:pt>
                <c:pt idx="68">
                  <c:v>82.8125</c:v>
                </c:pt>
                <c:pt idx="69">
                  <c:v>82.8125</c:v>
                </c:pt>
                <c:pt idx="70">
                  <c:v>85.9375</c:v>
                </c:pt>
                <c:pt idx="71">
                  <c:v>84.375</c:v>
                </c:pt>
                <c:pt idx="72">
                  <c:v>87.5</c:v>
                </c:pt>
                <c:pt idx="73">
                  <c:v>85.9375</c:v>
                </c:pt>
                <c:pt idx="74">
                  <c:v>82.8125</c:v>
                </c:pt>
                <c:pt idx="75">
                  <c:v>82.8125</c:v>
                </c:pt>
                <c:pt idx="76">
                  <c:v>85.9375</c:v>
                </c:pt>
                <c:pt idx="77">
                  <c:v>82.8125</c:v>
                </c:pt>
                <c:pt idx="78">
                  <c:v>81.25</c:v>
                </c:pt>
                <c:pt idx="79">
                  <c:v>85.9375</c:v>
                </c:pt>
                <c:pt idx="80">
                  <c:v>85.9375</c:v>
                </c:pt>
                <c:pt idx="81">
                  <c:v>84.375</c:v>
                </c:pt>
                <c:pt idx="82">
                  <c:v>90.625</c:v>
                </c:pt>
                <c:pt idx="83">
                  <c:v>87.5</c:v>
                </c:pt>
                <c:pt idx="84">
                  <c:v>84.375</c:v>
                </c:pt>
                <c:pt idx="85">
                  <c:v>85.9375</c:v>
                </c:pt>
                <c:pt idx="86">
                  <c:v>85.9375</c:v>
                </c:pt>
                <c:pt idx="87">
                  <c:v>81.25</c:v>
                </c:pt>
                <c:pt idx="88">
                  <c:v>84.375</c:v>
                </c:pt>
                <c:pt idx="89">
                  <c:v>85.9375</c:v>
                </c:pt>
                <c:pt idx="90">
                  <c:v>85.9375</c:v>
                </c:pt>
                <c:pt idx="91">
                  <c:v>84.375</c:v>
                </c:pt>
                <c:pt idx="92">
                  <c:v>84.375</c:v>
                </c:pt>
                <c:pt idx="93">
                  <c:v>85.9375</c:v>
                </c:pt>
                <c:pt idx="94">
                  <c:v>85.9375</c:v>
                </c:pt>
                <c:pt idx="95">
                  <c:v>85.9375</c:v>
                </c:pt>
                <c:pt idx="96">
                  <c:v>85.9375</c:v>
                </c:pt>
                <c:pt idx="97">
                  <c:v>85.9375</c:v>
                </c:pt>
                <c:pt idx="98">
                  <c:v>85.9375</c:v>
                </c:pt>
                <c:pt idx="99">
                  <c:v>85.9375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2F-4854-B77B-9C5373BA5E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4950368"/>
        <c:axId val="1384966592"/>
      </c:scatterChart>
      <c:valAx>
        <c:axId val="1384950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4966592"/>
        <c:crosses val="autoZero"/>
        <c:crossBetween val="midCat"/>
      </c:valAx>
      <c:valAx>
        <c:axId val="138496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4950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WRA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'Two CNN'!$Q$2:$Q$101</c:f>
              <c:numCache>
                <c:formatCode>General</c:formatCode>
                <c:ptCount val="100"/>
                <c:pt idx="0">
                  <c:v>0</c:v>
                </c:pt>
                <c:pt idx="1">
                  <c:v>17.1875</c:v>
                </c:pt>
                <c:pt idx="2">
                  <c:v>48.4375</c:v>
                </c:pt>
                <c:pt idx="3">
                  <c:v>53.125</c:v>
                </c:pt>
                <c:pt idx="4">
                  <c:v>57.8125</c:v>
                </c:pt>
                <c:pt idx="5">
                  <c:v>57.8125</c:v>
                </c:pt>
                <c:pt idx="6">
                  <c:v>59.375</c:v>
                </c:pt>
                <c:pt idx="7">
                  <c:v>64.0625</c:v>
                </c:pt>
                <c:pt idx="8">
                  <c:v>67.1875</c:v>
                </c:pt>
                <c:pt idx="9">
                  <c:v>70.3125</c:v>
                </c:pt>
                <c:pt idx="10">
                  <c:v>75</c:v>
                </c:pt>
                <c:pt idx="11">
                  <c:v>68.75</c:v>
                </c:pt>
                <c:pt idx="12">
                  <c:v>64.0625</c:v>
                </c:pt>
                <c:pt idx="13">
                  <c:v>73.4375</c:v>
                </c:pt>
                <c:pt idx="14">
                  <c:v>64.0625</c:v>
                </c:pt>
                <c:pt idx="15">
                  <c:v>60.9375</c:v>
                </c:pt>
                <c:pt idx="16">
                  <c:v>70.3125</c:v>
                </c:pt>
                <c:pt idx="17">
                  <c:v>62.5</c:v>
                </c:pt>
                <c:pt idx="18">
                  <c:v>73.4375</c:v>
                </c:pt>
                <c:pt idx="19">
                  <c:v>70.3125</c:v>
                </c:pt>
                <c:pt idx="20">
                  <c:v>60.9375</c:v>
                </c:pt>
                <c:pt idx="21">
                  <c:v>64.0625</c:v>
                </c:pt>
                <c:pt idx="22">
                  <c:v>60.9375</c:v>
                </c:pt>
                <c:pt idx="23">
                  <c:v>82.8125</c:v>
                </c:pt>
                <c:pt idx="24">
                  <c:v>76.5625</c:v>
                </c:pt>
                <c:pt idx="25">
                  <c:v>70.3125</c:v>
                </c:pt>
                <c:pt idx="26">
                  <c:v>64.0625</c:v>
                </c:pt>
                <c:pt idx="27">
                  <c:v>73.4375</c:v>
                </c:pt>
                <c:pt idx="28">
                  <c:v>67.1875</c:v>
                </c:pt>
                <c:pt idx="29">
                  <c:v>68.75</c:v>
                </c:pt>
                <c:pt idx="30">
                  <c:v>75</c:v>
                </c:pt>
                <c:pt idx="31">
                  <c:v>78.125</c:v>
                </c:pt>
                <c:pt idx="32">
                  <c:v>81.25</c:v>
                </c:pt>
                <c:pt idx="33">
                  <c:v>75</c:v>
                </c:pt>
                <c:pt idx="34">
                  <c:v>68.75</c:v>
                </c:pt>
                <c:pt idx="35">
                  <c:v>64.0625</c:v>
                </c:pt>
                <c:pt idx="36">
                  <c:v>76.5625</c:v>
                </c:pt>
                <c:pt idx="37">
                  <c:v>71.875</c:v>
                </c:pt>
                <c:pt idx="38">
                  <c:v>67.1875</c:v>
                </c:pt>
                <c:pt idx="39">
                  <c:v>68.75</c:v>
                </c:pt>
                <c:pt idx="40">
                  <c:v>62.5</c:v>
                </c:pt>
                <c:pt idx="41">
                  <c:v>67.1875</c:v>
                </c:pt>
                <c:pt idx="42">
                  <c:v>68.75</c:v>
                </c:pt>
                <c:pt idx="43">
                  <c:v>75</c:v>
                </c:pt>
                <c:pt idx="44">
                  <c:v>68.75</c:v>
                </c:pt>
                <c:pt idx="45">
                  <c:v>71.875</c:v>
                </c:pt>
                <c:pt idx="46">
                  <c:v>76.5625</c:v>
                </c:pt>
                <c:pt idx="47">
                  <c:v>73.4375</c:v>
                </c:pt>
                <c:pt idx="48">
                  <c:v>67.1875</c:v>
                </c:pt>
                <c:pt idx="49">
                  <c:v>64.0625</c:v>
                </c:pt>
                <c:pt idx="50">
                  <c:v>54.6875</c:v>
                </c:pt>
                <c:pt idx="51">
                  <c:v>68.75</c:v>
                </c:pt>
                <c:pt idx="52">
                  <c:v>70.3125</c:v>
                </c:pt>
                <c:pt idx="53">
                  <c:v>71.875</c:v>
                </c:pt>
                <c:pt idx="54">
                  <c:v>71.875</c:v>
                </c:pt>
                <c:pt idx="55">
                  <c:v>75</c:v>
                </c:pt>
                <c:pt idx="56">
                  <c:v>82.8125</c:v>
                </c:pt>
                <c:pt idx="57">
                  <c:v>79.6875</c:v>
                </c:pt>
                <c:pt idx="58">
                  <c:v>78.125</c:v>
                </c:pt>
                <c:pt idx="59">
                  <c:v>78.125</c:v>
                </c:pt>
                <c:pt idx="60">
                  <c:v>76.5625</c:v>
                </c:pt>
                <c:pt idx="61">
                  <c:v>79.6875</c:v>
                </c:pt>
                <c:pt idx="62">
                  <c:v>75</c:v>
                </c:pt>
                <c:pt idx="63">
                  <c:v>79.6875</c:v>
                </c:pt>
                <c:pt idx="64">
                  <c:v>75</c:v>
                </c:pt>
                <c:pt idx="65">
                  <c:v>82.8125</c:v>
                </c:pt>
                <c:pt idx="66">
                  <c:v>81.25</c:v>
                </c:pt>
                <c:pt idx="67">
                  <c:v>81.25</c:v>
                </c:pt>
                <c:pt idx="68">
                  <c:v>85.9375</c:v>
                </c:pt>
                <c:pt idx="69">
                  <c:v>84.375</c:v>
                </c:pt>
                <c:pt idx="70">
                  <c:v>82.8125</c:v>
                </c:pt>
                <c:pt idx="71">
                  <c:v>76.5625</c:v>
                </c:pt>
                <c:pt idx="72">
                  <c:v>81.25</c:v>
                </c:pt>
                <c:pt idx="73">
                  <c:v>82.8125</c:v>
                </c:pt>
                <c:pt idx="74">
                  <c:v>81.25</c:v>
                </c:pt>
                <c:pt idx="75">
                  <c:v>87.5</c:v>
                </c:pt>
                <c:pt idx="76">
                  <c:v>82.8125</c:v>
                </c:pt>
                <c:pt idx="77">
                  <c:v>84.375</c:v>
                </c:pt>
                <c:pt idx="78">
                  <c:v>84.375</c:v>
                </c:pt>
                <c:pt idx="79">
                  <c:v>84.375</c:v>
                </c:pt>
                <c:pt idx="80">
                  <c:v>81.25</c:v>
                </c:pt>
                <c:pt idx="81">
                  <c:v>82.8125</c:v>
                </c:pt>
                <c:pt idx="82">
                  <c:v>84.375</c:v>
                </c:pt>
                <c:pt idx="83">
                  <c:v>81.25</c:v>
                </c:pt>
                <c:pt idx="84">
                  <c:v>81.25</c:v>
                </c:pt>
                <c:pt idx="85">
                  <c:v>82.8125</c:v>
                </c:pt>
                <c:pt idx="86">
                  <c:v>87.5</c:v>
                </c:pt>
                <c:pt idx="87">
                  <c:v>79.6875</c:v>
                </c:pt>
                <c:pt idx="88">
                  <c:v>84.375</c:v>
                </c:pt>
                <c:pt idx="89">
                  <c:v>84.375</c:v>
                </c:pt>
                <c:pt idx="90">
                  <c:v>85.9375</c:v>
                </c:pt>
                <c:pt idx="91">
                  <c:v>87.5</c:v>
                </c:pt>
                <c:pt idx="92">
                  <c:v>85.9375</c:v>
                </c:pt>
                <c:pt idx="93">
                  <c:v>84.375</c:v>
                </c:pt>
                <c:pt idx="94">
                  <c:v>84.375</c:v>
                </c:pt>
                <c:pt idx="95">
                  <c:v>84.375</c:v>
                </c:pt>
                <c:pt idx="96">
                  <c:v>84.375</c:v>
                </c:pt>
                <c:pt idx="97">
                  <c:v>84.375</c:v>
                </c:pt>
                <c:pt idx="98">
                  <c:v>84.375</c:v>
                </c:pt>
                <c:pt idx="99">
                  <c:v>84.375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19-4FCE-9A2F-3040C59563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0747216"/>
        <c:axId val="370742224"/>
      </c:scatterChart>
      <c:valAx>
        <c:axId val="370747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742224"/>
        <c:crosses val="autoZero"/>
        <c:crossBetween val="midCat"/>
      </c:valAx>
      <c:valAx>
        <c:axId val="37074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747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'CNN + FNN (Dense)'!$Q$1</c:f>
              <c:strCache>
                <c:ptCount val="1"/>
                <c:pt idx="0">
                  <c:v>WRA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'CNN + FNN (Dense)'!$Q$2:$Q$101</c:f>
              <c:numCache>
                <c:formatCode>General</c:formatCode>
                <c:ptCount val="100"/>
                <c:pt idx="0">
                  <c:v>1.5625</c:v>
                </c:pt>
                <c:pt idx="1">
                  <c:v>15.625</c:v>
                </c:pt>
                <c:pt idx="2">
                  <c:v>42.1875</c:v>
                </c:pt>
                <c:pt idx="3">
                  <c:v>59.375</c:v>
                </c:pt>
                <c:pt idx="4">
                  <c:v>57.8125</c:v>
                </c:pt>
                <c:pt idx="5">
                  <c:v>60.9375</c:v>
                </c:pt>
                <c:pt idx="6">
                  <c:v>62.5</c:v>
                </c:pt>
                <c:pt idx="7">
                  <c:v>65.625</c:v>
                </c:pt>
                <c:pt idx="8">
                  <c:v>64.0625</c:v>
                </c:pt>
                <c:pt idx="9">
                  <c:v>65.625</c:v>
                </c:pt>
                <c:pt idx="10">
                  <c:v>67.1875</c:v>
                </c:pt>
                <c:pt idx="11">
                  <c:v>62.5</c:v>
                </c:pt>
                <c:pt idx="12">
                  <c:v>67.1875</c:v>
                </c:pt>
                <c:pt idx="13">
                  <c:v>75</c:v>
                </c:pt>
                <c:pt idx="14">
                  <c:v>71.875</c:v>
                </c:pt>
                <c:pt idx="15">
                  <c:v>75</c:v>
                </c:pt>
                <c:pt idx="16">
                  <c:v>79.6875</c:v>
                </c:pt>
                <c:pt idx="17">
                  <c:v>73.4375</c:v>
                </c:pt>
                <c:pt idx="18">
                  <c:v>73.4375</c:v>
                </c:pt>
                <c:pt idx="19">
                  <c:v>76.5625</c:v>
                </c:pt>
                <c:pt idx="20">
                  <c:v>65.625</c:v>
                </c:pt>
                <c:pt idx="21">
                  <c:v>64.0625</c:v>
                </c:pt>
                <c:pt idx="22">
                  <c:v>68.75</c:v>
                </c:pt>
                <c:pt idx="23">
                  <c:v>70.3125</c:v>
                </c:pt>
                <c:pt idx="24">
                  <c:v>71.875</c:v>
                </c:pt>
                <c:pt idx="25">
                  <c:v>73.4375</c:v>
                </c:pt>
                <c:pt idx="26">
                  <c:v>70.3125</c:v>
                </c:pt>
                <c:pt idx="27">
                  <c:v>81.25</c:v>
                </c:pt>
                <c:pt idx="28">
                  <c:v>71.875</c:v>
                </c:pt>
                <c:pt idx="29">
                  <c:v>65.625</c:v>
                </c:pt>
                <c:pt idx="30">
                  <c:v>39.0625</c:v>
                </c:pt>
                <c:pt idx="31">
                  <c:v>67.1875</c:v>
                </c:pt>
                <c:pt idx="32">
                  <c:v>60.9375</c:v>
                </c:pt>
                <c:pt idx="33">
                  <c:v>79.6875</c:v>
                </c:pt>
                <c:pt idx="34">
                  <c:v>79.6875</c:v>
                </c:pt>
                <c:pt idx="35">
                  <c:v>71.875</c:v>
                </c:pt>
                <c:pt idx="36">
                  <c:v>82.8125</c:v>
                </c:pt>
                <c:pt idx="37">
                  <c:v>78.125</c:v>
                </c:pt>
                <c:pt idx="38">
                  <c:v>78.125</c:v>
                </c:pt>
                <c:pt idx="39">
                  <c:v>81.25</c:v>
                </c:pt>
                <c:pt idx="40">
                  <c:v>79.6875</c:v>
                </c:pt>
                <c:pt idx="41">
                  <c:v>79.6875</c:v>
                </c:pt>
                <c:pt idx="42">
                  <c:v>78.125</c:v>
                </c:pt>
                <c:pt idx="43">
                  <c:v>71.875</c:v>
                </c:pt>
                <c:pt idx="44">
                  <c:v>79.6875</c:v>
                </c:pt>
                <c:pt idx="45">
                  <c:v>79.6875</c:v>
                </c:pt>
                <c:pt idx="46">
                  <c:v>73.4375</c:v>
                </c:pt>
                <c:pt idx="47">
                  <c:v>76.5625</c:v>
                </c:pt>
                <c:pt idx="48">
                  <c:v>79.6875</c:v>
                </c:pt>
                <c:pt idx="49">
                  <c:v>79.6875</c:v>
                </c:pt>
                <c:pt idx="50">
                  <c:v>73.4375</c:v>
                </c:pt>
                <c:pt idx="51">
                  <c:v>65.625</c:v>
                </c:pt>
                <c:pt idx="52">
                  <c:v>78.125</c:v>
                </c:pt>
                <c:pt idx="53">
                  <c:v>78.125</c:v>
                </c:pt>
                <c:pt idx="54">
                  <c:v>78.125</c:v>
                </c:pt>
                <c:pt idx="55">
                  <c:v>73.4375</c:v>
                </c:pt>
                <c:pt idx="56">
                  <c:v>79.6875</c:v>
                </c:pt>
                <c:pt idx="57">
                  <c:v>76.5625</c:v>
                </c:pt>
                <c:pt idx="58">
                  <c:v>79.6875</c:v>
                </c:pt>
                <c:pt idx="59">
                  <c:v>76.5625</c:v>
                </c:pt>
                <c:pt idx="60">
                  <c:v>76.5625</c:v>
                </c:pt>
                <c:pt idx="61">
                  <c:v>79.6875</c:v>
                </c:pt>
                <c:pt idx="62">
                  <c:v>79.6875</c:v>
                </c:pt>
                <c:pt idx="63">
                  <c:v>78.125</c:v>
                </c:pt>
                <c:pt idx="64">
                  <c:v>81.25</c:v>
                </c:pt>
                <c:pt idx="65">
                  <c:v>81.25</c:v>
                </c:pt>
                <c:pt idx="66">
                  <c:v>85.9375</c:v>
                </c:pt>
                <c:pt idx="67">
                  <c:v>78.125</c:v>
                </c:pt>
                <c:pt idx="68">
                  <c:v>79.6875</c:v>
                </c:pt>
                <c:pt idx="69">
                  <c:v>78.125</c:v>
                </c:pt>
                <c:pt idx="70">
                  <c:v>85.9375</c:v>
                </c:pt>
                <c:pt idx="71">
                  <c:v>79.6875</c:v>
                </c:pt>
                <c:pt idx="72">
                  <c:v>78.125</c:v>
                </c:pt>
                <c:pt idx="73">
                  <c:v>81.25</c:v>
                </c:pt>
                <c:pt idx="74">
                  <c:v>78.125</c:v>
                </c:pt>
                <c:pt idx="75">
                  <c:v>79.6875</c:v>
                </c:pt>
                <c:pt idx="76">
                  <c:v>82.8125</c:v>
                </c:pt>
                <c:pt idx="77">
                  <c:v>78.125</c:v>
                </c:pt>
                <c:pt idx="78">
                  <c:v>84.375</c:v>
                </c:pt>
                <c:pt idx="79">
                  <c:v>84.375</c:v>
                </c:pt>
                <c:pt idx="80">
                  <c:v>84.375</c:v>
                </c:pt>
                <c:pt idx="81">
                  <c:v>79.6875</c:v>
                </c:pt>
                <c:pt idx="82">
                  <c:v>78.125</c:v>
                </c:pt>
                <c:pt idx="83">
                  <c:v>81.25</c:v>
                </c:pt>
                <c:pt idx="84">
                  <c:v>81.25</c:v>
                </c:pt>
                <c:pt idx="85">
                  <c:v>82.8125</c:v>
                </c:pt>
                <c:pt idx="86">
                  <c:v>84.375</c:v>
                </c:pt>
                <c:pt idx="87">
                  <c:v>84.375</c:v>
                </c:pt>
                <c:pt idx="88">
                  <c:v>84.375</c:v>
                </c:pt>
                <c:pt idx="89">
                  <c:v>79.6875</c:v>
                </c:pt>
                <c:pt idx="90">
                  <c:v>84.375</c:v>
                </c:pt>
                <c:pt idx="91">
                  <c:v>84.375</c:v>
                </c:pt>
                <c:pt idx="92">
                  <c:v>81.25</c:v>
                </c:pt>
                <c:pt idx="93">
                  <c:v>84.375</c:v>
                </c:pt>
                <c:pt idx="94">
                  <c:v>81.25</c:v>
                </c:pt>
                <c:pt idx="95">
                  <c:v>81.25</c:v>
                </c:pt>
                <c:pt idx="96">
                  <c:v>81.25</c:v>
                </c:pt>
                <c:pt idx="97">
                  <c:v>81.25</c:v>
                </c:pt>
                <c:pt idx="98">
                  <c:v>81.25</c:v>
                </c:pt>
                <c:pt idx="99">
                  <c:v>81.25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48-46A2-8DBD-2DA012937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2844320"/>
        <c:axId val="1412851392"/>
      </c:scatterChart>
      <c:valAx>
        <c:axId val="1412844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851392"/>
        <c:crosses val="autoZero"/>
        <c:crossBetween val="midCat"/>
      </c:valAx>
      <c:valAx>
        <c:axId val="141285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844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'Three FNN'!$Q$1</c:f>
              <c:strCache>
                <c:ptCount val="1"/>
                <c:pt idx="0">
                  <c:v>WRA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'Three FNN'!$Q$2:$Q$152</c:f>
              <c:numCache>
                <c:formatCode>General</c:formatCode>
                <c:ptCount val="151"/>
                <c:pt idx="0">
                  <c:v>1.5625</c:v>
                </c:pt>
                <c:pt idx="1">
                  <c:v>15.625</c:v>
                </c:pt>
                <c:pt idx="2">
                  <c:v>46.875</c:v>
                </c:pt>
                <c:pt idx="3">
                  <c:v>51.5625</c:v>
                </c:pt>
                <c:pt idx="4">
                  <c:v>62.5</c:v>
                </c:pt>
                <c:pt idx="5">
                  <c:v>67.1875</c:v>
                </c:pt>
                <c:pt idx="6">
                  <c:v>59.375</c:v>
                </c:pt>
                <c:pt idx="7">
                  <c:v>68.75</c:v>
                </c:pt>
                <c:pt idx="8">
                  <c:v>60.9375</c:v>
                </c:pt>
                <c:pt idx="9">
                  <c:v>67.1875</c:v>
                </c:pt>
                <c:pt idx="10">
                  <c:v>71.875</c:v>
                </c:pt>
                <c:pt idx="11">
                  <c:v>62.5</c:v>
                </c:pt>
                <c:pt idx="12">
                  <c:v>70.3125</c:v>
                </c:pt>
                <c:pt idx="13">
                  <c:v>68.75</c:v>
                </c:pt>
                <c:pt idx="14">
                  <c:v>71.875</c:v>
                </c:pt>
                <c:pt idx="15">
                  <c:v>70.3125</c:v>
                </c:pt>
                <c:pt idx="16">
                  <c:v>65.625</c:v>
                </c:pt>
                <c:pt idx="17">
                  <c:v>75</c:v>
                </c:pt>
                <c:pt idx="18">
                  <c:v>64.0625</c:v>
                </c:pt>
                <c:pt idx="19">
                  <c:v>73.4375</c:v>
                </c:pt>
                <c:pt idx="20">
                  <c:v>71.875</c:v>
                </c:pt>
                <c:pt idx="21">
                  <c:v>71.875</c:v>
                </c:pt>
                <c:pt idx="22">
                  <c:v>78.125</c:v>
                </c:pt>
                <c:pt idx="23">
                  <c:v>71.875</c:v>
                </c:pt>
                <c:pt idx="24">
                  <c:v>73.4375</c:v>
                </c:pt>
                <c:pt idx="25">
                  <c:v>84.375</c:v>
                </c:pt>
                <c:pt idx="26">
                  <c:v>78.125</c:v>
                </c:pt>
                <c:pt idx="27">
                  <c:v>79.6875</c:v>
                </c:pt>
                <c:pt idx="28">
                  <c:v>67.1875</c:v>
                </c:pt>
                <c:pt idx="29">
                  <c:v>62.5</c:v>
                </c:pt>
                <c:pt idx="30">
                  <c:v>78.125</c:v>
                </c:pt>
                <c:pt idx="31">
                  <c:v>48.4375</c:v>
                </c:pt>
                <c:pt idx="32">
                  <c:v>53.125</c:v>
                </c:pt>
                <c:pt idx="33">
                  <c:v>64.0625</c:v>
                </c:pt>
                <c:pt idx="34">
                  <c:v>60.9375</c:v>
                </c:pt>
                <c:pt idx="35">
                  <c:v>65.625</c:v>
                </c:pt>
                <c:pt idx="36">
                  <c:v>59.375</c:v>
                </c:pt>
                <c:pt idx="37">
                  <c:v>62.5</c:v>
                </c:pt>
                <c:pt idx="38">
                  <c:v>67.1875</c:v>
                </c:pt>
                <c:pt idx="39">
                  <c:v>64.0625</c:v>
                </c:pt>
                <c:pt idx="40">
                  <c:v>71.875</c:v>
                </c:pt>
                <c:pt idx="41">
                  <c:v>76.5625</c:v>
                </c:pt>
                <c:pt idx="42">
                  <c:v>78.125</c:v>
                </c:pt>
                <c:pt idx="43">
                  <c:v>76.5625</c:v>
                </c:pt>
                <c:pt idx="44">
                  <c:v>68.75</c:v>
                </c:pt>
                <c:pt idx="45">
                  <c:v>73.4375</c:v>
                </c:pt>
                <c:pt idx="46">
                  <c:v>81.25</c:v>
                </c:pt>
                <c:pt idx="47">
                  <c:v>73.4375</c:v>
                </c:pt>
                <c:pt idx="48">
                  <c:v>73.4375</c:v>
                </c:pt>
                <c:pt idx="49">
                  <c:v>75</c:v>
                </c:pt>
                <c:pt idx="50">
                  <c:v>79.6875</c:v>
                </c:pt>
                <c:pt idx="51">
                  <c:v>75</c:v>
                </c:pt>
                <c:pt idx="52">
                  <c:v>79.6875</c:v>
                </c:pt>
                <c:pt idx="53">
                  <c:v>76.5625</c:v>
                </c:pt>
                <c:pt idx="54">
                  <c:v>75</c:v>
                </c:pt>
                <c:pt idx="55">
                  <c:v>79.6875</c:v>
                </c:pt>
                <c:pt idx="56">
                  <c:v>71.875</c:v>
                </c:pt>
                <c:pt idx="57">
                  <c:v>78.125</c:v>
                </c:pt>
                <c:pt idx="58">
                  <c:v>75</c:v>
                </c:pt>
                <c:pt idx="59">
                  <c:v>68.75</c:v>
                </c:pt>
                <c:pt idx="60">
                  <c:v>81.25</c:v>
                </c:pt>
                <c:pt idx="61">
                  <c:v>79.6875</c:v>
                </c:pt>
                <c:pt idx="62">
                  <c:v>76.5625</c:v>
                </c:pt>
                <c:pt idx="63">
                  <c:v>71.875</c:v>
                </c:pt>
                <c:pt idx="64">
                  <c:v>79.6875</c:v>
                </c:pt>
                <c:pt idx="65">
                  <c:v>84.375</c:v>
                </c:pt>
                <c:pt idx="66">
                  <c:v>79.6875</c:v>
                </c:pt>
                <c:pt idx="67">
                  <c:v>76.5625</c:v>
                </c:pt>
                <c:pt idx="68">
                  <c:v>78.125</c:v>
                </c:pt>
                <c:pt idx="69">
                  <c:v>82.8125</c:v>
                </c:pt>
                <c:pt idx="70">
                  <c:v>79.6875</c:v>
                </c:pt>
                <c:pt idx="71">
                  <c:v>82.8125</c:v>
                </c:pt>
                <c:pt idx="72">
                  <c:v>79.6875</c:v>
                </c:pt>
                <c:pt idx="73">
                  <c:v>84.375</c:v>
                </c:pt>
                <c:pt idx="74">
                  <c:v>82.8125</c:v>
                </c:pt>
                <c:pt idx="75">
                  <c:v>81.25</c:v>
                </c:pt>
                <c:pt idx="76">
                  <c:v>79.6875</c:v>
                </c:pt>
                <c:pt idx="77">
                  <c:v>81.25</c:v>
                </c:pt>
                <c:pt idx="78">
                  <c:v>79.6875</c:v>
                </c:pt>
                <c:pt idx="79">
                  <c:v>85.9375</c:v>
                </c:pt>
                <c:pt idx="80">
                  <c:v>82.8125</c:v>
                </c:pt>
                <c:pt idx="81">
                  <c:v>82.8125</c:v>
                </c:pt>
                <c:pt idx="82">
                  <c:v>79.6875</c:v>
                </c:pt>
                <c:pt idx="83">
                  <c:v>84.375</c:v>
                </c:pt>
                <c:pt idx="84">
                  <c:v>81.25</c:v>
                </c:pt>
                <c:pt idx="85">
                  <c:v>82.8125</c:v>
                </c:pt>
                <c:pt idx="86">
                  <c:v>85.9375</c:v>
                </c:pt>
                <c:pt idx="87">
                  <c:v>79.6875</c:v>
                </c:pt>
                <c:pt idx="88">
                  <c:v>76.5625</c:v>
                </c:pt>
                <c:pt idx="89">
                  <c:v>85.9375</c:v>
                </c:pt>
                <c:pt idx="90">
                  <c:v>82.8125</c:v>
                </c:pt>
                <c:pt idx="91">
                  <c:v>81.25</c:v>
                </c:pt>
                <c:pt idx="92">
                  <c:v>81.25</c:v>
                </c:pt>
                <c:pt idx="93">
                  <c:v>82.8125</c:v>
                </c:pt>
                <c:pt idx="94">
                  <c:v>87.5</c:v>
                </c:pt>
                <c:pt idx="95">
                  <c:v>81.25</c:v>
                </c:pt>
                <c:pt idx="96">
                  <c:v>81.25</c:v>
                </c:pt>
                <c:pt idx="97">
                  <c:v>81.25</c:v>
                </c:pt>
                <c:pt idx="98">
                  <c:v>79.6875</c:v>
                </c:pt>
                <c:pt idx="99">
                  <c:v>79.6875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E1-4647-A189-6AC6EFFBF2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0627200"/>
        <c:axId val="1490634272"/>
      </c:scatterChart>
      <c:valAx>
        <c:axId val="1490627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0634272"/>
        <c:crosses val="autoZero"/>
        <c:crossBetween val="midCat"/>
      </c:valAx>
      <c:valAx>
        <c:axId val="149063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0627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'Three FNN (Trail 2)'!$Q$1</c:f>
              <c:strCache>
                <c:ptCount val="1"/>
                <c:pt idx="0">
                  <c:v>WRA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'Three FNN (Trail 2)'!$Q$2:$Q$101</c:f>
              <c:numCache>
                <c:formatCode>General</c:formatCode>
                <c:ptCount val="100"/>
                <c:pt idx="0">
                  <c:v>0</c:v>
                </c:pt>
                <c:pt idx="1">
                  <c:v>28.125</c:v>
                </c:pt>
                <c:pt idx="2">
                  <c:v>53.125</c:v>
                </c:pt>
                <c:pt idx="3">
                  <c:v>51.5625</c:v>
                </c:pt>
                <c:pt idx="4">
                  <c:v>53.125</c:v>
                </c:pt>
                <c:pt idx="5">
                  <c:v>53.125</c:v>
                </c:pt>
                <c:pt idx="6">
                  <c:v>57.8125</c:v>
                </c:pt>
                <c:pt idx="7">
                  <c:v>60.9375</c:v>
                </c:pt>
                <c:pt idx="8">
                  <c:v>68.75</c:v>
                </c:pt>
                <c:pt idx="9">
                  <c:v>62.5</c:v>
                </c:pt>
                <c:pt idx="10">
                  <c:v>65.625</c:v>
                </c:pt>
                <c:pt idx="11">
                  <c:v>59.375</c:v>
                </c:pt>
                <c:pt idx="12">
                  <c:v>65.625</c:v>
                </c:pt>
                <c:pt idx="13">
                  <c:v>64.0625</c:v>
                </c:pt>
                <c:pt idx="14">
                  <c:v>70.3125</c:v>
                </c:pt>
                <c:pt idx="15">
                  <c:v>67.1875</c:v>
                </c:pt>
                <c:pt idx="16">
                  <c:v>76.5625</c:v>
                </c:pt>
                <c:pt idx="17">
                  <c:v>78.125</c:v>
                </c:pt>
                <c:pt idx="18">
                  <c:v>73.4375</c:v>
                </c:pt>
                <c:pt idx="19">
                  <c:v>76.5625</c:v>
                </c:pt>
                <c:pt idx="20">
                  <c:v>71.875</c:v>
                </c:pt>
                <c:pt idx="21">
                  <c:v>68.75</c:v>
                </c:pt>
                <c:pt idx="22">
                  <c:v>60.9375</c:v>
                </c:pt>
                <c:pt idx="23">
                  <c:v>59.375</c:v>
                </c:pt>
                <c:pt idx="24">
                  <c:v>62.5</c:v>
                </c:pt>
                <c:pt idx="25">
                  <c:v>62.5</c:v>
                </c:pt>
                <c:pt idx="26">
                  <c:v>68.75</c:v>
                </c:pt>
                <c:pt idx="27">
                  <c:v>62.5</c:v>
                </c:pt>
                <c:pt idx="28">
                  <c:v>68.75</c:v>
                </c:pt>
                <c:pt idx="29">
                  <c:v>39.0625</c:v>
                </c:pt>
                <c:pt idx="30">
                  <c:v>59.375</c:v>
                </c:pt>
                <c:pt idx="31">
                  <c:v>65.625</c:v>
                </c:pt>
                <c:pt idx="32">
                  <c:v>73.4375</c:v>
                </c:pt>
                <c:pt idx="33">
                  <c:v>64.0625</c:v>
                </c:pt>
                <c:pt idx="34">
                  <c:v>68.75</c:v>
                </c:pt>
                <c:pt idx="35">
                  <c:v>81.25</c:v>
                </c:pt>
                <c:pt idx="36">
                  <c:v>73.4375</c:v>
                </c:pt>
                <c:pt idx="37">
                  <c:v>67.1875</c:v>
                </c:pt>
                <c:pt idx="38">
                  <c:v>67.1875</c:v>
                </c:pt>
                <c:pt idx="39">
                  <c:v>75</c:v>
                </c:pt>
                <c:pt idx="40">
                  <c:v>76.5625</c:v>
                </c:pt>
                <c:pt idx="41">
                  <c:v>79.6875</c:v>
                </c:pt>
                <c:pt idx="42">
                  <c:v>60.9375</c:v>
                </c:pt>
                <c:pt idx="43">
                  <c:v>65.625</c:v>
                </c:pt>
                <c:pt idx="44">
                  <c:v>64.0625</c:v>
                </c:pt>
                <c:pt idx="45">
                  <c:v>70.3125</c:v>
                </c:pt>
                <c:pt idx="46">
                  <c:v>71.875</c:v>
                </c:pt>
                <c:pt idx="47">
                  <c:v>76.5625</c:v>
                </c:pt>
                <c:pt idx="48">
                  <c:v>73.4375</c:v>
                </c:pt>
                <c:pt idx="49">
                  <c:v>70.3125</c:v>
                </c:pt>
                <c:pt idx="50">
                  <c:v>73.4375</c:v>
                </c:pt>
                <c:pt idx="51">
                  <c:v>84.375</c:v>
                </c:pt>
                <c:pt idx="52">
                  <c:v>75</c:v>
                </c:pt>
                <c:pt idx="53">
                  <c:v>68.75</c:v>
                </c:pt>
                <c:pt idx="54">
                  <c:v>76.5625</c:v>
                </c:pt>
                <c:pt idx="55">
                  <c:v>73.4375</c:v>
                </c:pt>
                <c:pt idx="56">
                  <c:v>70.3125</c:v>
                </c:pt>
                <c:pt idx="57">
                  <c:v>73.4375</c:v>
                </c:pt>
                <c:pt idx="58">
                  <c:v>78.125</c:v>
                </c:pt>
                <c:pt idx="59">
                  <c:v>75</c:v>
                </c:pt>
                <c:pt idx="60">
                  <c:v>71.875</c:v>
                </c:pt>
                <c:pt idx="61">
                  <c:v>71.875</c:v>
                </c:pt>
                <c:pt idx="62">
                  <c:v>81.25</c:v>
                </c:pt>
                <c:pt idx="63">
                  <c:v>78.125</c:v>
                </c:pt>
                <c:pt idx="64">
                  <c:v>68.75</c:v>
                </c:pt>
                <c:pt idx="65">
                  <c:v>71.875</c:v>
                </c:pt>
                <c:pt idx="66">
                  <c:v>78.125</c:v>
                </c:pt>
                <c:pt idx="67">
                  <c:v>79.6875</c:v>
                </c:pt>
                <c:pt idx="68">
                  <c:v>76.5625</c:v>
                </c:pt>
                <c:pt idx="69">
                  <c:v>79.6875</c:v>
                </c:pt>
                <c:pt idx="70">
                  <c:v>73.4375</c:v>
                </c:pt>
                <c:pt idx="71">
                  <c:v>82.8125</c:v>
                </c:pt>
                <c:pt idx="72">
                  <c:v>81.25</c:v>
                </c:pt>
                <c:pt idx="73">
                  <c:v>78.125</c:v>
                </c:pt>
                <c:pt idx="74">
                  <c:v>81.25</c:v>
                </c:pt>
                <c:pt idx="75">
                  <c:v>82.8125</c:v>
                </c:pt>
                <c:pt idx="76">
                  <c:v>75</c:v>
                </c:pt>
                <c:pt idx="77">
                  <c:v>82.8125</c:v>
                </c:pt>
                <c:pt idx="78">
                  <c:v>73.4375</c:v>
                </c:pt>
                <c:pt idx="79">
                  <c:v>75</c:v>
                </c:pt>
                <c:pt idx="80">
                  <c:v>78.125</c:v>
                </c:pt>
                <c:pt idx="81">
                  <c:v>73.4375</c:v>
                </c:pt>
                <c:pt idx="82">
                  <c:v>76.5625</c:v>
                </c:pt>
                <c:pt idx="83">
                  <c:v>82.8125</c:v>
                </c:pt>
                <c:pt idx="84">
                  <c:v>75</c:v>
                </c:pt>
                <c:pt idx="85">
                  <c:v>79.6875</c:v>
                </c:pt>
                <c:pt idx="86">
                  <c:v>78.125</c:v>
                </c:pt>
                <c:pt idx="87">
                  <c:v>76.5625</c:v>
                </c:pt>
                <c:pt idx="88">
                  <c:v>75</c:v>
                </c:pt>
                <c:pt idx="89">
                  <c:v>76.5625</c:v>
                </c:pt>
                <c:pt idx="90">
                  <c:v>79.6875</c:v>
                </c:pt>
                <c:pt idx="91">
                  <c:v>76.5625</c:v>
                </c:pt>
                <c:pt idx="92">
                  <c:v>81.25</c:v>
                </c:pt>
                <c:pt idx="93">
                  <c:v>78.125</c:v>
                </c:pt>
                <c:pt idx="94">
                  <c:v>79.6875</c:v>
                </c:pt>
                <c:pt idx="95">
                  <c:v>78.125</c:v>
                </c:pt>
                <c:pt idx="96">
                  <c:v>79.6875</c:v>
                </c:pt>
                <c:pt idx="97">
                  <c:v>79.6875</c:v>
                </c:pt>
                <c:pt idx="98">
                  <c:v>79.6875</c:v>
                </c:pt>
                <c:pt idx="99">
                  <c:v>79.6875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46-431B-8022-778EC9E69D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8109536"/>
        <c:axId val="1748110784"/>
      </c:scatterChart>
      <c:valAx>
        <c:axId val="1748109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8110784"/>
        <c:crosses val="autoZero"/>
        <c:crossBetween val="midCat"/>
      </c:valAx>
      <c:valAx>
        <c:axId val="174811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8109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SeperableConv1D!$Q$1</c:f>
              <c:strCache>
                <c:ptCount val="1"/>
                <c:pt idx="0">
                  <c:v>WRA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SeperableConv1D!$Q$2:$Q$156</c:f>
              <c:numCache>
                <c:formatCode>General</c:formatCode>
                <c:ptCount val="155"/>
                <c:pt idx="0">
                  <c:v>0</c:v>
                </c:pt>
                <c:pt idx="1">
                  <c:v>20.3125</c:v>
                </c:pt>
                <c:pt idx="2">
                  <c:v>45.3125</c:v>
                </c:pt>
                <c:pt idx="3">
                  <c:v>57.8125</c:v>
                </c:pt>
                <c:pt idx="4">
                  <c:v>62.5</c:v>
                </c:pt>
                <c:pt idx="5">
                  <c:v>67.1875</c:v>
                </c:pt>
                <c:pt idx="6">
                  <c:v>64.0625</c:v>
                </c:pt>
                <c:pt idx="7">
                  <c:v>64.0625</c:v>
                </c:pt>
                <c:pt idx="8">
                  <c:v>71.875</c:v>
                </c:pt>
                <c:pt idx="9">
                  <c:v>71.875</c:v>
                </c:pt>
                <c:pt idx="10">
                  <c:v>76.5625</c:v>
                </c:pt>
                <c:pt idx="11">
                  <c:v>75</c:v>
                </c:pt>
                <c:pt idx="12">
                  <c:v>79.6875</c:v>
                </c:pt>
                <c:pt idx="13">
                  <c:v>85.9375</c:v>
                </c:pt>
                <c:pt idx="14">
                  <c:v>68.75</c:v>
                </c:pt>
                <c:pt idx="15">
                  <c:v>78.125</c:v>
                </c:pt>
                <c:pt idx="16">
                  <c:v>78.125</c:v>
                </c:pt>
                <c:pt idx="17">
                  <c:v>64.0625</c:v>
                </c:pt>
                <c:pt idx="18">
                  <c:v>78.125</c:v>
                </c:pt>
                <c:pt idx="19">
                  <c:v>81.25</c:v>
                </c:pt>
                <c:pt idx="20">
                  <c:v>82.8125</c:v>
                </c:pt>
                <c:pt idx="21">
                  <c:v>76.5625</c:v>
                </c:pt>
                <c:pt idx="22">
                  <c:v>76.5625</c:v>
                </c:pt>
                <c:pt idx="23">
                  <c:v>75</c:v>
                </c:pt>
                <c:pt idx="24">
                  <c:v>75</c:v>
                </c:pt>
                <c:pt idx="25">
                  <c:v>78.125</c:v>
                </c:pt>
                <c:pt idx="26">
                  <c:v>79.6875</c:v>
                </c:pt>
                <c:pt idx="27">
                  <c:v>78.125</c:v>
                </c:pt>
                <c:pt idx="28">
                  <c:v>79.6875</c:v>
                </c:pt>
                <c:pt idx="29">
                  <c:v>65.625</c:v>
                </c:pt>
                <c:pt idx="30">
                  <c:v>70.3125</c:v>
                </c:pt>
                <c:pt idx="31">
                  <c:v>75</c:v>
                </c:pt>
                <c:pt idx="32">
                  <c:v>84.375</c:v>
                </c:pt>
                <c:pt idx="33">
                  <c:v>79.6875</c:v>
                </c:pt>
                <c:pt idx="34">
                  <c:v>79.6875</c:v>
                </c:pt>
                <c:pt idx="35">
                  <c:v>82.8125</c:v>
                </c:pt>
                <c:pt idx="36">
                  <c:v>79.6875</c:v>
                </c:pt>
                <c:pt idx="37">
                  <c:v>78.125</c:v>
                </c:pt>
                <c:pt idx="38">
                  <c:v>71.875</c:v>
                </c:pt>
                <c:pt idx="39">
                  <c:v>78.125</c:v>
                </c:pt>
                <c:pt idx="40">
                  <c:v>78.125</c:v>
                </c:pt>
                <c:pt idx="41">
                  <c:v>71.875</c:v>
                </c:pt>
                <c:pt idx="42">
                  <c:v>76.5625</c:v>
                </c:pt>
                <c:pt idx="43">
                  <c:v>75</c:v>
                </c:pt>
                <c:pt idx="44">
                  <c:v>81.25</c:v>
                </c:pt>
                <c:pt idx="45">
                  <c:v>71.875</c:v>
                </c:pt>
                <c:pt idx="46">
                  <c:v>84.375</c:v>
                </c:pt>
                <c:pt idx="47">
                  <c:v>79.6875</c:v>
                </c:pt>
                <c:pt idx="48">
                  <c:v>82.8125</c:v>
                </c:pt>
                <c:pt idx="49">
                  <c:v>84.375</c:v>
                </c:pt>
                <c:pt idx="50">
                  <c:v>78.125</c:v>
                </c:pt>
                <c:pt idx="51">
                  <c:v>75</c:v>
                </c:pt>
                <c:pt idx="52">
                  <c:v>79.6875</c:v>
                </c:pt>
                <c:pt idx="53">
                  <c:v>78.125</c:v>
                </c:pt>
                <c:pt idx="54">
                  <c:v>82.8125</c:v>
                </c:pt>
                <c:pt idx="55">
                  <c:v>84.375</c:v>
                </c:pt>
                <c:pt idx="56">
                  <c:v>79.6875</c:v>
                </c:pt>
                <c:pt idx="57">
                  <c:v>82.8125</c:v>
                </c:pt>
                <c:pt idx="58">
                  <c:v>78.125</c:v>
                </c:pt>
                <c:pt idx="59">
                  <c:v>76.5625</c:v>
                </c:pt>
                <c:pt idx="60">
                  <c:v>81.25</c:v>
                </c:pt>
                <c:pt idx="61">
                  <c:v>79.6875</c:v>
                </c:pt>
                <c:pt idx="62">
                  <c:v>79.6875</c:v>
                </c:pt>
                <c:pt idx="63">
                  <c:v>84.375</c:v>
                </c:pt>
                <c:pt idx="64">
                  <c:v>75</c:v>
                </c:pt>
                <c:pt idx="65">
                  <c:v>73.4375</c:v>
                </c:pt>
                <c:pt idx="66">
                  <c:v>73.4375</c:v>
                </c:pt>
                <c:pt idx="67">
                  <c:v>71.875</c:v>
                </c:pt>
                <c:pt idx="68">
                  <c:v>81.25</c:v>
                </c:pt>
                <c:pt idx="69">
                  <c:v>81.25</c:v>
                </c:pt>
                <c:pt idx="70">
                  <c:v>76.5625</c:v>
                </c:pt>
                <c:pt idx="71">
                  <c:v>81.25</c:v>
                </c:pt>
                <c:pt idx="72">
                  <c:v>79.6875</c:v>
                </c:pt>
                <c:pt idx="73">
                  <c:v>78.125</c:v>
                </c:pt>
                <c:pt idx="74">
                  <c:v>79.6875</c:v>
                </c:pt>
                <c:pt idx="75">
                  <c:v>78.125</c:v>
                </c:pt>
                <c:pt idx="76">
                  <c:v>79.6875</c:v>
                </c:pt>
                <c:pt idx="77">
                  <c:v>82.8125</c:v>
                </c:pt>
                <c:pt idx="78">
                  <c:v>76.5625</c:v>
                </c:pt>
                <c:pt idx="79">
                  <c:v>79.6875</c:v>
                </c:pt>
                <c:pt idx="80">
                  <c:v>76.5625</c:v>
                </c:pt>
                <c:pt idx="81">
                  <c:v>76.5625</c:v>
                </c:pt>
                <c:pt idx="82">
                  <c:v>75</c:v>
                </c:pt>
                <c:pt idx="83">
                  <c:v>78.125</c:v>
                </c:pt>
                <c:pt idx="84">
                  <c:v>75</c:v>
                </c:pt>
                <c:pt idx="85">
                  <c:v>81.25</c:v>
                </c:pt>
                <c:pt idx="86">
                  <c:v>73.4375</c:v>
                </c:pt>
                <c:pt idx="87">
                  <c:v>76.5625</c:v>
                </c:pt>
                <c:pt idx="88">
                  <c:v>71.875</c:v>
                </c:pt>
                <c:pt idx="89">
                  <c:v>73.4375</c:v>
                </c:pt>
                <c:pt idx="90">
                  <c:v>73.4375</c:v>
                </c:pt>
                <c:pt idx="91">
                  <c:v>73.4375</c:v>
                </c:pt>
                <c:pt idx="92">
                  <c:v>73.4375</c:v>
                </c:pt>
                <c:pt idx="93">
                  <c:v>73.4375</c:v>
                </c:pt>
                <c:pt idx="94">
                  <c:v>73.4375</c:v>
                </c:pt>
                <c:pt idx="95">
                  <c:v>73.4375</c:v>
                </c:pt>
                <c:pt idx="96">
                  <c:v>73.4375</c:v>
                </c:pt>
                <c:pt idx="97">
                  <c:v>73.4375</c:v>
                </c:pt>
                <c:pt idx="98">
                  <c:v>73.4375</c:v>
                </c:pt>
                <c:pt idx="99">
                  <c:v>73.4375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65-4219-BE28-8EE1575CD3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449792"/>
        <c:axId val="157448128"/>
      </c:scatterChart>
      <c:valAx>
        <c:axId val="157449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448128"/>
        <c:crosses val="autoZero"/>
        <c:crossBetween val="midCat"/>
      </c:valAx>
      <c:valAx>
        <c:axId val="15744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449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'Two SeperableConv1D'!$Q$1</c:f>
              <c:strCache>
                <c:ptCount val="1"/>
                <c:pt idx="0">
                  <c:v>WRA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'Two SeperableConv1D'!$Q$2:$Q$152</c:f>
              <c:numCache>
                <c:formatCode>General</c:formatCode>
                <c:ptCount val="151"/>
                <c:pt idx="0">
                  <c:v>1.5625</c:v>
                </c:pt>
                <c:pt idx="1">
                  <c:v>17.1875</c:v>
                </c:pt>
                <c:pt idx="2">
                  <c:v>46.875</c:v>
                </c:pt>
                <c:pt idx="3">
                  <c:v>53.125</c:v>
                </c:pt>
                <c:pt idx="4">
                  <c:v>70.3125</c:v>
                </c:pt>
                <c:pt idx="5">
                  <c:v>68.75</c:v>
                </c:pt>
                <c:pt idx="6">
                  <c:v>70.3125</c:v>
                </c:pt>
                <c:pt idx="7">
                  <c:v>70.3125</c:v>
                </c:pt>
                <c:pt idx="8">
                  <c:v>70.3125</c:v>
                </c:pt>
                <c:pt idx="9">
                  <c:v>79.6875</c:v>
                </c:pt>
                <c:pt idx="10">
                  <c:v>75</c:v>
                </c:pt>
                <c:pt idx="11">
                  <c:v>71.875</c:v>
                </c:pt>
                <c:pt idx="12">
                  <c:v>71.875</c:v>
                </c:pt>
                <c:pt idx="13">
                  <c:v>68.75</c:v>
                </c:pt>
                <c:pt idx="14">
                  <c:v>70.3125</c:v>
                </c:pt>
                <c:pt idx="15">
                  <c:v>73.4375</c:v>
                </c:pt>
                <c:pt idx="16">
                  <c:v>70.3125</c:v>
                </c:pt>
                <c:pt idx="17">
                  <c:v>79.6875</c:v>
                </c:pt>
                <c:pt idx="18">
                  <c:v>75</c:v>
                </c:pt>
                <c:pt idx="19">
                  <c:v>73.4375</c:v>
                </c:pt>
                <c:pt idx="20">
                  <c:v>76.5625</c:v>
                </c:pt>
                <c:pt idx="21">
                  <c:v>67.1875</c:v>
                </c:pt>
                <c:pt idx="22">
                  <c:v>78.125</c:v>
                </c:pt>
                <c:pt idx="23">
                  <c:v>75</c:v>
                </c:pt>
                <c:pt idx="24">
                  <c:v>79.6875</c:v>
                </c:pt>
                <c:pt idx="25">
                  <c:v>73.4375</c:v>
                </c:pt>
                <c:pt idx="26">
                  <c:v>75</c:v>
                </c:pt>
                <c:pt idx="27">
                  <c:v>75</c:v>
                </c:pt>
                <c:pt idx="28">
                  <c:v>71.875</c:v>
                </c:pt>
                <c:pt idx="29">
                  <c:v>79.6875</c:v>
                </c:pt>
                <c:pt idx="30">
                  <c:v>76.5625</c:v>
                </c:pt>
                <c:pt idx="31">
                  <c:v>82.8125</c:v>
                </c:pt>
                <c:pt idx="32">
                  <c:v>73.4375</c:v>
                </c:pt>
                <c:pt idx="33">
                  <c:v>79.6875</c:v>
                </c:pt>
                <c:pt idx="34">
                  <c:v>79.6875</c:v>
                </c:pt>
                <c:pt idx="35">
                  <c:v>76.5625</c:v>
                </c:pt>
                <c:pt idx="36">
                  <c:v>84.375</c:v>
                </c:pt>
                <c:pt idx="37">
                  <c:v>73.4375</c:v>
                </c:pt>
                <c:pt idx="38">
                  <c:v>64.0625</c:v>
                </c:pt>
                <c:pt idx="39">
                  <c:v>79.6875</c:v>
                </c:pt>
                <c:pt idx="40">
                  <c:v>75</c:v>
                </c:pt>
                <c:pt idx="41">
                  <c:v>76.5625</c:v>
                </c:pt>
                <c:pt idx="42">
                  <c:v>81.25</c:v>
                </c:pt>
                <c:pt idx="43">
                  <c:v>78.125</c:v>
                </c:pt>
                <c:pt idx="44">
                  <c:v>78.125</c:v>
                </c:pt>
                <c:pt idx="45">
                  <c:v>71.875</c:v>
                </c:pt>
                <c:pt idx="46">
                  <c:v>82.8125</c:v>
                </c:pt>
                <c:pt idx="47">
                  <c:v>79.6875</c:v>
                </c:pt>
                <c:pt idx="48">
                  <c:v>64.0625</c:v>
                </c:pt>
                <c:pt idx="49">
                  <c:v>78.125</c:v>
                </c:pt>
                <c:pt idx="50">
                  <c:v>76.5625</c:v>
                </c:pt>
                <c:pt idx="51">
                  <c:v>76.5625</c:v>
                </c:pt>
                <c:pt idx="52">
                  <c:v>75</c:v>
                </c:pt>
                <c:pt idx="53">
                  <c:v>75</c:v>
                </c:pt>
                <c:pt idx="54">
                  <c:v>84.375</c:v>
                </c:pt>
                <c:pt idx="55">
                  <c:v>81.25</c:v>
                </c:pt>
                <c:pt idx="56">
                  <c:v>75</c:v>
                </c:pt>
                <c:pt idx="57">
                  <c:v>82.8125</c:v>
                </c:pt>
                <c:pt idx="58">
                  <c:v>76.5625</c:v>
                </c:pt>
                <c:pt idx="59">
                  <c:v>78.125</c:v>
                </c:pt>
                <c:pt idx="60">
                  <c:v>81.25</c:v>
                </c:pt>
                <c:pt idx="61">
                  <c:v>85.9375</c:v>
                </c:pt>
                <c:pt idx="62">
                  <c:v>84.375</c:v>
                </c:pt>
                <c:pt idx="63">
                  <c:v>79.6875</c:v>
                </c:pt>
                <c:pt idx="64">
                  <c:v>82.8125</c:v>
                </c:pt>
                <c:pt idx="65">
                  <c:v>81.25</c:v>
                </c:pt>
                <c:pt idx="66">
                  <c:v>78.125</c:v>
                </c:pt>
                <c:pt idx="67">
                  <c:v>75</c:v>
                </c:pt>
                <c:pt idx="68">
                  <c:v>81.25</c:v>
                </c:pt>
                <c:pt idx="69">
                  <c:v>82.8125</c:v>
                </c:pt>
                <c:pt idx="70">
                  <c:v>79.6875</c:v>
                </c:pt>
                <c:pt idx="71">
                  <c:v>81.25</c:v>
                </c:pt>
                <c:pt idx="72">
                  <c:v>82.8125</c:v>
                </c:pt>
                <c:pt idx="73">
                  <c:v>82.8125</c:v>
                </c:pt>
                <c:pt idx="74">
                  <c:v>78.125</c:v>
                </c:pt>
                <c:pt idx="75">
                  <c:v>84.375</c:v>
                </c:pt>
                <c:pt idx="76">
                  <c:v>81.25</c:v>
                </c:pt>
                <c:pt idx="77">
                  <c:v>84.375</c:v>
                </c:pt>
                <c:pt idx="78">
                  <c:v>76.5625</c:v>
                </c:pt>
                <c:pt idx="79">
                  <c:v>79.6875</c:v>
                </c:pt>
                <c:pt idx="80">
                  <c:v>76.5625</c:v>
                </c:pt>
                <c:pt idx="81">
                  <c:v>75</c:v>
                </c:pt>
                <c:pt idx="82">
                  <c:v>76.5625</c:v>
                </c:pt>
                <c:pt idx="83">
                  <c:v>79.6875</c:v>
                </c:pt>
                <c:pt idx="84">
                  <c:v>82.8125</c:v>
                </c:pt>
                <c:pt idx="85">
                  <c:v>78.125</c:v>
                </c:pt>
                <c:pt idx="86">
                  <c:v>82.8125</c:v>
                </c:pt>
                <c:pt idx="87">
                  <c:v>81.25</c:v>
                </c:pt>
                <c:pt idx="88">
                  <c:v>82.8125</c:v>
                </c:pt>
                <c:pt idx="89">
                  <c:v>81.25</c:v>
                </c:pt>
                <c:pt idx="90">
                  <c:v>81.25</c:v>
                </c:pt>
                <c:pt idx="91">
                  <c:v>81.25</c:v>
                </c:pt>
                <c:pt idx="92">
                  <c:v>81.25</c:v>
                </c:pt>
                <c:pt idx="93">
                  <c:v>81.25</c:v>
                </c:pt>
                <c:pt idx="94">
                  <c:v>81.25</c:v>
                </c:pt>
                <c:pt idx="95">
                  <c:v>81.25</c:v>
                </c:pt>
                <c:pt idx="96">
                  <c:v>81.25</c:v>
                </c:pt>
                <c:pt idx="97">
                  <c:v>81.25</c:v>
                </c:pt>
                <c:pt idx="98">
                  <c:v>81.25</c:v>
                </c:pt>
                <c:pt idx="99">
                  <c:v>81.25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F4-4E49-B86B-04B476DAE6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9929296"/>
        <c:axId val="359933872"/>
      </c:scatterChart>
      <c:valAx>
        <c:axId val="359929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933872"/>
        <c:crosses val="autoZero"/>
        <c:crossBetween val="midCat"/>
      </c:valAx>
      <c:valAx>
        <c:axId val="35993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929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'Three SeperableConv1D'!$Q$1</c:f>
              <c:strCache>
                <c:ptCount val="1"/>
                <c:pt idx="0">
                  <c:v>WRA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'Three SeperableConv1D'!$Q$2:$Q$189</c:f>
              <c:numCache>
                <c:formatCode>General</c:formatCode>
                <c:ptCount val="188"/>
                <c:pt idx="0">
                  <c:v>0</c:v>
                </c:pt>
                <c:pt idx="1">
                  <c:v>14.0625</c:v>
                </c:pt>
                <c:pt idx="2">
                  <c:v>42.1875</c:v>
                </c:pt>
                <c:pt idx="3">
                  <c:v>51.5625</c:v>
                </c:pt>
                <c:pt idx="4">
                  <c:v>64.0625</c:v>
                </c:pt>
                <c:pt idx="5">
                  <c:v>67.1875</c:v>
                </c:pt>
                <c:pt idx="6">
                  <c:v>64.0625</c:v>
                </c:pt>
                <c:pt idx="7">
                  <c:v>60.9375</c:v>
                </c:pt>
                <c:pt idx="8">
                  <c:v>71.875</c:v>
                </c:pt>
                <c:pt idx="9">
                  <c:v>65.625</c:v>
                </c:pt>
                <c:pt idx="10">
                  <c:v>60.9375</c:v>
                </c:pt>
                <c:pt idx="11">
                  <c:v>64.0625</c:v>
                </c:pt>
                <c:pt idx="12">
                  <c:v>70.3125</c:v>
                </c:pt>
                <c:pt idx="13">
                  <c:v>70.3125</c:v>
                </c:pt>
                <c:pt idx="14">
                  <c:v>76.5625</c:v>
                </c:pt>
                <c:pt idx="15">
                  <c:v>79.6875</c:v>
                </c:pt>
                <c:pt idx="16">
                  <c:v>71.875</c:v>
                </c:pt>
                <c:pt idx="17">
                  <c:v>70.3125</c:v>
                </c:pt>
                <c:pt idx="18">
                  <c:v>73.4375</c:v>
                </c:pt>
                <c:pt idx="19">
                  <c:v>70.3125</c:v>
                </c:pt>
                <c:pt idx="20">
                  <c:v>68.75</c:v>
                </c:pt>
                <c:pt idx="21">
                  <c:v>78.125</c:v>
                </c:pt>
                <c:pt idx="22">
                  <c:v>54.6875</c:v>
                </c:pt>
                <c:pt idx="23">
                  <c:v>67.1875</c:v>
                </c:pt>
                <c:pt idx="24">
                  <c:v>78.125</c:v>
                </c:pt>
                <c:pt idx="25">
                  <c:v>65.625</c:v>
                </c:pt>
                <c:pt idx="26">
                  <c:v>76.5625</c:v>
                </c:pt>
                <c:pt idx="27">
                  <c:v>81.25</c:v>
                </c:pt>
                <c:pt idx="28">
                  <c:v>40.625</c:v>
                </c:pt>
                <c:pt idx="29">
                  <c:v>71.875</c:v>
                </c:pt>
                <c:pt idx="30">
                  <c:v>81.25</c:v>
                </c:pt>
                <c:pt idx="31">
                  <c:v>81.25</c:v>
                </c:pt>
                <c:pt idx="32">
                  <c:v>82.8125</c:v>
                </c:pt>
                <c:pt idx="33">
                  <c:v>73.4375</c:v>
                </c:pt>
                <c:pt idx="34">
                  <c:v>75</c:v>
                </c:pt>
                <c:pt idx="35">
                  <c:v>71.875</c:v>
                </c:pt>
                <c:pt idx="36">
                  <c:v>78.125</c:v>
                </c:pt>
                <c:pt idx="37">
                  <c:v>71.875</c:v>
                </c:pt>
                <c:pt idx="38">
                  <c:v>84.375</c:v>
                </c:pt>
                <c:pt idx="39">
                  <c:v>81.25</c:v>
                </c:pt>
                <c:pt idx="40">
                  <c:v>76.5625</c:v>
                </c:pt>
                <c:pt idx="41">
                  <c:v>79.6875</c:v>
                </c:pt>
                <c:pt idx="42">
                  <c:v>84.375</c:v>
                </c:pt>
                <c:pt idx="43">
                  <c:v>81.25</c:v>
                </c:pt>
                <c:pt idx="44">
                  <c:v>84.375</c:v>
                </c:pt>
                <c:pt idx="45">
                  <c:v>82.8125</c:v>
                </c:pt>
                <c:pt idx="46">
                  <c:v>84.375</c:v>
                </c:pt>
                <c:pt idx="47">
                  <c:v>84.375</c:v>
                </c:pt>
                <c:pt idx="48">
                  <c:v>84.375</c:v>
                </c:pt>
                <c:pt idx="49">
                  <c:v>79.6875</c:v>
                </c:pt>
                <c:pt idx="50">
                  <c:v>84.375</c:v>
                </c:pt>
                <c:pt idx="51">
                  <c:v>75</c:v>
                </c:pt>
                <c:pt idx="52">
                  <c:v>85.9375</c:v>
                </c:pt>
                <c:pt idx="53">
                  <c:v>92.1875</c:v>
                </c:pt>
                <c:pt idx="54">
                  <c:v>90.625</c:v>
                </c:pt>
                <c:pt idx="55">
                  <c:v>87.5</c:v>
                </c:pt>
                <c:pt idx="56">
                  <c:v>84.375</c:v>
                </c:pt>
                <c:pt idx="57">
                  <c:v>89.0625</c:v>
                </c:pt>
                <c:pt idx="58">
                  <c:v>84.375</c:v>
                </c:pt>
                <c:pt idx="59">
                  <c:v>81.25</c:v>
                </c:pt>
                <c:pt idx="60">
                  <c:v>79.6875</c:v>
                </c:pt>
                <c:pt idx="61">
                  <c:v>87.5</c:v>
                </c:pt>
                <c:pt idx="62">
                  <c:v>81.25</c:v>
                </c:pt>
                <c:pt idx="63">
                  <c:v>85.9375</c:v>
                </c:pt>
                <c:pt idx="64">
                  <c:v>78.125</c:v>
                </c:pt>
                <c:pt idx="65">
                  <c:v>90.625</c:v>
                </c:pt>
                <c:pt idx="66">
                  <c:v>87.5</c:v>
                </c:pt>
                <c:pt idx="67">
                  <c:v>89.0625</c:v>
                </c:pt>
                <c:pt idx="68">
                  <c:v>82.8125</c:v>
                </c:pt>
                <c:pt idx="69">
                  <c:v>89.0625</c:v>
                </c:pt>
                <c:pt idx="70">
                  <c:v>85.9375</c:v>
                </c:pt>
                <c:pt idx="71">
                  <c:v>87.5</c:v>
                </c:pt>
                <c:pt idx="72">
                  <c:v>82.8125</c:v>
                </c:pt>
                <c:pt idx="73">
                  <c:v>84.375</c:v>
                </c:pt>
                <c:pt idx="74">
                  <c:v>81.25</c:v>
                </c:pt>
                <c:pt idx="75">
                  <c:v>79.6875</c:v>
                </c:pt>
                <c:pt idx="76">
                  <c:v>89.0625</c:v>
                </c:pt>
                <c:pt idx="77">
                  <c:v>89.0625</c:v>
                </c:pt>
                <c:pt idx="78">
                  <c:v>87.5</c:v>
                </c:pt>
                <c:pt idx="79">
                  <c:v>85.9375</c:v>
                </c:pt>
                <c:pt idx="80">
                  <c:v>85.9375</c:v>
                </c:pt>
                <c:pt idx="81">
                  <c:v>84.375</c:v>
                </c:pt>
                <c:pt idx="82">
                  <c:v>82.8125</c:v>
                </c:pt>
                <c:pt idx="83">
                  <c:v>85.9375</c:v>
                </c:pt>
                <c:pt idx="84">
                  <c:v>84.375</c:v>
                </c:pt>
                <c:pt idx="85">
                  <c:v>84.375</c:v>
                </c:pt>
                <c:pt idx="86">
                  <c:v>84.375</c:v>
                </c:pt>
                <c:pt idx="87">
                  <c:v>84.375</c:v>
                </c:pt>
                <c:pt idx="88">
                  <c:v>84.375</c:v>
                </c:pt>
                <c:pt idx="89">
                  <c:v>84.375</c:v>
                </c:pt>
                <c:pt idx="90">
                  <c:v>85.9375</c:v>
                </c:pt>
                <c:pt idx="91">
                  <c:v>85.9375</c:v>
                </c:pt>
                <c:pt idx="92">
                  <c:v>85.9375</c:v>
                </c:pt>
                <c:pt idx="93">
                  <c:v>85.9375</c:v>
                </c:pt>
                <c:pt idx="94">
                  <c:v>85.9375</c:v>
                </c:pt>
                <c:pt idx="95">
                  <c:v>84.375</c:v>
                </c:pt>
                <c:pt idx="96">
                  <c:v>84.375</c:v>
                </c:pt>
                <c:pt idx="97">
                  <c:v>84.375</c:v>
                </c:pt>
                <c:pt idx="98">
                  <c:v>84.375</c:v>
                </c:pt>
                <c:pt idx="99">
                  <c:v>84.375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57-48F4-802E-502C830DB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294975"/>
        <c:axId val="464294143"/>
      </c:scatterChart>
      <c:valAx>
        <c:axId val="464294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294143"/>
        <c:crosses val="autoZero"/>
        <c:crossBetween val="midCat"/>
      </c:valAx>
      <c:valAx>
        <c:axId val="46429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294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image" Target="../media/image20.png"/><Relationship Id="rId1" Type="http://schemas.openxmlformats.org/officeDocument/2006/relationships/image" Target="../media/image2.png"/><Relationship Id="rId4" Type="http://schemas.openxmlformats.org/officeDocument/2006/relationships/image" Target="../media/image2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2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5.emf"/><Relationship Id="rId1" Type="http://schemas.openxmlformats.org/officeDocument/2006/relationships/image" Target="../media/image4.png"/><Relationship Id="rId5" Type="http://schemas.openxmlformats.org/officeDocument/2006/relationships/image" Target="../media/image2.png"/><Relationship Id="rId4" Type="http://schemas.openxmlformats.org/officeDocument/2006/relationships/image" Target="../media/image6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chart" Target="../charts/chart3.xml"/><Relationship Id="rId1" Type="http://schemas.openxmlformats.org/officeDocument/2006/relationships/image" Target="../media/image7.png"/><Relationship Id="rId4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2.png"/><Relationship Id="rId1" Type="http://schemas.openxmlformats.org/officeDocument/2006/relationships/image" Target="../media/image8.png"/><Relationship Id="rId4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5.xml"/><Relationship Id="rId1" Type="http://schemas.openxmlformats.org/officeDocument/2006/relationships/image" Target="../media/image10.png"/><Relationship Id="rId4" Type="http://schemas.openxmlformats.org/officeDocument/2006/relationships/image" Target="../media/image1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png"/><Relationship Id="rId2" Type="http://schemas.openxmlformats.org/officeDocument/2006/relationships/chart" Target="../charts/chart6.xml"/><Relationship Id="rId1" Type="http://schemas.openxmlformats.org/officeDocument/2006/relationships/image" Target="../media/image2.png"/><Relationship Id="rId4" Type="http://schemas.openxmlformats.org/officeDocument/2006/relationships/image" Target="../media/image13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image" Target="../media/image14.png"/><Relationship Id="rId1" Type="http://schemas.openxmlformats.org/officeDocument/2006/relationships/image" Target="../media/image2.png"/><Relationship Id="rId4" Type="http://schemas.openxmlformats.org/officeDocument/2006/relationships/image" Target="../media/image15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image" Target="../media/image16.png"/><Relationship Id="rId1" Type="http://schemas.openxmlformats.org/officeDocument/2006/relationships/image" Target="../media/image2.png"/><Relationship Id="rId4" Type="http://schemas.openxmlformats.org/officeDocument/2006/relationships/image" Target="../media/image17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image" Target="../media/image18.png"/><Relationship Id="rId1" Type="http://schemas.openxmlformats.org/officeDocument/2006/relationships/image" Target="../media/image2.png"/><Relationship Id="rId4" Type="http://schemas.openxmlformats.org/officeDocument/2006/relationships/image" Target="../media/image1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57151</xdr:colOff>
      <xdr:row>2</xdr:row>
      <xdr:rowOff>66675</xdr:rowOff>
    </xdr:from>
    <xdr:to>
      <xdr:col>5</xdr:col>
      <xdr:colOff>247651</xdr:colOff>
      <xdr:row>14</xdr:row>
      <xdr:rowOff>107398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34ED357-D513-7877-4A7C-B3EED4E7D1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1" y="428625"/>
          <a:ext cx="3429000" cy="2212423"/>
        </a:xfrm>
        <a:prstGeom prst="rect">
          <a:avLst/>
        </a:prstGeom>
      </xdr:spPr>
    </xdr:pic>
    <xdr:clientData/>
  </xdr:twoCellAnchor>
  <xdr:twoCellAnchor editAs="oneCell">
    <xdr:from>
      <xdr:col>0</xdr:col>
      <xdr:colOff>90488</xdr:colOff>
      <xdr:row>55</xdr:row>
      <xdr:rowOff>66676</xdr:rowOff>
    </xdr:from>
    <xdr:to>
      <xdr:col>3</xdr:col>
      <xdr:colOff>596822</xdr:colOff>
      <xdr:row>69</xdr:row>
      <xdr:rowOff>142876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F13F8CB-E103-6499-5E5E-50DFEBC4EE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0488" y="6038851"/>
          <a:ext cx="2449434" cy="2609850"/>
        </a:xfrm>
        <a:prstGeom prst="rect">
          <a:avLst/>
        </a:prstGeom>
      </xdr:spPr>
    </xdr:pic>
    <xdr:clientData/>
  </xdr:twoCellAnchor>
  <xdr:twoCellAnchor editAs="oneCell">
    <xdr:from>
      <xdr:col>0</xdr:col>
      <xdr:colOff>342900</xdr:colOff>
      <xdr:row>34</xdr:row>
      <xdr:rowOff>33337</xdr:rowOff>
    </xdr:from>
    <xdr:to>
      <xdr:col>7</xdr:col>
      <xdr:colOff>271463</xdr:colOff>
      <xdr:row>52</xdr:row>
      <xdr:rowOff>122635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2AEDC88-DC2F-E868-C8E0-A89938B54C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2900" y="6186487"/>
          <a:ext cx="4462463" cy="3346848"/>
        </a:xfrm>
        <a:prstGeom prst="rect">
          <a:avLst/>
        </a:prstGeom>
      </xdr:spPr>
    </xdr:pic>
    <xdr:clientData/>
  </xdr:twoCellAnchor>
  <xdr:twoCellAnchor>
    <xdr:from>
      <xdr:col>0</xdr:col>
      <xdr:colOff>109537</xdr:colOff>
      <xdr:row>17</xdr:row>
      <xdr:rowOff>0</xdr:rowOff>
    </xdr:from>
    <xdr:to>
      <xdr:col>7</xdr:col>
      <xdr:colOff>147637</xdr:colOff>
      <xdr:row>32</xdr:row>
      <xdr:rowOff>28575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FD0C681-AAFF-417B-AB7F-36E26B9ACC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109538</xdr:colOff>
      <xdr:row>71</xdr:row>
      <xdr:rowOff>80963</xdr:rowOff>
    </xdr:from>
    <xdr:to>
      <xdr:col>3</xdr:col>
      <xdr:colOff>615872</xdr:colOff>
      <xdr:row>85</xdr:row>
      <xdr:rowOff>157163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E2DC6F9-3283-4A81-B872-C433D02F99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538" y="12930188"/>
          <a:ext cx="2449434" cy="2609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7</xdr:col>
      <xdr:colOff>952540</xdr:colOff>
      <xdr:row>29</xdr:row>
      <xdr:rowOff>76236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CD1BB1D-A9D5-4913-549A-004A585083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61950"/>
          <a:ext cx="5486440" cy="4962561"/>
        </a:xfrm>
        <a:prstGeom prst="rect">
          <a:avLst/>
        </a:prstGeom>
      </xdr:spPr>
    </xdr:pic>
    <xdr:clientData/>
  </xdr:twoCellAnchor>
  <xdr:twoCellAnchor>
    <xdr:from>
      <xdr:col>0</xdr:col>
      <xdr:colOff>107156</xdr:colOff>
      <xdr:row>31</xdr:row>
      <xdr:rowOff>107156</xdr:rowOff>
    </xdr:from>
    <xdr:to>
      <xdr:col>7</xdr:col>
      <xdr:colOff>145256</xdr:colOff>
      <xdr:row>46</xdr:row>
      <xdr:rowOff>135731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E4B7F84-4EC8-E2FA-9E8A-FF7544315F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200025</xdr:colOff>
      <xdr:row>50</xdr:row>
      <xdr:rowOff>61913</xdr:rowOff>
    </xdr:from>
    <xdr:to>
      <xdr:col>7</xdr:col>
      <xdr:colOff>250825</xdr:colOff>
      <xdr:row>69</xdr:row>
      <xdr:rowOff>61913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E91CCEB0-3CD6-AB46-A9A0-56EB6C4CB8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025" y="9110663"/>
          <a:ext cx="4584700" cy="3438525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3</xdr:row>
      <xdr:rowOff>0</xdr:rowOff>
    </xdr:from>
    <xdr:to>
      <xdr:col>16</xdr:col>
      <xdr:colOff>28608</xdr:colOff>
      <xdr:row>27</xdr:row>
      <xdr:rowOff>38132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58AF282-87D9-6D3E-C144-B1EF0157EA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29300" y="542925"/>
          <a:ext cx="4562508" cy="438153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2</xdr:row>
      <xdr:rowOff>90488</xdr:rowOff>
    </xdr:from>
    <xdr:to>
      <xdr:col>5</xdr:col>
      <xdr:colOff>552477</xdr:colOff>
      <xdr:row>26</xdr:row>
      <xdr:rowOff>71470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49DEF23-CAED-CD7F-2963-6FED01BDAA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" y="452438"/>
          <a:ext cx="3714777" cy="432438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27</xdr:row>
      <xdr:rowOff>0</xdr:rowOff>
    </xdr:from>
    <xdr:to>
      <xdr:col>3</xdr:col>
      <xdr:colOff>4763</xdr:colOff>
      <xdr:row>88</xdr:row>
      <xdr:rowOff>4763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7E3F226-9726-6235-37EA-137729AD2B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72175"/>
          <a:ext cx="1947863" cy="110442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233365</xdr:colOff>
      <xdr:row>28</xdr:row>
      <xdr:rowOff>57150</xdr:rowOff>
    </xdr:from>
    <xdr:to>
      <xdr:col>7</xdr:col>
      <xdr:colOff>271465</xdr:colOff>
      <xdr:row>43</xdr:row>
      <xdr:rowOff>85725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A671DC3-586B-463E-923D-ADE7EF9A42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214313</xdr:colOff>
      <xdr:row>45</xdr:row>
      <xdr:rowOff>14287</xdr:rowOff>
    </xdr:from>
    <xdr:to>
      <xdr:col>6</xdr:col>
      <xdr:colOff>123825</xdr:colOff>
      <xdr:row>59</xdr:row>
      <xdr:rowOff>137161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54BC4520-CB2D-4E53-900E-B8E6F1685F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14313" y="8158162"/>
          <a:ext cx="3795712" cy="2656524"/>
        </a:xfrm>
        <a:prstGeom prst="rect">
          <a:avLst/>
        </a:prstGeom>
      </xdr:spPr>
    </xdr:pic>
    <xdr:clientData/>
  </xdr:twoCellAnchor>
  <xdr:twoCellAnchor editAs="oneCell">
    <xdr:from>
      <xdr:col>0</xdr:col>
      <xdr:colOff>161925</xdr:colOff>
      <xdr:row>61</xdr:row>
      <xdr:rowOff>52387</xdr:rowOff>
    </xdr:from>
    <xdr:to>
      <xdr:col>4</xdr:col>
      <xdr:colOff>20559</xdr:colOff>
      <xdr:row>75</xdr:row>
      <xdr:rowOff>128587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92F3DB1F-CD2C-467C-A758-D7F40C3230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61925" y="11091862"/>
          <a:ext cx="2449434" cy="26098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100012</xdr:rowOff>
    </xdr:from>
    <xdr:to>
      <xdr:col>5</xdr:col>
      <xdr:colOff>504852</xdr:colOff>
      <xdr:row>26</xdr:row>
      <xdr:rowOff>23843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EA80005-5435-1981-83C9-A0CDC77619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61962"/>
          <a:ext cx="3743352" cy="4267231"/>
        </a:xfrm>
        <a:prstGeom prst="rect">
          <a:avLst/>
        </a:prstGeom>
      </xdr:spPr>
    </xdr:pic>
    <xdr:clientData/>
  </xdr:twoCellAnchor>
  <xdr:twoCellAnchor>
    <xdr:from>
      <xdr:col>0</xdr:col>
      <xdr:colOff>76200</xdr:colOff>
      <xdr:row>28</xdr:row>
      <xdr:rowOff>171450</xdr:rowOff>
    </xdr:from>
    <xdr:to>
      <xdr:col>7</xdr:col>
      <xdr:colOff>114300</xdr:colOff>
      <xdr:row>44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FBBCD66-E821-4CD0-A129-BFA22E6CF3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128587</xdr:colOff>
      <xdr:row>47</xdr:row>
      <xdr:rowOff>38100</xdr:rowOff>
    </xdr:from>
    <xdr:to>
      <xdr:col>7</xdr:col>
      <xdr:colOff>419100</xdr:colOff>
      <xdr:row>67</xdr:row>
      <xdr:rowOff>36909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CB7CF074-B1EA-C92F-315D-D9BCD73250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587" y="8543925"/>
          <a:ext cx="4824413" cy="3618309"/>
        </a:xfrm>
        <a:prstGeom prst="rect">
          <a:avLst/>
        </a:prstGeom>
      </xdr:spPr>
    </xdr:pic>
    <xdr:clientData/>
  </xdr:twoCellAnchor>
  <xdr:twoCellAnchor editAs="oneCell">
    <xdr:from>
      <xdr:col>0</xdr:col>
      <xdr:colOff>90488</xdr:colOff>
      <xdr:row>70</xdr:row>
      <xdr:rowOff>66676</xdr:rowOff>
    </xdr:from>
    <xdr:to>
      <xdr:col>3</xdr:col>
      <xdr:colOff>596822</xdr:colOff>
      <xdr:row>84</xdr:row>
      <xdr:rowOff>142876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9AA3BDE5-B357-4FC7-8A2C-5C95A05BD1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0488" y="10020301"/>
          <a:ext cx="2449434" cy="26098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48</xdr:row>
      <xdr:rowOff>71438</xdr:rowOff>
    </xdr:from>
    <xdr:to>
      <xdr:col>7</xdr:col>
      <xdr:colOff>414338</xdr:colOff>
      <xdr:row>68</xdr:row>
      <xdr:rowOff>70247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3872966-7D5E-4559-A964-30AECD0B67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825" y="8758238"/>
          <a:ext cx="4824413" cy="3618309"/>
        </a:xfrm>
        <a:prstGeom prst="rect">
          <a:avLst/>
        </a:prstGeom>
      </xdr:spPr>
    </xdr:pic>
    <xdr:clientData/>
  </xdr:twoCellAnchor>
  <xdr:twoCellAnchor editAs="oneCell">
    <xdr:from>
      <xdr:col>0</xdr:col>
      <xdr:colOff>90488</xdr:colOff>
      <xdr:row>70</xdr:row>
      <xdr:rowOff>66676</xdr:rowOff>
    </xdr:from>
    <xdr:to>
      <xdr:col>3</xdr:col>
      <xdr:colOff>596822</xdr:colOff>
      <xdr:row>84</xdr:row>
      <xdr:rowOff>142876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3F84C43-DDC9-477C-8241-55515BA9D9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0488" y="12734926"/>
          <a:ext cx="2449434" cy="2609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</xdr:row>
      <xdr:rowOff>71437</xdr:rowOff>
    </xdr:from>
    <xdr:to>
      <xdr:col>6</xdr:col>
      <xdr:colOff>200055</xdr:colOff>
      <xdr:row>28</xdr:row>
      <xdr:rowOff>128622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65CEF3E-8D7E-2D60-5A23-AC08A6942A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433387"/>
          <a:ext cx="4086255" cy="476253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31</xdr:row>
      <xdr:rowOff>0</xdr:rowOff>
    </xdr:from>
    <xdr:to>
      <xdr:col>7</xdr:col>
      <xdr:colOff>38100</xdr:colOff>
      <xdr:row>46</xdr:row>
      <xdr:rowOff>28575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2FBAE41-EC29-49DD-8670-13B51D47D3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5</xdr:col>
      <xdr:colOff>638203</xdr:colOff>
      <xdr:row>24</xdr:row>
      <xdr:rowOff>133380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7F0AAE6-951B-1474-EA2A-096AB1B40B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61950"/>
          <a:ext cx="3876703" cy="4114830"/>
        </a:xfrm>
        <a:prstGeom prst="rect">
          <a:avLst/>
        </a:prstGeom>
      </xdr:spPr>
    </xdr:pic>
    <xdr:clientData/>
  </xdr:twoCellAnchor>
  <xdr:twoCellAnchor>
    <xdr:from>
      <xdr:col>0</xdr:col>
      <xdr:colOff>64293</xdr:colOff>
      <xdr:row>27</xdr:row>
      <xdr:rowOff>45243</xdr:rowOff>
    </xdr:from>
    <xdr:to>
      <xdr:col>7</xdr:col>
      <xdr:colOff>102393</xdr:colOff>
      <xdr:row>42</xdr:row>
      <xdr:rowOff>73818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6B9471B-0F8F-8F45-7A91-A4861959BB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70</xdr:row>
      <xdr:rowOff>0</xdr:rowOff>
    </xdr:from>
    <xdr:to>
      <xdr:col>3</xdr:col>
      <xdr:colOff>506334</xdr:colOff>
      <xdr:row>84</xdr:row>
      <xdr:rowOff>76200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42A1558-B59B-4804-8701-9C83FCC1BF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7962900"/>
          <a:ext cx="2449434" cy="2609850"/>
        </a:xfrm>
        <a:prstGeom prst="rect">
          <a:avLst/>
        </a:prstGeom>
      </xdr:spPr>
    </xdr:pic>
    <xdr:clientData/>
  </xdr:twoCellAnchor>
  <xdr:twoCellAnchor editAs="oneCell">
    <xdr:from>
      <xdr:col>0</xdr:col>
      <xdr:colOff>147637</xdr:colOff>
      <xdr:row>45</xdr:row>
      <xdr:rowOff>152400</xdr:rowOff>
    </xdr:from>
    <xdr:to>
      <xdr:col>8</xdr:col>
      <xdr:colOff>361950</xdr:colOff>
      <xdr:row>68</xdr:row>
      <xdr:rowOff>36910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DA63A13-A3D0-0B4D-1845-63AF6CF6A9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7637" y="8296275"/>
          <a:ext cx="5395913" cy="404693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119063</xdr:colOff>
      <xdr:row>85</xdr:row>
      <xdr:rowOff>100013</xdr:rowOff>
    </xdr:from>
    <xdr:to>
      <xdr:col>3</xdr:col>
      <xdr:colOff>625397</xdr:colOff>
      <xdr:row>99</xdr:row>
      <xdr:rowOff>176213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9569F69-F775-4889-81E6-8BD63AAEF4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9063" y="15482888"/>
          <a:ext cx="2449434" cy="2609850"/>
        </a:xfrm>
        <a:prstGeom prst="rect">
          <a:avLst/>
        </a:prstGeom>
      </xdr:spPr>
    </xdr:pic>
    <xdr:clientData/>
  </xdr:twoCellAnchor>
  <xdr:twoCellAnchor>
    <xdr:from>
      <xdr:col>0</xdr:col>
      <xdr:colOff>104775</xdr:colOff>
      <xdr:row>48</xdr:row>
      <xdr:rowOff>50006</xdr:rowOff>
    </xdr:from>
    <xdr:to>
      <xdr:col>7</xdr:col>
      <xdr:colOff>142875</xdr:colOff>
      <xdr:row>63</xdr:row>
      <xdr:rowOff>78581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AFBAE43-4A13-3E38-E38F-91AF489FF8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152400</xdr:colOff>
      <xdr:row>65</xdr:row>
      <xdr:rowOff>71437</xdr:rowOff>
    </xdr:from>
    <xdr:to>
      <xdr:col>6</xdr:col>
      <xdr:colOff>566738</xdr:colOff>
      <xdr:row>83</xdr:row>
      <xdr:rowOff>39291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9685A5FD-57EF-E3D2-3E52-F12D5E0E2A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0" y="11834812"/>
          <a:ext cx="4300538" cy="3225404"/>
        </a:xfrm>
        <a:prstGeom prst="rect">
          <a:avLst/>
        </a:prstGeom>
      </xdr:spPr>
    </xdr:pic>
    <xdr:clientData/>
  </xdr:twoCellAnchor>
  <xdr:twoCellAnchor editAs="oneCell">
    <xdr:from>
      <xdr:col>0</xdr:col>
      <xdr:colOff>47625</xdr:colOff>
      <xdr:row>2</xdr:row>
      <xdr:rowOff>61911</xdr:rowOff>
    </xdr:from>
    <xdr:to>
      <xdr:col>8</xdr:col>
      <xdr:colOff>23813</xdr:colOff>
      <xdr:row>46</xdr:row>
      <xdr:rowOff>74268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58B4EAD2-51D2-640F-0C05-51E1D2804E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7625" y="423861"/>
          <a:ext cx="5157788" cy="797525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90488</xdr:colOff>
      <xdr:row>55</xdr:row>
      <xdr:rowOff>66676</xdr:rowOff>
    </xdr:from>
    <xdr:to>
      <xdr:col>3</xdr:col>
      <xdr:colOff>596822</xdr:colOff>
      <xdr:row>69</xdr:row>
      <xdr:rowOff>142876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3F0ECE7-1687-422C-836D-8171CD880A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0488" y="10020301"/>
          <a:ext cx="2449434" cy="2609850"/>
        </a:xfrm>
        <a:prstGeom prst="rect">
          <a:avLst/>
        </a:prstGeom>
      </xdr:spPr>
    </xdr:pic>
    <xdr:clientData/>
  </xdr:twoCellAnchor>
  <xdr:twoCellAnchor editAs="oneCell">
    <xdr:from>
      <xdr:col>0</xdr:col>
      <xdr:colOff>100012</xdr:colOff>
      <xdr:row>34</xdr:row>
      <xdr:rowOff>14288</xdr:rowOff>
    </xdr:from>
    <xdr:to>
      <xdr:col>7</xdr:col>
      <xdr:colOff>284163</xdr:colOff>
      <xdr:row>53</xdr:row>
      <xdr:rowOff>114301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E262F3B-7FD8-C45C-766D-E109AD5DAC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012" y="6167438"/>
          <a:ext cx="4718051" cy="3538538"/>
        </a:xfrm>
        <a:prstGeom prst="rect">
          <a:avLst/>
        </a:prstGeom>
      </xdr:spPr>
    </xdr:pic>
    <xdr:clientData/>
  </xdr:twoCellAnchor>
  <xdr:twoCellAnchor>
    <xdr:from>
      <xdr:col>0</xdr:col>
      <xdr:colOff>130967</xdr:colOff>
      <xdr:row>16</xdr:row>
      <xdr:rowOff>102394</xdr:rowOff>
    </xdr:from>
    <xdr:to>
      <xdr:col>7</xdr:col>
      <xdr:colOff>169067</xdr:colOff>
      <xdr:row>31</xdr:row>
      <xdr:rowOff>130969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DC7F973-E719-6F76-0CE7-72FBAD8741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42862</xdr:colOff>
      <xdr:row>2</xdr:row>
      <xdr:rowOff>42863</xdr:rowOff>
    </xdr:from>
    <xdr:to>
      <xdr:col>5</xdr:col>
      <xdr:colOff>509587</xdr:colOff>
      <xdr:row>14</xdr:row>
      <xdr:rowOff>168936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E1577C84-3914-2105-A268-20F3854D72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2862" y="404813"/>
          <a:ext cx="3705225" cy="229777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109538</xdr:colOff>
      <xdr:row>71</xdr:row>
      <xdr:rowOff>80963</xdr:rowOff>
    </xdr:from>
    <xdr:to>
      <xdr:col>3</xdr:col>
      <xdr:colOff>615872</xdr:colOff>
      <xdr:row>85</xdr:row>
      <xdr:rowOff>157163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EE90043-2D19-4CC8-BA79-86CE5FD7DE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538" y="12930188"/>
          <a:ext cx="2449434" cy="2609850"/>
        </a:xfrm>
        <a:prstGeom prst="rect">
          <a:avLst/>
        </a:prstGeom>
      </xdr:spPr>
    </xdr:pic>
    <xdr:clientData/>
  </xdr:twoCellAnchor>
  <xdr:twoCellAnchor editAs="oneCell">
    <xdr:from>
      <xdr:col>0</xdr:col>
      <xdr:colOff>109538</xdr:colOff>
      <xdr:row>51</xdr:row>
      <xdr:rowOff>33339</xdr:rowOff>
    </xdr:from>
    <xdr:to>
      <xdr:col>6</xdr:col>
      <xdr:colOff>598485</xdr:colOff>
      <xdr:row>69</xdr:row>
      <xdr:rowOff>57150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321C6D4-6BEB-EB66-8702-604F13B905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538" y="9263064"/>
          <a:ext cx="4375147" cy="3281361"/>
        </a:xfrm>
        <a:prstGeom prst="rect">
          <a:avLst/>
        </a:prstGeom>
      </xdr:spPr>
    </xdr:pic>
    <xdr:clientData/>
  </xdr:twoCellAnchor>
  <xdr:twoCellAnchor>
    <xdr:from>
      <xdr:col>0</xdr:col>
      <xdr:colOff>69055</xdr:colOff>
      <xdr:row>35</xdr:row>
      <xdr:rowOff>102393</xdr:rowOff>
    </xdr:from>
    <xdr:to>
      <xdr:col>6</xdr:col>
      <xdr:colOff>366713</xdr:colOff>
      <xdr:row>49</xdr:row>
      <xdr:rowOff>61913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A55C616-9C60-6855-94D3-D634761656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0</xdr:colOff>
      <xdr:row>1</xdr:row>
      <xdr:rowOff>180974</xdr:rowOff>
    </xdr:from>
    <xdr:to>
      <xdr:col>7</xdr:col>
      <xdr:colOff>590550</xdr:colOff>
      <xdr:row>33</xdr:row>
      <xdr:rowOff>87143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3DAEC593-D6B0-2B76-8524-FF9B84550A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361949"/>
          <a:ext cx="5124450" cy="5697369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84</xdr:row>
      <xdr:rowOff>42863</xdr:rowOff>
    </xdr:from>
    <xdr:to>
      <xdr:col>3</xdr:col>
      <xdr:colOff>592059</xdr:colOff>
      <xdr:row>98</xdr:row>
      <xdr:rowOff>119063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34578D7-670B-46BA-B3D4-DE0C045C9D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725" y="15244763"/>
          <a:ext cx="2449434" cy="2609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7</xdr:col>
      <xdr:colOff>21149</xdr:colOff>
      <xdr:row>45</xdr:row>
      <xdr:rowOff>76200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B04311C-00F9-EF6A-F5C4-7610FB2AB5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61950"/>
          <a:ext cx="4555049" cy="7858125"/>
        </a:xfrm>
        <a:prstGeom prst="rect">
          <a:avLst/>
        </a:prstGeom>
      </xdr:spPr>
    </xdr:pic>
    <xdr:clientData/>
  </xdr:twoCellAnchor>
  <xdr:twoCellAnchor>
    <xdr:from>
      <xdr:col>0</xdr:col>
      <xdr:colOff>92867</xdr:colOff>
      <xdr:row>47</xdr:row>
      <xdr:rowOff>59530</xdr:rowOff>
    </xdr:from>
    <xdr:to>
      <xdr:col>6</xdr:col>
      <xdr:colOff>542925</xdr:colOff>
      <xdr:row>61</xdr:row>
      <xdr:rowOff>100013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E9B3F74-4B46-F4AF-DD9A-9693D86E6A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104775</xdr:colOff>
      <xdr:row>64</xdr:row>
      <xdr:rowOff>42863</xdr:rowOff>
    </xdr:from>
    <xdr:to>
      <xdr:col>6</xdr:col>
      <xdr:colOff>495300</xdr:colOff>
      <xdr:row>81</xdr:row>
      <xdr:rowOff>173832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D193DDE8-882D-AF4E-2F41-A91B582D36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5" y="11625263"/>
          <a:ext cx="4276725" cy="320754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25E437-3018-4628-9858-A8E9E43C8840}">
  <dimension ref="A1:Q152"/>
  <sheetViews>
    <sheetView workbookViewId="0">
      <selection activeCell="J14" sqref="J14"/>
    </sheetView>
  </sheetViews>
  <sheetFormatPr defaultRowHeight="14.25" x14ac:dyDescent="0.45"/>
  <sheetData>
    <row r="1" spans="1:17" x14ac:dyDescent="0.45">
      <c r="A1" s="2" t="s">
        <v>4</v>
      </c>
      <c r="B1" s="2"/>
      <c r="D1" s="2" t="s">
        <v>5</v>
      </c>
      <c r="E1" s="2"/>
      <c r="G1" t="s">
        <v>7</v>
      </c>
      <c r="N1" t="s">
        <v>0</v>
      </c>
      <c r="O1" t="s">
        <v>2</v>
      </c>
      <c r="P1" s="1" t="s">
        <v>0</v>
      </c>
      <c r="Q1" s="1" t="s">
        <v>1</v>
      </c>
    </row>
    <row r="2" spans="1:17" x14ac:dyDescent="0.45">
      <c r="A2" s="2" t="s">
        <v>10</v>
      </c>
      <c r="B2" s="2"/>
      <c r="C2" s="2"/>
      <c r="D2" s="2"/>
      <c r="E2" s="2"/>
      <c r="F2" s="2"/>
      <c r="G2" s="2"/>
      <c r="H2" s="2"/>
      <c r="N2">
        <v>0</v>
      </c>
      <c r="O2">
        <v>0.984375</v>
      </c>
      <c r="P2">
        <f t="shared" ref="P2:P65" si="0">N2+1</f>
        <v>1</v>
      </c>
      <c r="Q2">
        <f xml:space="preserve"> 100- (O2 *100)</f>
        <v>1.5625</v>
      </c>
    </row>
    <row r="3" spans="1:17" x14ac:dyDescent="0.45">
      <c r="N3">
        <v>1</v>
      </c>
      <c r="O3">
        <v>0.8125</v>
      </c>
      <c r="P3">
        <f t="shared" si="0"/>
        <v>2</v>
      </c>
      <c r="Q3">
        <f t="shared" ref="Q3:Q66" si="1" xml:space="preserve"> 100- (O3 *100)</f>
        <v>18.75</v>
      </c>
    </row>
    <row r="4" spans="1:17" x14ac:dyDescent="0.45">
      <c r="N4">
        <v>2</v>
      </c>
      <c r="O4">
        <v>0.5</v>
      </c>
      <c r="P4">
        <f t="shared" si="0"/>
        <v>3</v>
      </c>
      <c r="Q4">
        <f t="shared" si="1"/>
        <v>50</v>
      </c>
    </row>
    <row r="5" spans="1:17" x14ac:dyDescent="0.45">
      <c r="N5">
        <v>3</v>
      </c>
      <c r="O5">
        <v>0.4375</v>
      </c>
      <c r="P5">
        <f t="shared" si="0"/>
        <v>4</v>
      </c>
      <c r="Q5">
        <f t="shared" si="1"/>
        <v>56.25</v>
      </c>
    </row>
    <row r="6" spans="1:17" x14ac:dyDescent="0.45">
      <c r="N6">
        <v>4</v>
      </c>
      <c r="O6">
        <v>0.40625</v>
      </c>
      <c r="P6">
        <f t="shared" si="0"/>
        <v>5</v>
      </c>
      <c r="Q6">
        <f t="shared" si="1"/>
        <v>59.375</v>
      </c>
    </row>
    <row r="7" spans="1:17" x14ac:dyDescent="0.45">
      <c r="N7">
        <v>5</v>
      </c>
      <c r="O7">
        <v>0.359375</v>
      </c>
      <c r="P7">
        <f t="shared" si="0"/>
        <v>6</v>
      </c>
      <c r="Q7">
        <f t="shared" si="1"/>
        <v>64.0625</v>
      </c>
    </row>
    <row r="8" spans="1:17" x14ac:dyDescent="0.45">
      <c r="N8">
        <v>6</v>
      </c>
      <c r="O8">
        <v>0.328125</v>
      </c>
      <c r="P8">
        <f t="shared" si="0"/>
        <v>7</v>
      </c>
      <c r="Q8">
        <f t="shared" si="1"/>
        <v>67.1875</v>
      </c>
    </row>
    <row r="9" spans="1:17" x14ac:dyDescent="0.45">
      <c r="N9">
        <v>7</v>
      </c>
      <c r="O9">
        <v>0.265625</v>
      </c>
      <c r="P9">
        <f t="shared" si="0"/>
        <v>8</v>
      </c>
      <c r="Q9">
        <f t="shared" si="1"/>
        <v>73.4375</v>
      </c>
    </row>
    <row r="10" spans="1:17" x14ac:dyDescent="0.45">
      <c r="N10">
        <v>8</v>
      </c>
      <c r="O10">
        <v>0.34375</v>
      </c>
      <c r="P10">
        <f t="shared" si="0"/>
        <v>9</v>
      </c>
      <c r="Q10">
        <f t="shared" si="1"/>
        <v>65.625</v>
      </c>
    </row>
    <row r="11" spans="1:17" x14ac:dyDescent="0.45">
      <c r="N11">
        <v>9</v>
      </c>
      <c r="O11">
        <v>0.390625</v>
      </c>
      <c r="P11">
        <f t="shared" si="0"/>
        <v>10</v>
      </c>
      <c r="Q11">
        <f t="shared" si="1"/>
        <v>60.9375</v>
      </c>
    </row>
    <row r="12" spans="1:17" x14ac:dyDescent="0.45">
      <c r="N12">
        <v>10</v>
      </c>
      <c r="O12">
        <v>0.28125</v>
      </c>
      <c r="P12">
        <f t="shared" si="0"/>
        <v>11</v>
      </c>
      <c r="Q12">
        <f t="shared" si="1"/>
        <v>71.875</v>
      </c>
    </row>
    <row r="13" spans="1:17" x14ac:dyDescent="0.45">
      <c r="N13">
        <v>11</v>
      </c>
      <c r="O13">
        <v>0.390625</v>
      </c>
      <c r="P13">
        <f t="shared" si="0"/>
        <v>12</v>
      </c>
      <c r="Q13">
        <f t="shared" si="1"/>
        <v>60.9375</v>
      </c>
    </row>
    <row r="14" spans="1:17" x14ac:dyDescent="0.45">
      <c r="N14">
        <v>12</v>
      </c>
      <c r="O14">
        <v>0.328125</v>
      </c>
      <c r="P14">
        <f t="shared" si="0"/>
        <v>13</v>
      </c>
      <c r="Q14">
        <f t="shared" si="1"/>
        <v>67.1875</v>
      </c>
    </row>
    <row r="15" spans="1:17" x14ac:dyDescent="0.45">
      <c r="N15">
        <v>13</v>
      </c>
      <c r="O15">
        <v>0.328125</v>
      </c>
      <c r="P15">
        <f t="shared" si="0"/>
        <v>14</v>
      </c>
      <c r="Q15">
        <f t="shared" si="1"/>
        <v>67.1875</v>
      </c>
    </row>
    <row r="16" spans="1:17" x14ac:dyDescent="0.45">
      <c r="A16" s="3" t="s">
        <v>8</v>
      </c>
      <c r="B16" s="3"/>
      <c r="C16" s="3"/>
      <c r="N16">
        <v>14</v>
      </c>
      <c r="O16">
        <v>0.359375</v>
      </c>
      <c r="P16">
        <f t="shared" si="0"/>
        <v>15</v>
      </c>
      <c r="Q16">
        <f t="shared" si="1"/>
        <v>64.0625</v>
      </c>
    </row>
    <row r="17" spans="14:17" x14ac:dyDescent="0.45">
      <c r="N17">
        <v>15</v>
      </c>
      <c r="O17">
        <v>0.3125</v>
      </c>
      <c r="P17">
        <f t="shared" si="0"/>
        <v>16</v>
      </c>
      <c r="Q17">
        <f t="shared" si="1"/>
        <v>68.75</v>
      </c>
    </row>
    <row r="18" spans="14:17" x14ac:dyDescent="0.45">
      <c r="N18">
        <v>16</v>
      </c>
      <c r="O18">
        <v>0.265625</v>
      </c>
      <c r="P18">
        <f t="shared" si="0"/>
        <v>17</v>
      </c>
      <c r="Q18">
        <f t="shared" si="1"/>
        <v>73.4375</v>
      </c>
    </row>
    <row r="19" spans="14:17" x14ac:dyDescent="0.45">
      <c r="N19">
        <v>17</v>
      </c>
      <c r="O19">
        <v>0.25</v>
      </c>
      <c r="P19">
        <f t="shared" si="0"/>
        <v>18</v>
      </c>
      <c r="Q19">
        <f t="shared" si="1"/>
        <v>75</v>
      </c>
    </row>
    <row r="20" spans="14:17" x14ac:dyDescent="0.45">
      <c r="N20">
        <v>18</v>
      </c>
      <c r="O20">
        <v>0.28125</v>
      </c>
      <c r="P20">
        <f t="shared" si="0"/>
        <v>19</v>
      </c>
      <c r="Q20">
        <f t="shared" si="1"/>
        <v>71.875</v>
      </c>
    </row>
    <row r="21" spans="14:17" x14ac:dyDescent="0.45">
      <c r="N21">
        <v>19</v>
      </c>
      <c r="O21">
        <v>0.28125</v>
      </c>
      <c r="P21">
        <f t="shared" si="0"/>
        <v>20</v>
      </c>
      <c r="Q21">
        <f t="shared" si="1"/>
        <v>71.875</v>
      </c>
    </row>
    <row r="22" spans="14:17" x14ac:dyDescent="0.45">
      <c r="N22">
        <v>20</v>
      </c>
      <c r="O22">
        <v>0.296875</v>
      </c>
      <c r="P22">
        <f t="shared" si="0"/>
        <v>21</v>
      </c>
      <c r="Q22">
        <f t="shared" si="1"/>
        <v>70.3125</v>
      </c>
    </row>
    <row r="23" spans="14:17" x14ac:dyDescent="0.45">
      <c r="N23">
        <v>21</v>
      </c>
      <c r="O23">
        <v>0.328125</v>
      </c>
      <c r="P23">
        <f t="shared" si="0"/>
        <v>22</v>
      </c>
      <c r="Q23">
        <f t="shared" si="1"/>
        <v>67.1875</v>
      </c>
    </row>
    <row r="24" spans="14:17" x14ac:dyDescent="0.45">
      <c r="N24">
        <v>22</v>
      </c>
      <c r="O24">
        <v>0.25</v>
      </c>
      <c r="P24">
        <f t="shared" si="0"/>
        <v>23</v>
      </c>
      <c r="Q24">
        <f t="shared" si="1"/>
        <v>75</v>
      </c>
    </row>
    <row r="25" spans="14:17" x14ac:dyDescent="0.45">
      <c r="N25">
        <v>23</v>
      </c>
      <c r="O25">
        <v>0.21875</v>
      </c>
      <c r="P25">
        <f t="shared" si="0"/>
        <v>24</v>
      </c>
      <c r="Q25">
        <f t="shared" si="1"/>
        <v>78.125</v>
      </c>
    </row>
    <row r="26" spans="14:17" x14ac:dyDescent="0.45">
      <c r="N26">
        <v>24</v>
      </c>
      <c r="O26">
        <v>0.3125</v>
      </c>
      <c r="P26">
        <f t="shared" si="0"/>
        <v>25</v>
      </c>
      <c r="Q26">
        <f t="shared" si="1"/>
        <v>68.75</v>
      </c>
    </row>
    <row r="27" spans="14:17" x14ac:dyDescent="0.45">
      <c r="N27">
        <v>25</v>
      </c>
      <c r="O27">
        <v>0.34375</v>
      </c>
      <c r="P27">
        <f t="shared" si="0"/>
        <v>26</v>
      </c>
      <c r="Q27">
        <f t="shared" si="1"/>
        <v>65.625</v>
      </c>
    </row>
    <row r="28" spans="14:17" x14ac:dyDescent="0.45">
      <c r="N28">
        <v>26</v>
      </c>
      <c r="O28">
        <v>0.234375</v>
      </c>
      <c r="P28">
        <f t="shared" si="0"/>
        <v>27</v>
      </c>
      <c r="Q28">
        <f t="shared" si="1"/>
        <v>76.5625</v>
      </c>
    </row>
    <row r="29" spans="14:17" x14ac:dyDescent="0.45">
      <c r="N29">
        <v>27</v>
      </c>
      <c r="O29">
        <v>0.25</v>
      </c>
      <c r="P29">
        <f t="shared" si="0"/>
        <v>28</v>
      </c>
      <c r="Q29">
        <f t="shared" si="1"/>
        <v>75</v>
      </c>
    </row>
    <row r="30" spans="14:17" x14ac:dyDescent="0.45">
      <c r="N30">
        <v>28</v>
      </c>
      <c r="O30">
        <v>0.328125</v>
      </c>
      <c r="P30">
        <f t="shared" si="0"/>
        <v>29</v>
      </c>
      <c r="Q30">
        <f t="shared" si="1"/>
        <v>67.1875</v>
      </c>
    </row>
    <row r="31" spans="14:17" x14ac:dyDescent="0.45">
      <c r="N31">
        <v>29</v>
      </c>
      <c r="O31">
        <v>0.25</v>
      </c>
      <c r="P31">
        <f t="shared" si="0"/>
        <v>30</v>
      </c>
      <c r="Q31">
        <f t="shared" si="1"/>
        <v>75</v>
      </c>
    </row>
    <row r="32" spans="14:17" x14ac:dyDescent="0.45">
      <c r="N32">
        <v>30</v>
      </c>
      <c r="O32">
        <v>0.34375</v>
      </c>
      <c r="P32">
        <f t="shared" si="0"/>
        <v>31</v>
      </c>
      <c r="Q32">
        <f t="shared" si="1"/>
        <v>65.625</v>
      </c>
    </row>
    <row r="33" spans="1:17" x14ac:dyDescent="0.45">
      <c r="N33">
        <v>31</v>
      </c>
      <c r="O33">
        <v>0.21875</v>
      </c>
      <c r="P33">
        <f t="shared" si="0"/>
        <v>32</v>
      </c>
      <c r="Q33">
        <f t="shared" si="1"/>
        <v>78.125</v>
      </c>
    </row>
    <row r="34" spans="1:17" x14ac:dyDescent="0.45">
      <c r="A34" s="1" t="s">
        <v>9</v>
      </c>
      <c r="N34">
        <v>32</v>
      </c>
      <c r="O34">
        <v>0.328125</v>
      </c>
      <c r="P34">
        <f t="shared" si="0"/>
        <v>33</v>
      </c>
      <c r="Q34">
        <f t="shared" si="1"/>
        <v>67.1875</v>
      </c>
    </row>
    <row r="35" spans="1:17" x14ac:dyDescent="0.45">
      <c r="N35">
        <v>33</v>
      </c>
      <c r="O35">
        <v>0.28125</v>
      </c>
      <c r="P35">
        <f t="shared" si="0"/>
        <v>34</v>
      </c>
      <c r="Q35">
        <f t="shared" si="1"/>
        <v>71.875</v>
      </c>
    </row>
    <row r="36" spans="1:17" x14ac:dyDescent="0.45">
      <c r="N36">
        <v>34</v>
      </c>
      <c r="O36">
        <v>0.234375</v>
      </c>
      <c r="P36">
        <f t="shared" si="0"/>
        <v>35</v>
      </c>
      <c r="Q36">
        <f t="shared" si="1"/>
        <v>76.5625</v>
      </c>
    </row>
    <row r="37" spans="1:17" x14ac:dyDescent="0.45">
      <c r="N37">
        <v>35</v>
      </c>
      <c r="O37">
        <v>0.234375</v>
      </c>
      <c r="P37">
        <f t="shared" si="0"/>
        <v>36</v>
      </c>
      <c r="Q37">
        <f t="shared" si="1"/>
        <v>76.5625</v>
      </c>
    </row>
    <row r="38" spans="1:17" x14ac:dyDescent="0.45">
      <c r="N38">
        <v>36</v>
      </c>
      <c r="O38">
        <v>0.171875</v>
      </c>
      <c r="P38">
        <f t="shared" si="0"/>
        <v>37</v>
      </c>
      <c r="Q38">
        <f t="shared" si="1"/>
        <v>82.8125</v>
      </c>
    </row>
    <row r="39" spans="1:17" x14ac:dyDescent="0.45">
      <c r="N39">
        <v>37</v>
      </c>
      <c r="O39">
        <v>0.1875</v>
      </c>
      <c r="P39">
        <f t="shared" si="0"/>
        <v>38</v>
      </c>
      <c r="Q39">
        <f t="shared" si="1"/>
        <v>81.25</v>
      </c>
    </row>
    <row r="40" spans="1:17" x14ac:dyDescent="0.45">
      <c r="N40">
        <v>38</v>
      </c>
      <c r="O40">
        <v>0.234375</v>
      </c>
      <c r="P40">
        <f t="shared" si="0"/>
        <v>39</v>
      </c>
      <c r="Q40">
        <f t="shared" si="1"/>
        <v>76.5625</v>
      </c>
    </row>
    <row r="41" spans="1:17" x14ac:dyDescent="0.45">
      <c r="N41">
        <v>39</v>
      </c>
      <c r="O41">
        <v>0.234375</v>
      </c>
      <c r="P41">
        <f t="shared" si="0"/>
        <v>40</v>
      </c>
      <c r="Q41">
        <f t="shared" si="1"/>
        <v>76.5625</v>
      </c>
    </row>
    <row r="42" spans="1:17" x14ac:dyDescent="0.45">
      <c r="N42">
        <v>40</v>
      </c>
      <c r="O42">
        <v>0.40625</v>
      </c>
      <c r="P42">
        <f t="shared" si="0"/>
        <v>41</v>
      </c>
      <c r="Q42">
        <f t="shared" si="1"/>
        <v>59.375</v>
      </c>
    </row>
    <row r="43" spans="1:17" x14ac:dyDescent="0.45">
      <c r="N43">
        <v>41</v>
      </c>
      <c r="O43">
        <v>0.3125</v>
      </c>
      <c r="P43">
        <f t="shared" si="0"/>
        <v>42</v>
      </c>
      <c r="Q43">
        <f t="shared" si="1"/>
        <v>68.75</v>
      </c>
    </row>
    <row r="44" spans="1:17" x14ac:dyDescent="0.45">
      <c r="N44">
        <v>42</v>
      </c>
      <c r="O44">
        <v>0.28125</v>
      </c>
      <c r="P44">
        <f t="shared" si="0"/>
        <v>43</v>
      </c>
      <c r="Q44">
        <f t="shared" si="1"/>
        <v>71.875</v>
      </c>
    </row>
    <row r="45" spans="1:17" x14ac:dyDescent="0.45">
      <c r="N45">
        <v>43</v>
      </c>
      <c r="O45">
        <v>0.234375</v>
      </c>
      <c r="P45">
        <f t="shared" si="0"/>
        <v>44</v>
      </c>
      <c r="Q45">
        <f t="shared" si="1"/>
        <v>76.5625</v>
      </c>
    </row>
    <row r="46" spans="1:17" x14ac:dyDescent="0.45">
      <c r="N46">
        <v>44</v>
      </c>
      <c r="O46">
        <v>0.21875</v>
      </c>
      <c r="P46">
        <f t="shared" si="0"/>
        <v>45</v>
      </c>
      <c r="Q46">
        <f t="shared" si="1"/>
        <v>78.125</v>
      </c>
    </row>
    <row r="47" spans="1:17" x14ac:dyDescent="0.45">
      <c r="N47">
        <v>45</v>
      </c>
      <c r="O47">
        <v>0.375</v>
      </c>
      <c r="P47">
        <f t="shared" si="0"/>
        <v>46</v>
      </c>
      <c r="Q47">
        <f t="shared" si="1"/>
        <v>62.5</v>
      </c>
    </row>
    <row r="48" spans="1:17" x14ac:dyDescent="0.45">
      <c r="N48">
        <v>46</v>
      </c>
      <c r="O48">
        <v>0.234375</v>
      </c>
      <c r="P48">
        <f t="shared" si="0"/>
        <v>47</v>
      </c>
      <c r="Q48">
        <f t="shared" si="1"/>
        <v>76.5625</v>
      </c>
    </row>
    <row r="49" spans="1:17" x14ac:dyDescent="0.45">
      <c r="N49">
        <v>47</v>
      </c>
      <c r="O49">
        <v>0.25</v>
      </c>
      <c r="P49">
        <f t="shared" si="0"/>
        <v>48</v>
      </c>
      <c r="Q49">
        <f t="shared" si="1"/>
        <v>75</v>
      </c>
    </row>
    <row r="50" spans="1:17" x14ac:dyDescent="0.45">
      <c r="N50">
        <v>48</v>
      </c>
      <c r="O50">
        <v>0.21875</v>
      </c>
      <c r="P50">
        <f t="shared" si="0"/>
        <v>49</v>
      </c>
      <c r="Q50">
        <f t="shared" si="1"/>
        <v>78.125</v>
      </c>
    </row>
    <row r="51" spans="1:17" x14ac:dyDescent="0.45">
      <c r="N51">
        <v>49</v>
      </c>
      <c r="O51">
        <v>0.34375</v>
      </c>
      <c r="P51">
        <f t="shared" si="0"/>
        <v>50</v>
      </c>
      <c r="Q51">
        <f t="shared" si="1"/>
        <v>65.625</v>
      </c>
    </row>
    <row r="52" spans="1:17" x14ac:dyDescent="0.45">
      <c r="N52">
        <v>50</v>
      </c>
      <c r="O52">
        <v>0.21875</v>
      </c>
      <c r="P52">
        <f t="shared" si="0"/>
        <v>51</v>
      </c>
      <c r="Q52">
        <f t="shared" si="1"/>
        <v>78.125</v>
      </c>
    </row>
    <row r="53" spans="1:17" x14ac:dyDescent="0.45">
      <c r="N53">
        <v>51</v>
      </c>
      <c r="O53">
        <v>0.21875</v>
      </c>
      <c r="P53">
        <f t="shared" si="0"/>
        <v>52</v>
      </c>
      <c r="Q53">
        <f t="shared" si="1"/>
        <v>78.125</v>
      </c>
    </row>
    <row r="54" spans="1:17" x14ac:dyDescent="0.45">
      <c r="N54">
        <v>52</v>
      </c>
      <c r="O54">
        <v>0.234375</v>
      </c>
      <c r="P54">
        <f t="shared" si="0"/>
        <v>53</v>
      </c>
      <c r="Q54">
        <f t="shared" si="1"/>
        <v>76.5625</v>
      </c>
    </row>
    <row r="55" spans="1:17" x14ac:dyDescent="0.45">
      <c r="A55" s="1" t="s">
        <v>6</v>
      </c>
      <c r="N55">
        <v>53</v>
      </c>
      <c r="O55">
        <v>0.21875</v>
      </c>
      <c r="P55">
        <f t="shared" si="0"/>
        <v>54</v>
      </c>
      <c r="Q55">
        <f t="shared" si="1"/>
        <v>78.125</v>
      </c>
    </row>
    <row r="56" spans="1:17" x14ac:dyDescent="0.45">
      <c r="N56">
        <v>54</v>
      </c>
      <c r="O56">
        <v>0.1875</v>
      </c>
      <c r="P56">
        <f t="shared" si="0"/>
        <v>55</v>
      </c>
      <c r="Q56">
        <f t="shared" si="1"/>
        <v>81.25</v>
      </c>
    </row>
    <row r="57" spans="1:17" x14ac:dyDescent="0.45">
      <c r="N57">
        <v>55</v>
      </c>
      <c r="O57">
        <v>0.203125</v>
      </c>
      <c r="P57">
        <f t="shared" si="0"/>
        <v>56</v>
      </c>
      <c r="Q57">
        <f t="shared" si="1"/>
        <v>79.6875</v>
      </c>
    </row>
    <row r="58" spans="1:17" x14ac:dyDescent="0.45">
      <c r="N58">
        <v>56</v>
      </c>
      <c r="O58">
        <v>0.21875</v>
      </c>
      <c r="P58">
        <f t="shared" si="0"/>
        <v>57</v>
      </c>
      <c r="Q58">
        <f t="shared" si="1"/>
        <v>78.125</v>
      </c>
    </row>
    <row r="59" spans="1:17" x14ac:dyDescent="0.45">
      <c r="N59">
        <v>57</v>
      </c>
      <c r="O59">
        <v>0.203125</v>
      </c>
      <c r="P59">
        <f t="shared" si="0"/>
        <v>58</v>
      </c>
      <c r="Q59">
        <f t="shared" si="1"/>
        <v>79.6875</v>
      </c>
    </row>
    <row r="60" spans="1:17" x14ac:dyDescent="0.45">
      <c r="N60">
        <v>58</v>
      </c>
      <c r="O60">
        <v>0.140625</v>
      </c>
      <c r="P60">
        <f t="shared" si="0"/>
        <v>59</v>
      </c>
      <c r="Q60">
        <f t="shared" si="1"/>
        <v>85.9375</v>
      </c>
    </row>
    <row r="61" spans="1:17" x14ac:dyDescent="0.45">
      <c r="N61">
        <v>59</v>
      </c>
      <c r="O61">
        <v>0.15625</v>
      </c>
      <c r="P61">
        <f t="shared" si="0"/>
        <v>60</v>
      </c>
      <c r="Q61">
        <f t="shared" si="1"/>
        <v>84.375</v>
      </c>
    </row>
    <row r="62" spans="1:17" x14ac:dyDescent="0.45">
      <c r="N62">
        <v>60</v>
      </c>
      <c r="O62">
        <v>0.28125</v>
      </c>
      <c r="P62">
        <f t="shared" si="0"/>
        <v>61</v>
      </c>
      <c r="Q62">
        <f t="shared" si="1"/>
        <v>71.875</v>
      </c>
    </row>
    <row r="63" spans="1:17" x14ac:dyDescent="0.45">
      <c r="N63">
        <v>61</v>
      </c>
      <c r="O63">
        <v>0.203125</v>
      </c>
      <c r="P63">
        <f t="shared" si="0"/>
        <v>62</v>
      </c>
      <c r="Q63">
        <f t="shared" si="1"/>
        <v>79.6875</v>
      </c>
    </row>
    <row r="64" spans="1:17" x14ac:dyDescent="0.45">
      <c r="N64">
        <v>62</v>
      </c>
      <c r="O64">
        <v>0.15625</v>
      </c>
      <c r="P64">
        <f t="shared" si="0"/>
        <v>63</v>
      </c>
      <c r="Q64">
        <f t="shared" si="1"/>
        <v>84.375</v>
      </c>
    </row>
    <row r="65" spans="14:17" x14ac:dyDescent="0.45">
      <c r="N65">
        <v>63</v>
      </c>
      <c r="O65">
        <v>0.265625</v>
      </c>
      <c r="P65">
        <f t="shared" si="0"/>
        <v>64</v>
      </c>
      <c r="Q65">
        <f t="shared" si="1"/>
        <v>73.4375</v>
      </c>
    </row>
    <row r="66" spans="14:17" x14ac:dyDescent="0.45">
      <c r="N66">
        <v>64</v>
      </c>
      <c r="O66">
        <v>0.125</v>
      </c>
      <c r="P66">
        <f t="shared" ref="P66:P129" si="2">N66+1</f>
        <v>65</v>
      </c>
      <c r="Q66">
        <f t="shared" si="1"/>
        <v>87.5</v>
      </c>
    </row>
    <row r="67" spans="14:17" x14ac:dyDescent="0.45">
      <c r="N67">
        <v>65</v>
      </c>
      <c r="O67">
        <v>0.140625</v>
      </c>
      <c r="P67">
        <f t="shared" si="2"/>
        <v>66</v>
      </c>
      <c r="Q67">
        <f t="shared" ref="Q67:Q130" si="3" xml:space="preserve"> 100- (O67 *100)</f>
        <v>85.9375</v>
      </c>
    </row>
    <row r="68" spans="14:17" x14ac:dyDescent="0.45">
      <c r="N68">
        <v>66</v>
      </c>
      <c r="O68">
        <v>0.171875</v>
      </c>
      <c r="P68">
        <f t="shared" si="2"/>
        <v>67</v>
      </c>
      <c r="Q68">
        <f t="shared" si="3"/>
        <v>82.8125</v>
      </c>
    </row>
    <row r="69" spans="14:17" x14ac:dyDescent="0.45">
      <c r="N69">
        <v>67</v>
      </c>
      <c r="O69">
        <v>0.171875</v>
      </c>
      <c r="P69">
        <f t="shared" si="2"/>
        <v>68</v>
      </c>
      <c r="Q69">
        <f t="shared" si="3"/>
        <v>82.8125</v>
      </c>
    </row>
    <row r="70" spans="14:17" x14ac:dyDescent="0.45">
      <c r="N70">
        <v>68</v>
      </c>
      <c r="O70">
        <v>0.171875</v>
      </c>
      <c r="P70">
        <f t="shared" si="2"/>
        <v>69</v>
      </c>
      <c r="Q70">
        <f t="shared" si="3"/>
        <v>82.8125</v>
      </c>
    </row>
    <row r="71" spans="14:17" x14ac:dyDescent="0.45">
      <c r="N71">
        <v>69</v>
      </c>
      <c r="O71">
        <v>0.15625</v>
      </c>
      <c r="P71">
        <f t="shared" si="2"/>
        <v>70</v>
      </c>
      <c r="Q71">
        <f t="shared" si="3"/>
        <v>84.375</v>
      </c>
    </row>
    <row r="72" spans="14:17" x14ac:dyDescent="0.45">
      <c r="N72">
        <v>70</v>
      </c>
      <c r="O72">
        <v>0.203125</v>
      </c>
      <c r="P72">
        <f t="shared" si="2"/>
        <v>71</v>
      </c>
      <c r="Q72">
        <f t="shared" si="3"/>
        <v>79.6875</v>
      </c>
    </row>
    <row r="73" spans="14:17" x14ac:dyDescent="0.45">
      <c r="N73">
        <v>71</v>
      </c>
      <c r="O73">
        <v>0.171875</v>
      </c>
      <c r="P73">
        <f t="shared" si="2"/>
        <v>72</v>
      </c>
      <c r="Q73">
        <f t="shared" si="3"/>
        <v>82.8125</v>
      </c>
    </row>
    <row r="74" spans="14:17" x14ac:dyDescent="0.45">
      <c r="N74">
        <v>72</v>
      </c>
      <c r="O74">
        <v>0.15625</v>
      </c>
      <c r="P74">
        <f t="shared" si="2"/>
        <v>73</v>
      </c>
      <c r="Q74">
        <f t="shared" si="3"/>
        <v>84.375</v>
      </c>
    </row>
    <row r="75" spans="14:17" x14ac:dyDescent="0.45">
      <c r="N75">
        <v>73</v>
      </c>
      <c r="O75">
        <v>0.171875</v>
      </c>
      <c r="P75">
        <f t="shared" si="2"/>
        <v>74</v>
      </c>
      <c r="Q75">
        <f t="shared" si="3"/>
        <v>82.8125</v>
      </c>
    </row>
    <row r="76" spans="14:17" x14ac:dyDescent="0.45">
      <c r="N76">
        <v>74</v>
      </c>
      <c r="O76">
        <v>0.15625</v>
      </c>
      <c r="P76">
        <f t="shared" si="2"/>
        <v>75</v>
      </c>
      <c r="Q76">
        <f t="shared" si="3"/>
        <v>84.375</v>
      </c>
    </row>
    <row r="77" spans="14:17" x14ac:dyDescent="0.45">
      <c r="N77">
        <v>75</v>
      </c>
      <c r="O77">
        <v>0.25</v>
      </c>
      <c r="P77">
        <f t="shared" si="2"/>
        <v>76</v>
      </c>
      <c r="Q77">
        <f t="shared" si="3"/>
        <v>75</v>
      </c>
    </row>
    <row r="78" spans="14:17" x14ac:dyDescent="0.45">
      <c r="N78">
        <v>76</v>
      </c>
      <c r="O78">
        <v>0.234375</v>
      </c>
      <c r="P78">
        <f t="shared" si="2"/>
        <v>77</v>
      </c>
      <c r="Q78">
        <f t="shared" si="3"/>
        <v>76.5625</v>
      </c>
    </row>
    <row r="79" spans="14:17" x14ac:dyDescent="0.45">
      <c r="N79">
        <v>77</v>
      </c>
      <c r="O79">
        <v>0.203125</v>
      </c>
      <c r="P79">
        <f t="shared" si="2"/>
        <v>78</v>
      </c>
      <c r="Q79">
        <f t="shared" si="3"/>
        <v>79.6875</v>
      </c>
    </row>
    <row r="80" spans="14:17" x14ac:dyDescent="0.45">
      <c r="N80">
        <v>78</v>
      </c>
      <c r="O80">
        <v>0.234375</v>
      </c>
      <c r="P80">
        <f t="shared" si="2"/>
        <v>79</v>
      </c>
      <c r="Q80">
        <f t="shared" si="3"/>
        <v>76.5625</v>
      </c>
    </row>
    <row r="81" spans="14:17" x14ac:dyDescent="0.45">
      <c r="N81">
        <v>79</v>
      </c>
      <c r="O81">
        <v>0.21875</v>
      </c>
      <c r="P81">
        <f t="shared" si="2"/>
        <v>80</v>
      </c>
      <c r="Q81">
        <f t="shared" si="3"/>
        <v>78.125</v>
      </c>
    </row>
    <row r="82" spans="14:17" x14ac:dyDescent="0.45">
      <c r="N82">
        <v>80</v>
      </c>
      <c r="O82">
        <v>0.21875</v>
      </c>
      <c r="P82">
        <f t="shared" si="2"/>
        <v>81</v>
      </c>
      <c r="Q82">
        <f t="shared" si="3"/>
        <v>78.125</v>
      </c>
    </row>
    <row r="83" spans="14:17" x14ac:dyDescent="0.45">
      <c r="N83">
        <v>81</v>
      </c>
      <c r="O83">
        <v>0.140625</v>
      </c>
      <c r="P83">
        <f t="shared" si="2"/>
        <v>82</v>
      </c>
      <c r="Q83">
        <f t="shared" si="3"/>
        <v>85.9375</v>
      </c>
    </row>
    <row r="84" spans="14:17" x14ac:dyDescent="0.45">
      <c r="N84">
        <v>82</v>
      </c>
      <c r="O84">
        <v>0.25</v>
      </c>
      <c r="P84">
        <f t="shared" si="2"/>
        <v>83</v>
      </c>
      <c r="Q84">
        <f t="shared" si="3"/>
        <v>75</v>
      </c>
    </row>
    <row r="85" spans="14:17" x14ac:dyDescent="0.45">
      <c r="N85">
        <v>83</v>
      </c>
      <c r="O85">
        <v>0.171875</v>
      </c>
      <c r="P85">
        <f t="shared" si="2"/>
        <v>84</v>
      </c>
      <c r="Q85">
        <f t="shared" si="3"/>
        <v>82.8125</v>
      </c>
    </row>
    <row r="86" spans="14:17" x14ac:dyDescent="0.45">
      <c r="N86">
        <v>84</v>
      </c>
      <c r="O86">
        <v>0.21875</v>
      </c>
      <c r="P86">
        <f t="shared" si="2"/>
        <v>85</v>
      </c>
      <c r="Q86">
        <f t="shared" si="3"/>
        <v>78.125</v>
      </c>
    </row>
    <row r="87" spans="14:17" x14ac:dyDescent="0.45">
      <c r="N87">
        <v>85</v>
      </c>
      <c r="O87">
        <v>0.171875</v>
      </c>
      <c r="P87">
        <f t="shared" si="2"/>
        <v>86</v>
      </c>
      <c r="Q87">
        <f t="shared" si="3"/>
        <v>82.8125</v>
      </c>
    </row>
    <row r="88" spans="14:17" x14ac:dyDescent="0.45">
      <c r="N88">
        <v>86</v>
      </c>
      <c r="O88">
        <v>0.203125</v>
      </c>
      <c r="P88">
        <f t="shared" si="2"/>
        <v>87</v>
      </c>
      <c r="Q88">
        <f t="shared" si="3"/>
        <v>79.6875</v>
      </c>
    </row>
    <row r="89" spans="14:17" x14ac:dyDescent="0.45">
      <c r="N89">
        <v>87</v>
      </c>
      <c r="O89">
        <v>0.1875</v>
      </c>
      <c r="P89">
        <f t="shared" si="2"/>
        <v>88</v>
      </c>
      <c r="Q89">
        <f t="shared" si="3"/>
        <v>81.25</v>
      </c>
    </row>
    <row r="90" spans="14:17" x14ac:dyDescent="0.45">
      <c r="N90">
        <v>88</v>
      </c>
      <c r="O90">
        <v>0.1875</v>
      </c>
      <c r="P90">
        <f t="shared" si="2"/>
        <v>89</v>
      </c>
      <c r="Q90">
        <f t="shared" si="3"/>
        <v>81.25</v>
      </c>
    </row>
    <row r="91" spans="14:17" x14ac:dyDescent="0.45">
      <c r="N91">
        <v>89</v>
      </c>
      <c r="O91">
        <v>0.1875</v>
      </c>
      <c r="P91">
        <f t="shared" si="2"/>
        <v>90</v>
      </c>
      <c r="Q91">
        <f t="shared" si="3"/>
        <v>81.25</v>
      </c>
    </row>
    <row r="92" spans="14:17" x14ac:dyDescent="0.45">
      <c r="N92">
        <v>90</v>
      </c>
      <c r="O92">
        <v>0.1875</v>
      </c>
      <c r="P92">
        <f t="shared" si="2"/>
        <v>91</v>
      </c>
      <c r="Q92">
        <f t="shared" si="3"/>
        <v>81.25</v>
      </c>
    </row>
    <row r="93" spans="14:17" x14ac:dyDescent="0.45">
      <c r="N93">
        <v>91</v>
      </c>
      <c r="O93">
        <v>0.21875</v>
      </c>
      <c r="P93">
        <f t="shared" si="2"/>
        <v>92</v>
      </c>
      <c r="Q93">
        <f t="shared" si="3"/>
        <v>78.125</v>
      </c>
    </row>
    <row r="94" spans="14:17" x14ac:dyDescent="0.45">
      <c r="N94">
        <v>92</v>
      </c>
      <c r="O94">
        <v>0.203125</v>
      </c>
      <c r="P94">
        <f t="shared" si="2"/>
        <v>93</v>
      </c>
      <c r="Q94">
        <f t="shared" si="3"/>
        <v>79.6875</v>
      </c>
    </row>
    <row r="95" spans="14:17" x14ac:dyDescent="0.45">
      <c r="N95">
        <v>93</v>
      </c>
      <c r="O95">
        <v>0.1875</v>
      </c>
      <c r="P95">
        <f t="shared" si="2"/>
        <v>94</v>
      </c>
      <c r="Q95">
        <f t="shared" si="3"/>
        <v>81.25</v>
      </c>
    </row>
    <row r="96" spans="14:17" x14ac:dyDescent="0.45">
      <c r="N96">
        <v>94</v>
      </c>
      <c r="O96">
        <v>0.203125</v>
      </c>
      <c r="P96">
        <f t="shared" si="2"/>
        <v>95</v>
      </c>
      <c r="Q96">
        <f t="shared" si="3"/>
        <v>79.6875</v>
      </c>
    </row>
    <row r="97" spans="14:17" x14ac:dyDescent="0.45">
      <c r="N97">
        <v>95</v>
      </c>
      <c r="O97">
        <v>0.1875</v>
      </c>
      <c r="P97">
        <f t="shared" si="2"/>
        <v>96</v>
      </c>
      <c r="Q97">
        <f t="shared" si="3"/>
        <v>81.25</v>
      </c>
    </row>
    <row r="98" spans="14:17" x14ac:dyDescent="0.45">
      <c r="N98">
        <v>96</v>
      </c>
      <c r="O98">
        <v>0.1875</v>
      </c>
      <c r="P98">
        <f t="shared" si="2"/>
        <v>97</v>
      </c>
      <c r="Q98">
        <f t="shared" si="3"/>
        <v>81.25</v>
      </c>
    </row>
    <row r="99" spans="14:17" x14ac:dyDescent="0.45">
      <c r="N99">
        <v>97</v>
      </c>
      <c r="O99">
        <v>0.203125</v>
      </c>
      <c r="P99">
        <f t="shared" si="2"/>
        <v>98</v>
      </c>
      <c r="Q99">
        <f t="shared" si="3"/>
        <v>79.6875</v>
      </c>
    </row>
    <row r="100" spans="14:17" x14ac:dyDescent="0.45">
      <c r="N100">
        <v>98</v>
      </c>
      <c r="O100">
        <v>0.171875</v>
      </c>
      <c r="P100">
        <f t="shared" si="2"/>
        <v>99</v>
      </c>
      <c r="Q100">
        <f t="shared" si="3"/>
        <v>82.8125</v>
      </c>
    </row>
    <row r="101" spans="14:17" x14ac:dyDescent="0.45">
      <c r="N101">
        <v>99</v>
      </c>
      <c r="O101">
        <v>0.171875</v>
      </c>
      <c r="P101">
        <f t="shared" si="2"/>
        <v>100</v>
      </c>
      <c r="Q101">
        <f t="shared" si="3"/>
        <v>82.8125</v>
      </c>
    </row>
    <row r="102" spans="14:17" x14ac:dyDescent="0.45">
      <c r="N102" t="s">
        <v>3</v>
      </c>
      <c r="O102">
        <v>0.171875</v>
      </c>
      <c r="P102" t="e">
        <f t="shared" si="2"/>
        <v>#VALUE!</v>
      </c>
      <c r="Q102">
        <f t="shared" si="3"/>
        <v>82.8125</v>
      </c>
    </row>
    <row r="103" spans="14:17" x14ac:dyDescent="0.45">
      <c r="N103" t="s">
        <v>3</v>
      </c>
      <c r="O103">
        <v>7.8125E-2</v>
      </c>
      <c r="P103" t="e">
        <f t="shared" si="2"/>
        <v>#VALUE!</v>
      </c>
      <c r="Q103">
        <f t="shared" si="3"/>
        <v>92.1875</v>
      </c>
    </row>
    <row r="104" spans="14:17" x14ac:dyDescent="0.45">
      <c r="N104" t="s">
        <v>3</v>
      </c>
      <c r="O104">
        <v>0.109375</v>
      </c>
      <c r="P104" t="e">
        <f t="shared" si="2"/>
        <v>#VALUE!</v>
      </c>
      <c r="Q104">
        <f t="shared" si="3"/>
        <v>89.0625</v>
      </c>
    </row>
    <row r="105" spans="14:17" x14ac:dyDescent="0.45">
      <c r="N105" t="s">
        <v>3</v>
      </c>
      <c r="O105">
        <v>0.203125</v>
      </c>
      <c r="P105" t="e">
        <f t="shared" si="2"/>
        <v>#VALUE!</v>
      </c>
      <c r="Q105">
        <f t="shared" si="3"/>
        <v>79.6875</v>
      </c>
    </row>
    <row r="106" spans="14:17" x14ac:dyDescent="0.45">
      <c r="N106" t="s">
        <v>3</v>
      </c>
      <c r="O106">
        <v>0.203125</v>
      </c>
      <c r="P106" t="e">
        <f t="shared" si="2"/>
        <v>#VALUE!</v>
      </c>
      <c r="Q106">
        <f t="shared" si="3"/>
        <v>79.6875</v>
      </c>
    </row>
    <row r="107" spans="14:17" x14ac:dyDescent="0.45">
      <c r="N107" t="s">
        <v>3</v>
      </c>
      <c r="O107">
        <v>0.140625</v>
      </c>
      <c r="P107" t="e">
        <f t="shared" si="2"/>
        <v>#VALUE!</v>
      </c>
      <c r="Q107">
        <f t="shared" si="3"/>
        <v>85.9375</v>
      </c>
    </row>
    <row r="108" spans="14:17" x14ac:dyDescent="0.45">
      <c r="N108" t="s">
        <v>3</v>
      </c>
      <c r="O108">
        <v>6.25E-2</v>
      </c>
      <c r="P108" t="e">
        <f t="shared" si="2"/>
        <v>#VALUE!</v>
      </c>
      <c r="Q108">
        <f t="shared" si="3"/>
        <v>93.75</v>
      </c>
    </row>
    <row r="109" spans="14:17" x14ac:dyDescent="0.45">
      <c r="N109" t="s">
        <v>3</v>
      </c>
      <c r="O109">
        <v>0.140625</v>
      </c>
      <c r="P109" t="e">
        <f t="shared" si="2"/>
        <v>#VALUE!</v>
      </c>
      <c r="Q109">
        <f t="shared" si="3"/>
        <v>85.9375</v>
      </c>
    </row>
    <row r="110" spans="14:17" x14ac:dyDescent="0.45">
      <c r="N110" t="s">
        <v>3</v>
      </c>
      <c r="O110">
        <v>0.109375</v>
      </c>
      <c r="P110" t="e">
        <f t="shared" si="2"/>
        <v>#VALUE!</v>
      </c>
      <c r="Q110">
        <f t="shared" si="3"/>
        <v>89.0625</v>
      </c>
    </row>
    <row r="111" spans="14:17" x14ac:dyDescent="0.45">
      <c r="N111" t="s">
        <v>3</v>
      </c>
      <c r="O111">
        <v>0.109375</v>
      </c>
      <c r="P111" t="e">
        <f t="shared" si="2"/>
        <v>#VALUE!</v>
      </c>
      <c r="Q111">
        <f t="shared" si="3"/>
        <v>89.0625</v>
      </c>
    </row>
    <row r="112" spans="14:17" x14ac:dyDescent="0.45">
      <c r="N112" t="s">
        <v>3</v>
      </c>
      <c r="O112">
        <v>0.125</v>
      </c>
      <c r="P112" t="e">
        <f t="shared" si="2"/>
        <v>#VALUE!</v>
      </c>
      <c r="Q112">
        <f t="shared" si="3"/>
        <v>87.5</v>
      </c>
    </row>
    <row r="113" spans="14:17" x14ac:dyDescent="0.45">
      <c r="N113" t="s">
        <v>3</v>
      </c>
      <c r="O113">
        <v>0.203125</v>
      </c>
      <c r="P113" t="e">
        <f t="shared" si="2"/>
        <v>#VALUE!</v>
      </c>
      <c r="Q113">
        <f t="shared" si="3"/>
        <v>79.6875</v>
      </c>
    </row>
    <row r="114" spans="14:17" x14ac:dyDescent="0.45">
      <c r="N114" t="s">
        <v>3</v>
      </c>
      <c r="O114">
        <v>0.125</v>
      </c>
      <c r="P114" t="e">
        <f t="shared" si="2"/>
        <v>#VALUE!</v>
      </c>
      <c r="Q114">
        <f t="shared" si="3"/>
        <v>87.5</v>
      </c>
    </row>
    <row r="115" spans="14:17" x14ac:dyDescent="0.45">
      <c r="N115" t="s">
        <v>3</v>
      </c>
      <c r="O115">
        <v>0.15625</v>
      </c>
      <c r="P115" t="e">
        <f t="shared" si="2"/>
        <v>#VALUE!</v>
      </c>
      <c r="Q115">
        <f t="shared" si="3"/>
        <v>84.375</v>
      </c>
    </row>
    <row r="116" spans="14:17" x14ac:dyDescent="0.45">
      <c r="N116" t="s">
        <v>3</v>
      </c>
      <c r="O116">
        <v>0.140625</v>
      </c>
      <c r="P116" t="e">
        <f t="shared" si="2"/>
        <v>#VALUE!</v>
      </c>
      <c r="Q116">
        <f t="shared" si="3"/>
        <v>85.9375</v>
      </c>
    </row>
    <row r="117" spans="14:17" x14ac:dyDescent="0.45">
      <c r="N117" t="s">
        <v>3</v>
      </c>
      <c r="O117">
        <v>0.15625</v>
      </c>
      <c r="P117" t="e">
        <f t="shared" si="2"/>
        <v>#VALUE!</v>
      </c>
      <c r="Q117">
        <f t="shared" si="3"/>
        <v>84.375</v>
      </c>
    </row>
    <row r="118" spans="14:17" x14ac:dyDescent="0.45">
      <c r="N118" t="s">
        <v>3</v>
      </c>
      <c r="O118">
        <v>0.1875</v>
      </c>
      <c r="P118" t="e">
        <f t="shared" si="2"/>
        <v>#VALUE!</v>
      </c>
      <c r="Q118">
        <f t="shared" si="3"/>
        <v>81.25</v>
      </c>
    </row>
    <row r="119" spans="14:17" x14ac:dyDescent="0.45">
      <c r="N119" t="s">
        <v>3</v>
      </c>
      <c r="O119">
        <v>0.203125</v>
      </c>
      <c r="P119" t="e">
        <f t="shared" si="2"/>
        <v>#VALUE!</v>
      </c>
      <c r="Q119">
        <f t="shared" si="3"/>
        <v>79.6875</v>
      </c>
    </row>
    <row r="120" spans="14:17" x14ac:dyDescent="0.45">
      <c r="N120" t="s">
        <v>3</v>
      </c>
      <c r="O120">
        <v>9.375E-2</v>
      </c>
      <c r="P120" t="e">
        <f t="shared" si="2"/>
        <v>#VALUE!</v>
      </c>
      <c r="Q120">
        <f t="shared" si="3"/>
        <v>90.625</v>
      </c>
    </row>
    <row r="121" spans="14:17" x14ac:dyDescent="0.45">
      <c r="N121" t="s">
        <v>3</v>
      </c>
      <c r="O121">
        <v>0.171875</v>
      </c>
      <c r="P121" t="e">
        <f t="shared" si="2"/>
        <v>#VALUE!</v>
      </c>
      <c r="Q121">
        <f t="shared" si="3"/>
        <v>82.8125</v>
      </c>
    </row>
    <row r="122" spans="14:17" x14ac:dyDescent="0.45">
      <c r="N122" t="s">
        <v>3</v>
      </c>
      <c r="O122">
        <v>0.109375</v>
      </c>
      <c r="P122" t="e">
        <f t="shared" si="2"/>
        <v>#VALUE!</v>
      </c>
      <c r="Q122">
        <f t="shared" si="3"/>
        <v>89.0625</v>
      </c>
    </row>
    <row r="123" spans="14:17" x14ac:dyDescent="0.45">
      <c r="N123" t="s">
        <v>3</v>
      </c>
      <c r="O123">
        <v>0.140625</v>
      </c>
      <c r="P123" t="e">
        <f t="shared" si="2"/>
        <v>#VALUE!</v>
      </c>
      <c r="Q123">
        <f t="shared" si="3"/>
        <v>85.9375</v>
      </c>
    </row>
    <row r="124" spans="14:17" x14ac:dyDescent="0.45">
      <c r="N124" t="s">
        <v>3</v>
      </c>
      <c r="O124">
        <v>0.125</v>
      </c>
      <c r="P124" t="e">
        <f t="shared" si="2"/>
        <v>#VALUE!</v>
      </c>
      <c r="Q124">
        <f t="shared" si="3"/>
        <v>87.5</v>
      </c>
    </row>
    <row r="125" spans="14:17" x14ac:dyDescent="0.45">
      <c r="N125" t="s">
        <v>3</v>
      </c>
      <c r="O125">
        <v>0.21875</v>
      </c>
      <c r="P125" t="e">
        <f t="shared" si="2"/>
        <v>#VALUE!</v>
      </c>
      <c r="Q125">
        <f t="shared" si="3"/>
        <v>78.125</v>
      </c>
    </row>
    <row r="126" spans="14:17" x14ac:dyDescent="0.45">
      <c r="N126" t="s">
        <v>3</v>
      </c>
      <c r="O126">
        <v>0.15625</v>
      </c>
      <c r="P126" t="e">
        <f t="shared" si="2"/>
        <v>#VALUE!</v>
      </c>
      <c r="Q126">
        <f t="shared" si="3"/>
        <v>84.375</v>
      </c>
    </row>
    <row r="127" spans="14:17" x14ac:dyDescent="0.45">
      <c r="N127" t="s">
        <v>3</v>
      </c>
      <c r="O127">
        <v>0.1875</v>
      </c>
      <c r="P127" t="e">
        <f t="shared" si="2"/>
        <v>#VALUE!</v>
      </c>
      <c r="Q127">
        <f t="shared" si="3"/>
        <v>81.25</v>
      </c>
    </row>
    <row r="128" spans="14:17" x14ac:dyDescent="0.45">
      <c r="N128" t="s">
        <v>3</v>
      </c>
      <c r="O128">
        <v>0.140625</v>
      </c>
      <c r="P128" t="e">
        <f t="shared" si="2"/>
        <v>#VALUE!</v>
      </c>
      <c r="Q128">
        <f t="shared" si="3"/>
        <v>85.9375</v>
      </c>
    </row>
    <row r="129" spans="14:17" x14ac:dyDescent="0.45">
      <c r="N129" t="s">
        <v>3</v>
      </c>
      <c r="O129">
        <v>0.125</v>
      </c>
      <c r="P129" t="e">
        <f t="shared" si="2"/>
        <v>#VALUE!</v>
      </c>
      <c r="Q129">
        <f t="shared" si="3"/>
        <v>87.5</v>
      </c>
    </row>
    <row r="130" spans="14:17" x14ac:dyDescent="0.45">
      <c r="N130" t="s">
        <v>3</v>
      </c>
      <c r="O130">
        <v>0.21875</v>
      </c>
      <c r="P130" t="e">
        <f t="shared" ref="P130:P152" si="4">N130+1</f>
        <v>#VALUE!</v>
      </c>
      <c r="Q130">
        <f t="shared" si="3"/>
        <v>78.125</v>
      </c>
    </row>
    <row r="131" spans="14:17" x14ac:dyDescent="0.45">
      <c r="N131" t="s">
        <v>3</v>
      </c>
      <c r="O131">
        <v>0.1875</v>
      </c>
      <c r="P131" t="e">
        <f t="shared" si="4"/>
        <v>#VALUE!</v>
      </c>
      <c r="Q131">
        <f t="shared" ref="Q131:Q152" si="5" xml:space="preserve"> 100- (O131 *100)</f>
        <v>81.25</v>
      </c>
    </row>
    <row r="132" spans="14:17" x14ac:dyDescent="0.45">
      <c r="N132" t="s">
        <v>3</v>
      </c>
      <c r="O132">
        <v>0.15625</v>
      </c>
      <c r="P132" t="e">
        <f t="shared" si="4"/>
        <v>#VALUE!</v>
      </c>
      <c r="Q132">
        <f t="shared" si="5"/>
        <v>84.375</v>
      </c>
    </row>
    <row r="133" spans="14:17" x14ac:dyDescent="0.45">
      <c r="N133" t="s">
        <v>3</v>
      </c>
      <c r="O133">
        <v>0.15625</v>
      </c>
      <c r="P133" t="e">
        <f t="shared" si="4"/>
        <v>#VALUE!</v>
      </c>
      <c r="Q133">
        <f t="shared" si="5"/>
        <v>84.375</v>
      </c>
    </row>
    <row r="134" spans="14:17" x14ac:dyDescent="0.45">
      <c r="N134" t="s">
        <v>3</v>
      </c>
      <c r="O134">
        <v>0.1875</v>
      </c>
      <c r="P134" t="e">
        <f t="shared" si="4"/>
        <v>#VALUE!</v>
      </c>
      <c r="Q134">
        <f t="shared" si="5"/>
        <v>81.25</v>
      </c>
    </row>
    <row r="135" spans="14:17" x14ac:dyDescent="0.45">
      <c r="N135" t="s">
        <v>3</v>
      </c>
      <c r="O135">
        <v>0.125</v>
      </c>
      <c r="P135" t="e">
        <f t="shared" si="4"/>
        <v>#VALUE!</v>
      </c>
      <c r="Q135">
        <f t="shared" si="5"/>
        <v>87.5</v>
      </c>
    </row>
    <row r="136" spans="14:17" x14ac:dyDescent="0.45">
      <c r="N136" t="s">
        <v>3</v>
      </c>
      <c r="O136">
        <v>0.171875</v>
      </c>
      <c r="P136" t="e">
        <f t="shared" si="4"/>
        <v>#VALUE!</v>
      </c>
      <c r="Q136">
        <f t="shared" si="5"/>
        <v>82.8125</v>
      </c>
    </row>
    <row r="137" spans="14:17" x14ac:dyDescent="0.45">
      <c r="N137" t="s">
        <v>3</v>
      </c>
      <c r="O137">
        <v>0.21875</v>
      </c>
      <c r="P137" t="e">
        <f t="shared" si="4"/>
        <v>#VALUE!</v>
      </c>
      <c r="Q137">
        <f t="shared" si="5"/>
        <v>78.125</v>
      </c>
    </row>
    <row r="138" spans="14:17" x14ac:dyDescent="0.45">
      <c r="N138" t="s">
        <v>3</v>
      </c>
      <c r="O138">
        <v>6.25E-2</v>
      </c>
      <c r="P138" t="e">
        <f t="shared" si="4"/>
        <v>#VALUE!</v>
      </c>
      <c r="Q138">
        <f t="shared" si="5"/>
        <v>93.75</v>
      </c>
    </row>
    <row r="139" spans="14:17" x14ac:dyDescent="0.45">
      <c r="N139" t="s">
        <v>3</v>
      </c>
      <c r="O139">
        <v>9.375E-2</v>
      </c>
      <c r="P139" t="e">
        <f t="shared" si="4"/>
        <v>#VALUE!</v>
      </c>
      <c r="Q139">
        <f t="shared" si="5"/>
        <v>90.625</v>
      </c>
    </row>
    <row r="140" spans="14:17" x14ac:dyDescent="0.45">
      <c r="N140" t="s">
        <v>3</v>
      </c>
      <c r="O140">
        <v>0.125</v>
      </c>
      <c r="P140" t="e">
        <f t="shared" si="4"/>
        <v>#VALUE!</v>
      </c>
      <c r="Q140">
        <f t="shared" si="5"/>
        <v>87.5</v>
      </c>
    </row>
    <row r="141" spans="14:17" x14ac:dyDescent="0.45">
      <c r="N141" t="s">
        <v>3</v>
      </c>
      <c r="O141">
        <v>0.171875</v>
      </c>
      <c r="P141" t="e">
        <f t="shared" si="4"/>
        <v>#VALUE!</v>
      </c>
      <c r="Q141">
        <f t="shared" si="5"/>
        <v>82.8125</v>
      </c>
    </row>
    <row r="142" spans="14:17" x14ac:dyDescent="0.45">
      <c r="N142" t="s">
        <v>3</v>
      </c>
      <c r="O142">
        <v>0.21875</v>
      </c>
      <c r="P142" t="e">
        <f t="shared" si="4"/>
        <v>#VALUE!</v>
      </c>
      <c r="Q142">
        <f t="shared" si="5"/>
        <v>78.125</v>
      </c>
    </row>
    <row r="143" spans="14:17" x14ac:dyDescent="0.45">
      <c r="N143" t="s">
        <v>3</v>
      </c>
      <c r="O143">
        <v>0.140625</v>
      </c>
      <c r="P143" t="e">
        <f t="shared" si="4"/>
        <v>#VALUE!</v>
      </c>
      <c r="Q143">
        <f t="shared" si="5"/>
        <v>85.9375</v>
      </c>
    </row>
    <row r="144" spans="14:17" x14ac:dyDescent="0.45">
      <c r="N144" t="s">
        <v>3</v>
      </c>
      <c r="O144">
        <v>9.375E-2</v>
      </c>
      <c r="P144" t="e">
        <f t="shared" si="4"/>
        <v>#VALUE!</v>
      </c>
      <c r="Q144">
        <f t="shared" si="5"/>
        <v>90.625</v>
      </c>
    </row>
    <row r="145" spans="14:17" x14ac:dyDescent="0.45">
      <c r="N145" t="s">
        <v>3</v>
      </c>
      <c r="O145">
        <v>0.21875</v>
      </c>
      <c r="P145" t="e">
        <f t="shared" si="4"/>
        <v>#VALUE!</v>
      </c>
      <c r="Q145">
        <f t="shared" si="5"/>
        <v>78.125</v>
      </c>
    </row>
    <row r="146" spans="14:17" x14ac:dyDescent="0.45">
      <c r="N146" t="s">
        <v>3</v>
      </c>
      <c r="O146">
        <v>0.1875</v>
      </c>
      <c r="P146" t="e">
        <f t="shared" si="4"/>
        <v>#VALUE!</v>
      </c>
      <c r="Q146">
        <f t="shared" si="5"/>
        <v>81.25</v>
      </c>
    </row>
    <row r="147" spans="14:17" x14ac:dyDescent="0.45">
      <c r="N147" t="s">
        <v>3</v>
      </c>
      <c r="O147">
        <v>0.1875</v>
      </c>
      <c r="P147" t="e">
        <f t="shared" si="4"/>
        <v>#VALUE!</v>
      </c>
      <c r="Q147">
        <f t="shared" si="5"/>
        <v>81.25</v>
      </c>
    </row>
    <row r="148" spans="14:17" x14ac:dyDescent="0.45">
      <c r="N148" t="s">
        <v>3</v>
      </c>
      <c r="O148">
        <v>0.203125</v>
      </c>
      <c r="P148" t="e">
        <f t="shared" si="4"/>
        <v>#VALUE!</v>
      </c>
      <c r="Q148">
        <f t="shared" si="5"/>
        <v>79.6875</v>
      </c>
    </row>
    <row r="149" spans="14:17" x14ac:dyDescent="0.45">
      <c r="N149" t="s">
        <v>3</v>
      </c>
      <c r="O149">
        <v>0.140625</v>
      </c>
      <c r="P149" t="e">
        <f t="shared" si="4"/>
        <v>#VALUE!</v>
      </c>
      <c r="Q149">
        <f t="shared" si="5"/>
        <v>85.9375</v>
      </c>
    </row>
    <row r="150" spans="14:17" x14ac:dyDescent="0.45">
      <c r="N150" t="s">
        <v>3</v>
      </c>
      <c r="O150">
        <v>0.109375</v>
      </c>
      <c r="P150" t="e">
        <f t="shared" si="4"/>
        <v>#VALUE!</v>
      </c>
      <c r="Q150">
        <f t="shared" si="5"/>
        <v>89.0625</v>
      </c>
    </row>
    <row r="151" spans="14:17" x14ac:dyDescent="0.45">
      <c r="N151" t="s">
        <v>3</v>
      </c>
      <c r="O151">
        <v>0.125</v>
      </c>
      <c r="P151" t="e">
        <f t="shared" si="4"/>
        <v>#VALUE!</v>
      </c>
      <c r="Q151">
        <f t="shared" si="5"/>
        <v>87.5</v>
      </c>
    </row>
    <row r="152" spans="14:17" x14ac:dyDescent="0.45">
      <c r="N152" t="s">
        <v>3</v>
      </c>
      <c r="O152">
        <v>0.1090909090909091</v>
      </c>
      <c r="P152" t="e">
        <f t="shared" si="4"/>
        <v>#VALUE!</v>
      </c>
      <c r="Q152">
        <f t="shared" si="5"/>
        <v>89.090909090909093</v>
      </c>
    </row>
  </sheetData>
  <mergeCells count="4">
    <mergeCell ref="A2:H2"/>
    <mergeCell ref="A1:B1"/>
    <mergeCell ref="D1:E1"/>
    <mergeCell ref="A16:C16"/>
  </mergeCell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B7B448-A55C-4F0E-BBCA-FD1458C6E877}">
  <dimension ref="A1:Q152"/>
  <sheetViews>
    <sheetView topLeftCell="A17" workbookViewId="0">
      <selection activeCell="I36" sqref="I36"/>
    </sheetView>
  </sheetViews>
  <sheetFormatPr defaultRowHeight="14.25" x14ac:dyDescent="0.45"/>
  <cols>
    <col min="8" max="8" width="14.59765625" customWidth="1"/>
    <col min="14" max="15" width="10.6640625" customWidth="1"/>
  </cols>
  <sheetData>
    <row r="1" spans="1:17" x14ac:dyDescent="0.45">
      <c r="A1" s="2" t="s">
        <v>4</v>
      </c>
      <c r="B1" s="2"/>
      <c r="D1" s="2" t="s">
        <v>13</v>
      </c>
      <c r="E1" s="2"/>
      <c r="G1" t="s">
        <v>7</v>
      </c>
      <c r="N1" s="1" t="s">
        <v>0</v>
      </c>
      <c r="O1" s="1" t="s">
        <v>2</v>
      </c>
      <c r="P1" s="1" t="s">
        <v>0</v>
      </c>
      <c r="Q1" s="1" t="s">
        <v>1</v>
      </c>
    </row>
    <row r="2" spans="1:17" x14ac:dyDescent="0.45">
      <c r="A2" s="2" t="s">
        <v>23</v>
      </c>
      <c r="B2" s="2"/>
      <c r="C2" s="2"/>
      <c r="D2" s="2"/>
      <c r="E2" s="2"/>
      <c r="F2" s="2"/>
      <c r="G2" s="2"/>
      <c r="H2" s="2"/>
      <c r="N2">
        <v>0</v>
      </c>
      <c r="O2">
        <v>1</v>
      </c>
      <c r="P2">
        <f t="shared" ref="P2:P65" si="0" xml:space="preserve"> 1+N2</f>
        <v>1</v>
      </c>
      <c r="Q2">
        <f t="shared" ref="Q2:Q65" si="1" xml:space="preserve"> 100- (100*O2)</f>
        <v>0</v>
      </c>
    </row>
    <row r="3" spans="1:17" x14ac:dyDescent="0.45">
      <c r="N3">
        <v>1</v>
      </c>
      <c r="O3">
        <v>0.78125</v>
      </c>
      <c r="P3">
        <f t="shared" si="0"/>
        <v>2</v>
      </c>
      <c r="Q3">
        <f t="shared" si="1"/>
        <v>21.875</v>
      </c>
    </row>
    <row r="4" spans="1:17" x14ac:dyDescent="0.45">
      <c r="N4">
        <v>2</v>
      </c>
      <c r="O4">
        <v>0.59375</v>
      </c>
      <c r="P4">
        <f t="shared" si="0"/>
        <v>3</v>
      </c>
      <c r="Q4">
        <f t="shared" si="1"/>
        <v>40.625</v>
      </c>
    </row>
    <row r="5" spans="1:17" x14ac:dyDescent="0.45">
      <c r="N5">
        <v>3</v>
      </c>
      <c r="O5">
        <v>0.484375</v>
      </c>
      <c r="P5">
        <f t="shared" si="0"/>
        <v>4</v>
      </c>
      <c r="Q5">
        <f t="shared" si="1"/>
        <v>51.5625</v>
      </c>
    </row>
    <row r="6" spans="1:17" x14ac:dyDescent="0.45">
      <c r="N6">
        <v>4</v>
      </c>
      <c r="O6">
        <v>0.34375</v>
      </c>
      <c r="P6">
        <f t="shared" si="0"/>
        <v>5</v>
      </c>
      <c r="Q6">
        <f t="shared" si="1"/>
        <v>65.625</v>
      </c>
    </row>
    <row r="7" spans="1:17" x14ac:dyDescent="0.45">
      <c r="N7">
        <v>5</v>
      </c>
      <c r="O7">
        <v>0.328125</v>
      </c>
      <c r="P7">
        <f t="shared" si="0"/>
        <v>6</v>
      </c>
      <c r="Q7">
        <f t="shared" si="1"/>
        <v>67.1875</v>
      </c>
    </row>
    <row r="8" spans="1:17" x14ac:dyDescent="0.45">
      <c r="N8">
        <v>6</v>
      </c>
      <c r="O8">
        <v>0.34375</v>
      </c>
      <c r="P8">
        <f t="shared" si="0"/>
        <v>7</v>
      </c>
      <c r="Q8">
        <f t="shared" si="1"/>
        <v>65.625</v>
      </c>
    </row>
    <row r="9" spans="1:17" x14ac:dyDescent="0.45">
      <c r="N9">
        <v>7</v>
      </c>
      <c r="O9">
        <v>0.296875</v>
      </c>
      <c r="P9">
        <f t="shared" si="0"/>
        <v>8</v>
      </c>
      <c r="Q9">
        <f t="shared" si="1"/>
        <v>70.3125</v>
      </c>
    </row>
    <row r="10" spans="1:17" x14ac:dyDescent="0.45">
      <c r="N10">
        <v>8</v>
      </c>
      <c r="O10">
        <v>0.328125</v>
      </c>
      <c r="P10">
        <f t="shared" si="0"/>
        <v>9</v>
      </c>
      <c r="Q10">
        <f t="shared" si="1"/>
        <v>67.1875</v>
      </c>
    </row>
    <row r="11" spans="1:17" x14ac:dyDescent="0.45">
      <c r="N11">
        <v>9</v>
      </c>
      <c r="O11">
        <v>0.265625</v>
      </c>
      <c r="P11">
        <f t="shared" si="0"/>
        <v>10</v>
      </c>
      <c r="Q11">
        <f t="shared" si="1"/>
        <v>73.4375</v>
      </c>
    </row>
    <row r="12" spans="1:17" x14ac:dyDescent="0.45">
      <c r="N12">
        <v>10</v>
      </c>
      <c r="O12">
        <v>0.3125</v>
      </c>
      <c r="P12">
        <f t="shared" si="0"/>
        <v>11</v>
      </c>
      <c r="Q12">
        <f t="shared" si="1"/>
        <v>68.75</v>
      </c>
    </row>
    <row r="13" spans="1:17" x14ac:dyDescent="0.45">
      <c r="N13">
        <v>11</v>
      </c>
      <c r="O13">
        <v>0.28125</v>
      </c>
      <c r="P13">
        <f t="shared" si="0"/>
        <v>12</v>
      </c>
      <c r="Q13">
        <f t="shared" si="1"/>
        <v>71.875</v>
      </c>
    </row>
    <row r="14" spans="1:17" x14ac:dyDescent="0.45">
      <c r="N14">
        <v>12</v>
      </c>
      <c r="O14">
        <v>0.296875</v>
      </c>
      <c r="P14">
        <f t="shared" si="0"/>
        <v>13</v>
      </c>
      <c r="Q14">
        <f t="shared" si="1"/>
        <v>70.3125</v>
      </c>
    </row>
    <row r="15" spans="1:17" x14ac:dyDescent="0.45">
      <c r="N15">
        <v>13</v>
      </c>
      <c r="O15">
        <v>0.28125</v>
      </c>
      <c r="P15">
        <f t="shared" si="0"/>
        <v>14</v>
      </c>
      <c r="Q15">
        <f t="shared" si="1"/>
        <v>71.875</v>
      </c>
    </row>
    <row r="16" spans="1:17" x14ac:dyDescent="0.45">
      <c r="N16">
        <v>14</v>
      </c>
      <c r="O16">
        <v>0.359375</v>
      </c>
      <c r="P16">
        <f t="shared" si="0"/>
        <v>15</v>
      </c>
      <c r="Q16">
        <f t="shared" si="1"/>
        <v>64.0625</v>
      </c>
    </row>
    <row r="17" spans="1:17" x14ac:dyDescent="0.45">
      <c r="N17">
        <v>15</v>
      </c>
      <c r="O17">
        <v>0.390625</v>
      </c>
      <c r="P17">
        <f t="shared" si="0"/>
        <v>16</v>
      </c>
      <c r="Q17">
        <f t="shared" si="1"/>
        <v>60.9375</v>
      </c>
    </row>
    <row r="18" spans="1:17" x14ac:dyDescent="0.45">
      <c r="N18">
        <v>16</v>
      </c>
      <c r="O18">
        <v>0.28125</v>
      </c>
      <c r="P18">
        <f t="shared" si="0"/>
        <v>17</v>
      </c>
      <c r="Q18">
        <f t="shared" si="1"/>
        <v>71.875</v>
      </c>
    </row>
    <row r="19" spans="1:17" x14ac:dyDescent="0.45">
      <c r="N19">
        <v>17</v>
      </c>
      <c r="O19">
        <v>0.34375</v>
      </c>
      <c r="P19">
        <f t="shared" si="0"/>
        <v>18</v>
      </c>
      <c r="Q19">
        <f t="shared" si="1"/>
        <v>65.625</v>
      </c>
    </row>
    <row r="20" spans="1:17" x14ac:dyDescent="0.45">
      <c r="N20">
        <v>18</v>
      </c>
      <c r="O20">
        <v>0.1875</v>
      </c>
      <c r="P20">
        <f t="shared" si="0"/>
        <v>19</v>
      </c>
      <c r="Q20">
        <f t="shared" si="1"/>
        <v>81.25</v>
      </c>
    </row>
    <row r="21" spans="1:17" x14ac:dyDescent="0.45">
      <c r="N21">
        <v>19</v>
      </c>
      <c r="O21">
        <v>0.265625</v>
      </c>
      <c r="P21">
        <f t="shared" si="0"/>
        <v>20</v>
      </c>
      <c r="Q21">
        <f t="shared" si="1"/>
        <v>73.4375</v>
      </c>
    </row>
    <row r="22" spans="1:17" x14ac:dyDescent="0.45">
      <c r="N22">
        <v>20</v>
      </c>
      <c r="O22">
        <v>0.296875</v>
      </c>
      <c r="P22">
        <f t="shared" si="0"/>
        <v>21</v>
      </c>
      <c r="Q22">
        <f t="shared" si="1"/>
        <v>70.3125</v>
      </c>
    </row>
    <row r="23" spans="1:17" x14ac:dyDescent="0.45">
      <c r="N23">
        <v>21</v>
      </c>
      <c r="O23">
        <v>0.390625</v>
      </c>
      <c r="P23">
        <f t="shared" si="0"/>
        <v>22</v>
      </c>
      <c r="Q23">
        <f t="shared" si="1"/>
        <v>60.9375</v>
      </c>
    </row>
    <row r="24" spans="1:17" x14ac:dyDescent="0.45">
      <c r="N24">
        <v>22</v>
      </c>
      <c r="O24">
        <v>0.359375</v>
      </c>
      <c r="P24">
        <f t="shared" si="0"/>
        <v>23</v>
      </c>
      <c r="Q24">
        <f t="shared" si="1"/>
        <v>64.0625</v>
      </c>
    </row>
    <row r="25" spans="1:17" x14ac:dyDescent="0.45">
      <c r="N25">
        <v>23</v>
      </c>
      <c r="O25">
        <v>0.265625</v>
      </c>
      <c r="P25">
        <f t="shared" si="0"/>
        <v>24</v>
      </c>
      <c r="Q25">
        <f t="shared" si="1"/>
        <v>73.4375</v>
      </c>
    </row>
    <row r="26" spans="1:17" x14ac:dyDescent="0.45">
      <c r="N26">
        <v>24</v>
      </c>
      <c r="O26">
        <v>0.234375</v>
      </c>
      <c r="P26">
        <f t="shared" si="0"/>
        <v>25</v>
      </c>
      <c r="Q26">
        <f t="shared" si="1"/>
        <v>76.5625</v>
      </c>
    </row>
    <row r="27" spans="1:17" x14ac:dyDescent="0.45">
      <c r="N27">
        <v>25</v>
      </c>
      <c r="O27">
        <v>0.328125</v>
      </c>
      <c r="P27">
        <f t="shared" si="0"/>
        <v>26</v>
      </c>
      <c r="Q27">
        <f t="shared" si="1"/>
        <v>67.1875</v>
      </c>
    </row>
    <row r="28" spans="1:17" x14ac:dyDescent="0.45">
      <c r="N28">
        <v>26</v>
      </c>
      <c r="O28">
        <v>0.28125</v>
      </c>
      <c r="P28">
        <f t="shared" si="0"/>
        <v>27</v>
      </c>
      <c r="Q28">
        <f t="shared" si="1"/>
        <v>71.875</v>
      </c>
    </row>
    <row r="29" spans="1:17" x14ac:dyDescent="0.45">
      <c r="N29">
        <v>27</v>
      </c>
      <c r="O29">
        <v>0.421875</v>
      </c>
      <c r="P29">
        <f t="shared" si="0"/>
        <v>28</v>
      </c>
      <c r="Q29">
        <f t="shared" si="1"/>
        <v>57.8125</v>
      </c>
    </row>
    <row r="30" spans="1:17" x14ac:dyDescent="0.45">
      <c r="N30">
        <v>28</v>
      </c>
      <c r="O30">
        <v>0.25</v>
      </c>
      <c r="P30">
        <f t="shared" si="0"/>
        <v>29</v>
      </c>
      <c r="Q30">
        <f t="shared" si="1"/>
        <v>75</v>
      </c>
    </row>
    <row r="31" spans="1:17" x14ac:dyDescent="0.45">
      <c r="A31" s="3" t="s">
        <v>8</v>
      </c>
      <c r="B31" s="3"/>
      <c r="C31" s="3"/>
      <c r="N31">
        <v>29</v>
      </c>
      <c r="O31">
        <v>0.328125</v>
      </c>
      <c r="P31">
        <f t="shared" si="0"/>
        <v>30</v>
      </c>
      <c r="Q31">
        <f t="shared" si="1"/>
        <v>67.1875</v>
      </c>
    </row>
    <row r="32" spans="1:17" x14ac:dyDescent="0.45">
      <c r="N32">
        <v>30</v>
      </c>
      <c r="O32">
        <v>0.265625</v>
      </c>
      <c r="P32">
        <f t="shared" si="0"/>
        <v>31</v>
      </c>
      <c r="Q32">
        <f t="shared" si="1"/>
        <v>73.4375</v>
      </c>
    </row>
    <row r="33" spans="14:17" x14ac:dyDescent="0.45">
      <c r="N33">
        <v>31</v>
      </c>
      <c r="O33">
        <v>0.359375</v>
      </c>
      <c r="P33">
        <f t="shared" si="0"/>
        <v>32</v>
      </c>
      <c r="Q33">
        <f t="shared" si="1"/>
        <v>64.0625</v>
      </c>
    </row>
    <row r="34" spans="14:17" x14ac:dyDescent="0.45">
      <c r="N34">
        <v>32</v>
      </c>
      <c r="O34">
        <v>0.375</v>
      </c>
      <c r="P34">
        <f t="shared" si="0"/>
        <v>33</v>
      </c>
      <c r="Q34">
        <f t="shared" si="1"/>
        <v>62.5</v>
      </c>
    </row>
    <row r="35" spans="14:17" x14ac:dyDescent="0.45">
      <c r="N35">
        <v>33</v>
      </c>
      <c r="O35">
        <v>0.25</v>
      </c>
      <c r="P35">
        <f t="shared" si="0"/>
        <v>34</v>
      </c>
      <c r="Q35">
        <f t="shared" si="1"/>
        <v>75</v>
      </c>
    </row>
    <row r="36" spans="14:17" x14ac:dyDescent="0.45">
      <c r="N36">
        <v>34</v>
      </c>
      <c r="O36">
        <v>0.203125</v>
      </c>
      <c r="P36">
        <f t="shared" si="0"/>
        <v>35</v>
      </c>
      <c r="Q36">
        <f t="shared" si="1"/>
        <v>79.6875</v>
      </c>
    </row>
    <row r="37" spans="14:17" x14ac:dyDescent="0.45">
      <c r="N37">
        <v>35</v>
      </c>
      <c r="O37">
        <v>0.3125</v>
      </c>
      <c r="P37">
        <f t="shared" si="0"/>
        <v>36</v>
      </c>
      <c r="Q37">
        <f t="shared" si="1"/>
        <v>68.75</v>
      </c>
    </row>
    <row r="38" spans="14:17" x14ac:dyDescent="0.45">
      <c r="N38">
        <v>36</v>
      </c>
      <c r="O38">
        <v>0.1875</v>
      </c>
      <c r="P38">
        <f t="shared" si="0"/>
        <v>37</v>
      </c>
      <c r="Q38">
        <f t="shared" si="1"/>
        <v>81.25</v>
      </c>
    </row>
    <row r="39" spans="14:17" x14ac:dyDescent="0.45">
      <c r="N39">
        <v>37</v>
      </c>
      <c r="O39">
        <v>0.28125</v>
      </c>
      <c r="P39">
        <f t="shared" si="0"/>
        <v>38</v>
      </c>
      <c r="Q39">
        <f t="shared" si="1"/>
        <v>71.875</v>
      </c>
    </row>
    <row r="40" spans="14:17" x14ac:dyDescent="0.45">
      <c r="N40">
        <v>38</v>
      </c>
      <c r="O40">
        <v>0.203125</v>
      </c>
      <c r="P40">
        <f t="shared" si="0"/>
        <v>39</v>
      </c>
      <c r="Q40">
        <f t="shared" si="1"/>
        <v>79.6875</v>
      </c>
    </row>
    <row r="41" spans="14:17" x14ac:dyDescent="0.45">
      <c r="N41">
        <v>39</v>
      </c>
      <c r="O41">
        <v>0.265625</v>
      </c>
      <c r="P41">
        <f t="shared" si="0"/>
        <v>40</v>
      </c>
      <c r="Q41">
        <f t="shared" si="1"/>
        <v>73.4375</v>
      </c>
    </row>
    <row r="42" spans="14:17" x14ac:dyDescent="0.45">
      <c r="N42">
        <v>40</v>
      </c>
      <c r="O42">
        <v>0.234375</v>
      </c>
      <c r="P42">
        <f t="shared" si="0"/>
        <v>41</v>
      </c>
      <c r="Q42">
        <f t="shared" si="1"/>
        <v>76.5625</v>
      </c>
    </row>
    <row r="43" spans="14:17" x14ac:dyDescent="0.45">
      <c r="N43">
        <v>41</v>
      </c>
      <c r="O43">
        <v>0.234375</v>
      </c>
      <c r="P43">
        <f t="shared" si="0"/>
        <v>42</v>
      </c>
      <c r="Q43">
        <f t="shared" si="1"/>
        <v>76.5625</v>
      </c>
    </row>
    <row r="44" spans="14:17" x14ac:dyDescent="0.45">
      <c r="N44">
        <v>42</v>
      </c>
      <c r="O44">
        <v>0.21875</v>
      </c>
      <c r="P44">
        <f t="shared" si="0"/>
        <v>43</v>
      </c>
      <c r="Q44">
        <f t="shared" si="1"/>
        <v>78.125</v>
      </c>
    </row>
    <row r="45" spans="14:17" x14ac:dyDescent="0.45">
      <c r="N45">
        <v>43</v>
      </c>
      <c r="O45">
        <v>0.28125</v>
      </c>
      <c r="P45">
        <f t="shared" si="0"/>
        <v>44</v>
      </c>
      <c r="Q45">
        <f t="shared" si="1"/>
        <v>71.875</v>
      </c>
    </row>
    <row r="46" spans="14:17" x14ac:dyDescent="0.45">
      <c r="N46">
        <v>44</v>
      </c>
      <c r="O46">
        <v>0.203125</v>
      </c>
      <c r="P46">
        <f t="shared" si="0"/>
        <v>45</v>
      </c>
      <c r="Q46">
        <f t="shared" si="1"/>
        <v>79.6875</v>
      </c>
    </row>
    <row r="47" spans="14:17" x14ac:dyDescent="0.45">
      <c r="N47">
        <v>45</v>
      </c>
      <c r="O47">
        <v>0.25</v>
      </c>
      <c r="P47">
        <f t="shared" si="0"/>
        <v>46</v>
      </c>
      <c r="Q47">
        <f t="shared" si="1"/>
        <v>75</v>
      </c>
    </row>
    <row r="48" spans="14:17" x14ac:dyDescent="0.45">
      <c r="N48">
        <v>46</v>
      </c>
      <c r="O48">
        <v>0.171875</v>
      </c>
      <c r="P48">
        <f t="shared" si="0"/>
        <v>47</v>
      </c>
      <c r="Q48">
        <f t="shared" si="1"/>
        <v>82.8125</v>
      </c>
    </row>
    <row r="49" spans="1:17" x14ac:dyDescent="0.45">
      <c r="N49">
        <v>47</v>
      </c>
      <c r="O49">
        <v>0.171875</v>
      </c>
      <c r="P49">
        <f t="shared" si="0"/>
        <v>48</v>
      </c>
      <c r="Q49">
        <f t="shared" si="1"/>
        <v>82.8125</v>
      </c>
    </row>
    <row r="50" spans="1:17" x14ac:dyDescent="0.45">
      <c r="A50" s="1" t="s">
        <v>9</v>
      </c>
      <c r="N50">
        <v>48</v>
      </c>
      <c r="O50">
        <v>0.1875</v>
      </c>
      <c r="P50">
        <f t="shared" si="0"/>
        <v>49</v>
      </c>
      <c r="Q50">
        <f t="shared" si="1"/>
        <v>81.25</v>
      </c>
    </row>
    <row r="51" spans="1:17" x14ac:dyDescent="0.45">
      <c r="N51">
        <v>49</v>
      </c>
      <c r="O51">
        <v>0.203125</v>
      </c>
      <c r="P51">
        <f t="shared" si="0"/>
        <v>50</v>
      </c>
      <c r="Q51">
        <f t="shared" si="1"/>
        <v>79.6875</v>
      </c>
    </row>
    <row r="52" spans="1:17" x14ac:dyDescent="0.45">
      <c r="N52">
        <v>50</v>
      </c>
      <c r="O52">
        <v>0.234375</v>
      </c>
      <c r="P52">
        <f t="shared" si="0"/>
        <v>51</v>
      </c>
      <c r="Q52">
        <f t="shared" si="1"/>
        <v>76.5625</v>
      </c>
    </row>
    <row r="53" spans="1:17" x14ac:dyDescent="0.45">
      <c r="N53">
        <v>51</v>
      </c>
      <c r="O53">
        <v>0.25</v>
      </c>
      <c r="P53">
        <f t="shared" si="0"/>
        <v>52</v>
      </c>
      <c r="Q53">
        <f t="shared" si="1"/>
        <v>75</v>
      </c>
    </row>
    <row r="54" spans="1:17" x14ac:dyDescent="0.45">
      <c r="N54">
        <v>52</v>
      </c>
      <c r="O54">
        <v>0.203125</v>
      </c>
      <c r="P54">
        <f t="shared" si="0"/>
        <v>53</v>
      </c>
      <c r="Q54">
        <f t="shared" si="1"/>
        <v>79.6875</v>
      </c>
    </row>
    <row r="55" spans="1:17" x14ac:dyDescent="0.45">
      <c r="N55">
        <v>53</v>
      </c>
      <c r="O55">
        <v>0.21875</v>
      </c>
      <c r="P55">
        <f t="shared" si="0"/>
        <v>54</v>
      </c>
      <c r="Q55">
        <f t="shared" si="1"/>
        <v>78.125</v>
      </c>
    </row>
    <row r="56" spans="1:17" x14ac:dyDescent="0.45">
      <c r="N56">
        <v>54</v>
      </c>
      <c r="O56">
        <v>0.203125</v>
      </c>
      <c r="P56">
        <f t="shared" si="0"/>
        <v>55</v>
      </c>
      <c r="Q56">
        <f t="shared" si="1"/>
        <v>79.6875</v>
      </c>
    </row>
    <row r="57" spans="1:17" x14ac:dyDescent="0.45">
      <c r="N57">
        <v>55</v>
      </c>
      <c r="O57">
        <v>0.15625</v>
      </c>
      <c r="P57">
        <f t="shared" si="0"/>
        <v>56</v>
      </c>
      <c r="Q57">
        <f t="shared" si="1"/>
        <v>84.375</v>
      </c>
    </row>
    <row r="58" spans="1:17" x14ac:dyDescent="0.45">
      <c r="N58">
        <v>56</v>
      </c>
      <c r="O58">
        <v>0.140625</v>
      </c>
      <c r="P58">
        <f t="shared" si="0"/>
        <v>57</v>
      </c>
      <c r="Q58">
        <f t="shared" si="1"/>
        <v>85.9375</v>
      </c>
    </row>
    <row r="59" spans="1:17" x14ac:dyDescent="0.45">
      <c r="N59">
        <v>57</v>
      </c>
      <c r="O59">
        <v>0.15625</v>
      </c>
      <c r="P59">
        <f t="shared" si="0"/>
        <v>58</v>
      </c>
      <c r="Q59">
        <f t="shared" si="1"/>
        <v>84.375</v>
      </c>
    </row>
    <row r="60" spans="1:17" x14ac:dyDescent="0.45">
      <c r="N60">
        <v>58</v>
      </c>
      <c r="O60">
        <v>0.171875</v>
      </c>
      <c r="P60">
        <f t="shared" si="0"/>
        <v>59</v>
      </c>
      <c r="Q60">
        <f t="shared" si="1"/>
        <v>82.8125</v>
      </c>
    </row>
    <row r="61" spans="1:17" x14ac:dyDescent="0.45">
      <c r="N61">
        <v>59</v>
      </c>
      <c r="O61">
        <v>0.203125</v>
      </c>
      <c r="P61">
        <f t="shared" si="0"/>
        <v>60</v>
      </c>
      <c r="Q61">
        <f t="shared" si="1"/>
        <v>79.6875</v>
      </c>
    </row>
    <row r="62" spans="1:17" x14ac:dyDescent="0.45">
      <c r="N62">
        <v>60</v>
      </c>
      <c r="O62">
        <v>0.15625</v>
      </c>
      <c r="P62">
        <f t="shared" si="0"/>
        <v>61</v>
      </c>
      <c r="Q62">
        <f t="shared" si="1"/>
        <v>84.375</v>
      </c>
    </row>
    <row r="63" spans="1:17" x14ac:dyDescent="0.45">
      <c r="N63">
        <v>61</v>
      </c>
      <c r="O63">
        <v>0.234375</v>
      </c>
      <c r="P63">
        <f t="shared" si="0"/>
        <v>62</v>
      </c>
      <c r="Q63">
        <f t="shared" si="1"/>
        <v>76.5625</v>
      </c>
    </row>
    <row r="64" spans="1:17" x14ac:dyDescent="0.45">
      <c r="N64">
        <v>62</v>
      </c>
      <c r="O64">
        <v>0.21875</v>
      </c>
      <c r="P64">
        <f t="shared" si="0"/>
        <v>63</v>
      </c>
      <c r="Q64">
        <f t="shared" si="1"/>
        <v>78.125</v>
      </c>
    </row>
    <row r="65" spans="1:17" x14ac:dyDescent="0.45">
      <c r="N65">
        <v>63</v>
      </c>
      <c r="O65">
        <v>0.171875</v>
      </c>
      <c r="P65">
        <f t="shared" si="0"/>
        <v>64</v>
      </c>
      <c r="Q65">
        <f t="shared" si="1"/>
        <v>82.8125</v>
      </c>
    </row>
    <row r="66" spans="1:17" x14ac:dyDescent="0.45">
      <c r="N66">
        <v>64</v>
      </c>
      <c r="O66">
        <v>0.171875</v>
      </c>
      <c r="P66">
        <f t="shared" ref="P66:P101" si="2" xml:space="preserve"> 1+N66</f>
        <v>65</v>
      </c>
      <c r="Q66">
        <f t="shared" ref="Q66:Q101" si="3" xml:space="preserve"> 100- (100*O66)</f>
        <v>82.8125</v>
      </c>
    </row>
    <row r="67" spans="1:17" x14ac:dyDescent="0.45">
      <c r="N67">
        <v>65</v>
      </c>
      <c r="O67">
        <v>0.140625</v>
      </c>
      <c r="P67">
        <f t="shared" si="2"/>
        <v>66</v>
      </c>
      <c r="Q67">
        <f t="shared" si="3"/>
        <v>85.9375</v>
      </c>
    </row>
    <row r="68" spans="1:17" x14ac:dyDescent="0.45">
      <c r="N68">
        <v>66</v>
      </c>
      <c r="O68">
        <v>0.140625</v>
      </c>
      <c r="P68">
        <f t="shared" si="2"/>
        <v>67</v>
      </c>
      <c r="Q68">
        <f t="shared" si="3"/>
        <v>85.9375</v>
      </c>
    </row>
    <row r="69" spans="1:17" x14ac:dyDescent="0.45">
      <c r="N69">
        <v>67</v>
      </c>
      <c r="O69">
        <v>0.125</v>
      </c>
      <c r="P69">
        <f t="shared" si="2"/>
        <v>68</v>
      </c>
      <c r="Q69">
        <f t="shared" si="3"/>
        <v>87.5</v>
      </c>
    </row>
    <row r="70" spans="1:17" x14ac:dyDescent="0.45">
      <c r="N70">
        <v>68</v>
      </c>
      <c r="O70">
        <v>0.140625</v>
      </c>
      <c r="P70">
        <f t="shared" si="2"/>
        <v>69</v>
      </c>
      <c r="Q70">
        <f t="shared" si="3"/>
        <v>85.9375</v>
      </c>
    </row>
    <row r="71" spans="1:17" x14ac:dyDescent="0.45">
      <c r="A71" s="1" t="s">
        <v>6</v>
      </c>
      <c r="N71">
        <v>69</v>
      </c>
      <c r="O71">
        <v>0.15625</v>
      </c>
      <c r="P71">
        <f t="shared" si="2"/>
        <v>70</v>
      </c>
      <c r="Q71">
        <f t="shared" si="3"/>
        <v>84.375</v>
      </c>
    </row>
    <row r="72" spans="1:17" x14ac:dyDescent="0.45">
      <c r="N72">
        <v>70</v>
      </c>
      <c r="O72">
        <v>0.15625</v>
      </c>
      <c r="P72">
        <f t="shared" si="2"/>
        <v>71</v>
      </c>
      <c r="Q72">
        <f t="shared" si="3"/>
        <v>84.375</v>
      </c>
    </row>
    <row r="73" spans="1:17" x14ac:dyDescent="0.45">
      <c r="N73">
        <v>71</v>
      </c>
      <c r="O73">
        <v>0.1875</v>
      </c>
      <c r="P73">
        <f t="shared" si="2"/>
        <v>72</v>
      </c>
      <c r="Q73">
        <f t="shared" si="3"/>
        <v>81.25</v>
      </c>
    </row>
    <row r="74" spans="1:17" x14ac:dyDescent="0.45">
      <c r="N74">
        <v>72</v>
      </c>
      <c r="O74">
        <v>0.125</v>
      </c>
      <c r="P74">
        <f t="shared" si="2"/>
        <v>73</v>
      </c>
      <c r="Q74">
        <f t="shared" si="3"/>
        <v>87.5</v>
      </c>
    </row>
    <row r="75" spans="1:17" x14ac:dyDescent="0.45">
      <c r="N75">
        <v>73</v>
      </c>
      <c r="O75">
        <v>0.140625</v>
      </c>
      <c r="P75">
        <f t="shared" si="2"/>
        <v>74</v>
      </c>
      <c r="Q75">
        <f t="shared" si="3"/>
        <v>85.9375</v>
      </c>
    </row>
    <row r="76" spans="1:17" x14ac:dyDescent="0.45">
      <c r="N76">
        <v>74</v>
      </c>
      <c r="O76">
        <v>0.21875</v>
      </c>
      <c r="P76">
        <f t="shared" si="2"/>
        <v>75</v>
      </c>
      <c r="Q76">
        <f t="shared" si="3"/>
        <v>78.125</v>
      </c>
    </row>
    <row r="77" spans="1:17" x14ac:dyDescent="0.45">
      <c r="N77">
        <v>75</v>
      </c>
      <c r="O77">
        <v>0.125</v>
      </c>
      <c r="P77">
        <f t="shared" si="2"/>
        <v>76</v>
      </c>
      <c r="Q77">
        <f t="shared" si="3"/>
        <v>87.5</v>
      </c>
    </row>
    <row r="78" spans="1:17" x14ac:dyDescent="0.45">
      <c r="N78">
        <v>76</v>
      </c>
      <c r="O78">
        <v>0.125</v>
      </c>
      <c r="P78">
        <f t="shared" si="2"/>
        <v>77</v>
      </c>
      <c r="Q78">
        <f t="shared" si="3"/>
        <v>87.5</v>
      </c>
    </row>
    <row r="79" spans="1:17" x14ac:dyDescent="0.45">
      <c r="N79">
        <v>77</v>
      </c>
      <c r="O79">
        <v>0.15625</v>
      </c>
      <c r="P79">
        <f t="shared" si="2"/>
        <v>78</v>
      </c>
      <c r="Q79">
        <f t="shared" si="3"/>
        <v>84.375</v>
      </c>
    </row>
    <row r="80" spans="1:17" x14ac:dyDescent="0.45">
      <c r="N80">
        <v>78</v>
      </c>
      <c r="O80">
        <v>0.140625</v>
      </c>
      <c r="P80">
        <f t="shared" si="2"/>
        <v>79</v>
      </c>
      <c r="Q80">
        <f t="shared" si="3"/>
        <v>85.9375</v>
      </c>
    </row>
    <row r="81" spans="14:17" x14ac:dyDescent="0.45">
      <c r="N81">
        <v>79</v>
      </c>
      <c r="O81">
        <v>0.125</v>
      </c>
      <c r="P81">
        <f t="shared" si="2"/>
        <v>80</v>
      </c>
      <c r="Q81">
        <f t="shared" si="3"/>
        <v>87.5</v>
      </c>
    </row>
    <row r="82" spans="14:17" x14ac:dyDescent="0.45">
      <c r="N82">
        <v>80</v>
      </c>
      <c r="O82">
        <v>0.171875</v>
      </c>
      <c r="P82">
        <f t="shared" si="2"/>
        <v>81</v>
      </c>
      <c r="Q82">
        <f t="shared" si="3"/>
        <v>82.8125</v>
      </c>
    </row>
    <row r="83" spans="14:17" x14ac:dyDescent="0.45">
      <c r="N83">
        <v>81</v>
      </c>
      <c r="O83">
        <v>0.171875</v>
      </c>
      <c r="P83">
        <f t="shared" si="2"/>
        <v>82</v>
      </c>
      <c r="Q83">
        <f t="shared" si="3"/>
        <v>82.8125</v>
      </c>
    </row>
    <row r="84" spans="14:17" x14ac:dyDescent="0.45">
      <c r="N84">
        <v>82</v>
      </c>
      <c r="O84">
        <v>0.171875</v>
      </c>
      <c r="P84">
        <f t="shared" si="2"/>
        <v>83</v>
      </c>
      <c r="Q84">
        <f t="shared" si="3"/>
        <v>82.8125</v>
      </c>
    </row>
    <row r="85" spans="14:17" x14ac:dyDescent="0.45">
      <c r="N85">
        <v>83</v>
      </c>
      <c r="O85">
        <v>0.15625</v>
      </c>
      <c r="P85">
        <f t="shared" si="2"/>
        <v>84</v>
      </c>
      <c r="Q85">
        <f t="shared" si="3"/>
        <v>84.375</v>
      </c>
    </row>
    <row r="86" spans="14:17" x14ac:dyDescent="0.45">
      <c r="N86">
        <v>84</v>
      </c>
      <c r="O86">
        <v>0.125</v>
      </c>
      <c r="P86">
        <f t="shared" si="2"/>
        <v>85</v>
      </c>
      <c r="Q86">
        <f t="shared" si="3"/>
        <v>87.5</v>
      </c>
    </row>
    <row r="87" spans="14:17" x14ac:dyDescent="0.45">
      <c r="N87">
        <v>85</v>
      </c>
      <c r="O87">
        <v>0.140625</v>
      </c>
      <c r="P87">
        <f t="shared" si="2"/>
        <v>86</v>
      </c>
      <c r="Q87">
        <f t="shared" si="3"/>
        <v>85.9375</v>
      </c>
    </row>
    <row r="88" spans="14:17" x14ac:dyDescent="0.45">
      <c r="N88">
        <v>86</v>
      </c>
      <c r="O88">
        <v>0.171875</v>
      </c>
      <c r="P88">
        <f t="shared" si="2"/>
        <v>87</v>
      </c>
      <c r="Q88">
        <f t="shared" si="3"/>
        <v>82.8125</v>
      </c>
    </row>
    <row r="89" spans="14:17" x14ac:dyDescent="0.45">
      <c r="N89">
        <v>87</v>
      </c>
      <c r="O89">
        <v>0.15625</v>
      </c>
      <c r="P89">
        <f t="shared" si="2"/>
        <v>88</v>
      </c>
      <c r="Q89">
        <f t="shared" si="3"/>
        <v>84.375</v>
      </c>
    </row>
    <row r="90" spans="14:17" x14ac:dyDescent="0.45">
      <c r="N90">
        <v>88</v>
      </c>
      <c r="O90">
        <v>0.140625</v>
      </c>
      <c r="P90">
        <f t="shared" si="2"/>
        <v>89</v>
      </c>
      <c r="Q90">
        <f t="shared" si="3"/>
        <v>85.9375</v>
      </c>
    </row>
    <row r="91" spans="14:17" x14ac:dyDescent="0.45">
      <c r="N91">
        <v>89</v>
      </c>
      <c r="O91">
        <v>0.15625</v>
      </c>
      <c r="P91">
        <f t="shared" si="2"/>
        <v>90</v>
      </c>
      <c r="Q91">
        <f t="shared" si="3"/>
        <v>84.375</v>
      </c>
    </row>
    <row r="92" spans="14:17" x14ac:dyDescent="0.45">
      <c r="N92">
        <v>90</v>
      </c>
      <c r="O92">
        <v>0.15625</v>
      </c>
      <c r="P92">
        <f t="shared" si="2"/>
        <v>91</v>
      </c>
      <c r="Q92">
        <f t="shared" si="3"/>
        <v>84.375</v>
      </c>
    </row>
    <row r="93" spans="14:17" x14ac:dyDescent="0.45">
      <c r="N93">
        <v>91</v>
      </c>
      <c r="O93">
        <v>0.140625</v>
      </c>
      <c r="P93">
        <f t="shared" si="2"/>
        <v>92</v>
      </c>
      <c r="Q93">
        <f t="shared" si="3"/>
        <v>85.9375</v>
      </c>
    </row>
    <row r="94" spans="14:17" x14ac:dyDescent="0.45">
      <c r="N94">
        <v>92</v>
      </c>
      <c r="O94">
        <v>0.15625</v>
      </c>
      <c r="P94">
        <f t="shared" si="2"/>
        <v>93</v>
      </c>
      <c r="Q94">
        <f t="shared" si="3"/>
        <v>84.375</v>
      </c>
    </row>
    <row r="95" spans="14:17" x14ac:dyDescent="0.45">
      <c r="N95">
        <v>93</v>
      </c>
      <c r="O95">
        <v>0.140625</v>
      </c>
      <c r="P95">
        <f t="shared" si="2"/>
        <v>94</v>
      </c>
      <c r="Q95">
        <f t="shared" si="3"/>
        <v>85.9375</v>
      </c>
    </row>
    <row r="96" spans="14:17" x14ac:dyDescent="0.45">
      <c r="N96">
        <v>94</v>
      </c>
      <c r="O96">
        <v>0.140625</v>
      </c>
      <c r="P96">
        <f t="shared" si="2"/>
        <v>95</v>
      </c>
      <c r="Q96">
        <f t="shared" si="3"/>
        <v>85.9375</v>
      </c>
    </row>
    <row r="97" spans="14:17" x14ac:dyDescent="0.45">
      <c r="N97">
        <v>95</v>
      </c>
      <c r="O97">
        <v>0.125</v>
      </c>
      <c r="P97">
        <f t="shared" si="2"/>
        <v>96</v>
      </c>
      <c r="Q97">
        <f t="shared" si="3"/>
        <v>87.5</v>
      </c>
    </row>
    <row r="98" spans="14:17" x14ac:dyDescent="0.45">
      <c r="N98">
        <v>96</v>
      </c>
      <c r="O98">
        <v>0.140625</v>
      </c>
      <c r="P98">
        <f t="shared" si="2"/>
        <v>97</v>
      </c>
      <c r="Q98">
        <f t="shared" si="3"/>
        <v>85.9375</v>
      </c>
    </row>
    <row r="99" spans="14:17" x14ac:dyDescent="0.45">
      <c r="N99">
        <v>97</v>
      </c>
      <c r="O99">
        <v>0.140625</v>
      </c>
      <c r="P99">
        <f t="shared" si="2"/>
        <v>98</v>
      </c>
      <c r="Q99">
        <f t="shared" si="3"/>
        <v>85.9375</v>
      </c>
    </row>
    <row r="100" spans="14:17" x14ac:dyDescent="0.45">
      <c r="N100">
        <v>98</v>
      </c>
      <c r="O100">
        <v>0.140625</v>
      </c>
      <c r="P100">
        <f t="shared" si="2"/>
        <v>99</v>
      </c>
      <c r="Q100">
        <f t="shared" si="3"/>
        <v>85.9375</v>
      </c>
    </row>
    <row r="101" spans="14:17" x14ac:dyDescent="0.45">
      <c r="N101">
        <v>99</v>
      </c>
      <c r="O101">
        <v>0.125</v>
      </c>
      <c r="P101">
        <f t="shared" si="2"/>
        <v>100</v>
      </c>
      <c r="Q101">
        <f t="shared" si="3"/>
        <v>87.5</v>
      </c>
    </row>
    <row r="102" spans="14:17" x14ac:dyDescent="0.45">
      <c r="N102" t="s">
        <v>24</v>
      </c>
      <c r="O102">
        <v>0.125</v>
      </c>
    </row>
    <row r="103" spans="14:17" x14ac:dyDescent="0.45">
      <c r="N103" t="s">
        <v>24</v>
      </c>
      <c r="O103">
        <v>0.171875</v>
      </c>
    </row>
    <row r="104" spans="14:17" x14ac:dyDescent="0.45">
      <c r="N104" t="s">
        <v>24</v>
      </c>
      <c r="O104">
        <v>7.8125E-2</v>
      </c>
    </row>
    <row r="105" spans="14:17" x14ac:dyDescent="0.45">
      <c r="N105" t="s">
        <v>24</v>
      </c>
      <c r="O105">
        <v>0.203125</v>
      </c>
    </row>
    <row r="106" spans="14:17" x14ac:dyDescent="0.45">
      <c r="N106" t="s">
        <v>24</v>
      </c>
      <c r="O106">
        <v>0.171875</v>
      </c>
    </row>
    <row r="107" spans="14:17" x14ac:dyDescent="0.45">
      <c r="N107" t="s">
        <v>24</v>
      </c>
      <c r="O107">
        <v>0.125</v>
      </c>
    </row>
    <row r="108" spans="14:17" x14ac:dyDescent="0.45">
      <c r="N108" t="s">
        <v>24</v>
      </c>
      <c r="O108">
        <v>0.125</v>
      </c>
    </row>
    <row r="109" spans="14:17" x14ac:dyDescent="0.45">
      <c r="N109" t="s">
        <v>24</v>
      </c>
      <c r="O109">
        <v>0.25</v>
      </c>
    </row>
    <row r="110" spans="14:17" x14ac:dyDescent="0.45">
      <c r="N110" t="s">
        <v>24</v>
      </c>
      <c r="O110">
        <v>0.125</v>
      </c>
    </row>
    <row r="111" spans="14:17" x14ac:dyDescent="0.45">
      <c r="N111" t="s">
        <v>24</v>
      </c>
      <c r="O111">
        <v>0.1875</v>
      </c>
    </row>
    <row r="112" spans="14:17" x14ac:dyDescent="0.45">
      <c r="N112" t="s">
        <v>24</v>
      </c>
      <c r="O112">
        <v>7.8125E-2</v>
      </c>
    </row>
    <row r="113" spans="14:15" x14ac:dyDescent="0.45">
      <c r="N113" t="s">
        <v>24</v>
      </c>
      <c r="O113">
        <v>0.203125</v>
      </c>
    </row>
    <row r="114" spans="14:15" x14ac:dyDescent="0.45">
      <c r="N114" t="s">
        <v>24</v>
      </c>
      <c r="O114">
        <v>0.171875</v>
      </c>
    </row>
    <row r="115" spans="14:15" x14ac:dyDescent="0.45">
      <c r="N115" t="s">
        <v>24</v>
      </c>
      <c r="O115">
        <v>9.375E-2</v>
      </c>
    </row>
    <row r="116" spans="14:15" x14ac:dyDescent="0.45">
      <c r="N116" t="s">
        <v>24</v>
      </c>
      <c r="O116">
        <v>0.15625</v>
      </c>
    </row>
    <row r="117" spans="14:15" x14ac:dyDescent="0.45">
      <c r="N117" t="s">
        <v>24</v>
      </c>
      <c r="O117">
        <v>0.171875</v>
      </c>
    </row>
    <row r="118" spans="14:15" x14ac:dyDescent="0.45">
      <c r="N118" t="s">
        <v>24</v>
      </c>
      <c r="O118">
        <v>0.1875</v>
      </c>
    </row>
    <row r="119" spans="14:15" x14ac:dyDescent="0.45">
      <c r="N119" t="s">
        <v>24</v>
      </c>
      <c r="O119">
        <v>0.140625</v>
      </c>
    </row>
    <row r="120" spans="14:15" x14ac:dyDescent="0.45">
      <c r="N120" t="s">
        <v>24</v>
      </c>
      <c r="O120">
        <v>0.21875</v>
      </c>
    </row>
    <row r="121" spans="14:15" x14ac:dyDescent="0.45">
      <c r="N121" t="s">
        <v>24</v>
      </c>
      <c r="O121">
        <v>0.171875</v>
      </c>
    </row>
    <row r="122" spans="14:15" x14ac:dyDescent="0.45">
      <c r="N122" t="s">
        <v>24</v>
      </c>
      <c r="O122">
        <v>9.375E-2</v>
      </c>
    </row>
    <row r="123" spans="14:15" x14ac:dyDescent="0.45">
      <c r="N123" t="s">
        <v>24</v>
      </c>
      <c r="O123">
        <v>0.171875</v>
      </c>
    </row>
    <row r="124" spans="14:15" x14ac:dyDescent="0.45">
      <c r="N124" t="s">
        <v>24</v>
      </c>
      <c r="O124">
        <v>0.140625</v>
      </c>
    </row>
    <row r="125" spans="14:15" x14ac:dyDescent="0.45">
      <c r="N125" t="s">
        <v>24</v>
      </c>
      <c r="O125">
        <v>0.140625</v>
      </c>
    </row>
    <row r="126" spans="14:15" x14ac:dyDescent="0.45">
      <c r="N126" t="s">
        <v>24</v>
      </c>
      <c r="O126">
        <v>0.125</v>
      </c>
    </row>
    <row r="127" spans="14:15" x14ac:dyDescent="0.45">
      <c r="N127" t="s">
        <v>24</v>
      </c>
      <c r="O127">
        <v>0.171875</v>
      </c>
    </row>
    <row r="128" spans="14:15" x14ac:dyDescent="0.45">
      <c r="N128" t="s">
        <v>24</v>
      </c>
      <c r="O128">
        <v>0.234375</v>
      </c>
    </row>
    <row r="129" spans="14:15" x14ac:dyDescent="0.45">
      <c r="N129" t="s">
        <v>24</v>
      </c>
      <c r="O129">
        <v>0.125</v>
      </c>
    </row>
    <row r="130" spans="14:15" x14ac:dyDescent="0.45">
      <c r="N130" t="s">
        <v>24</v>
      </c>
      <c r="O130">
        <v>0.21875</v>
      </c>
    </row>
    <row r="131" spans="14:15" x14ac:dyDescent="0.45">
      <c r="N131" t="s">
        <v>24</v>
      </c>
      <c r="O131">
        <v>0.1875</v>
      </c>
    </row>
    <row r="132" spans="14:15" x14ac:dyDescent="0.45">
      <c r="N132" t="s">
        <v>24</v>
      </c>
      <c r="O132">
        <v>0.1875</v>
      </c>
    </row>
    <row r="133" spans="14:15" x14ac:dyDescent="0.45">
      <c r="N133" t="s">
        <v>24</v>
      </c>
      <c r="O133">
        <v>0.171875</v>
      </c>
    </row>
    <row r="134" spans="14:15" x14ac:dyDescent="0.45">
      <c r="N134" t="s">
        <v>24</v>
      </c>
      <c r="O134">
        <v>0.15625</v>
      </c>
    </row>
    <row r="135" spans="14:15" x14ac:dyDescent="0.45">
      <c r="N135" t="s">
        <v>24</v>
      </c>
      <c r="O135">
        <v>0.125</v>
      </c>
    </row>
    <row r="136" spans="14:15" x14ac:dyDescent="0.45">
      <c r="N136" t="s">
        <v>24</v>
      </c>
      <c r="O136">
        <v>0.140625</v>
      </c>
    </row>
    <row r="137" spans="14:15" x14ac:dyDescent="0.45">
      <c r="N137" t="s">
        <v>24</v>
      </c>
      <c r="O137">
        <v>0.203125</v>
      </c>
    </row>
    <row r="138" spans="14:15" x14ac:dyDescent="0.45">
      <c r="N138" t="s">
        <v>24</v>
      </c>
      <c r="O138">
        <v>0.125</v>
      </c>
    </row>
    <row r="139" spans="14:15" x14ac:dyDescent="0.45">
      <c r="N139" t="s">
        <v>24</v>
      </c>
      <c r="O139">
        <v>0.125</v>
      </c>
    </row>
    <row r="140" spans="14:15" x14ac:dyDescent="0.45">
      <c r="N140" t="s">
        <v>24</v>
      </c>
      <c r="O140">
        <v>0.140625</v>
      </c>
    </row>
    <row r="141" spans="14:15" x14ac:dyDescent="0.45">
      <c r="N141" t="s">
        <v>24</v>
      </c>
      <c r="O141">
        <v>0.109375</v>
      </c>
    </row>
    <row r="142" spans="14:15" x14ac:dyDescent="0.45">
      <c r="N142" t="s">
        <v>24</v>
      </c>
      <c r="O142">
        <v>0.125</v>
      </c>
    </row>
    <row r="143" spans="14:15" x14ac:dyDescent="0.45">
      <c r="N143" t="s">
        <v>24</v>
      </c>
      <c r="O143">
        <v>0.1875</v>
      </c>
    </row>
    <row r="144" spans="14:15" x14ac:dyDescent="0.45">
      <c r="N144" t="s">
        <v>24</v>
      </c>
      <c r="O144">
        <v>0.109375</v>
      </c>
    </row>
    <row r="145" spans="14:15" x14ac:dyDescent="0.45">
      <c r="N145" t="s">
        <v>24</v>
      </c>
      <c r="O145">
        <v>0.1875</v>
      </c>
    </row>
    <row r="146" spans="14:15" x14ac:dyDescent="0.45">
      <c r="N146" t="s">
        <v>24</v>
      </c>
      <c r="O146">
        <v>0.234375</v>
      </c>
    </row>
    <row r="147" spans="14:15" x14ac:dyDescent="0.45">
      <c r="N147" t="s">
        <v>24</v>
      </c>
      <c r="O147">
        <v>0.15625</v>
      </c>
    </row>
    <row r="148" spans="14:15" x14ac:dyDescent="0.45">
      <c r="N148" t="s">
        <v>24</v>
      </c>
      <c r="O148">
        <v>0.203125</v>
      </c>
    </row>
    <row r="149" spans="14:15" x14ac:dyDescent="0.45">
      <c r="N149" t="s">
        <v>24</v>
      </c>
      <c r="O149">
        <v>0.125</v>
      </c>
    </row>
    <row r="150" spans="14:15" x14ac:dyDescent="0.45">
      <c r="N150" t="s">
        <v>24</v>
      </c>
      <c r="O150">
        <v>0.15625</v>
      </c>
    </row>
    <row r="151" spans="14:15" x14ac:dyDescent="0.45">
      <c r="N151" t="s">
        <v>24</v>
      </c>
      <c r="O151">
        <v>0.140625</v>
      </c>
    </row>
    <row r="152" spans="14:15" x14ac:dyDescent="0.45">
      <c r="N152" t="s">
        <v>24</v>
      </c>
      <c r="O152">
        <v>0.12727272727272729</v>
      </c>
    </row>
  </sheetData>
  <mergeCells count="4">
    <mergeCell ref="A1:B1"/>
    <mergeCell ref="D1:E1"/>
    <mergeCell ref="A2:H2"/>
    <mergeCell ref="A31:C31"/>
  </mergeCell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FBADF-3EDE-4573-88A9-9FD7A5682279}">
  <dimension ref="A1"/>
  <sheetViews>
    <sheetView tabSelected="1" workbookViewId="0">
      <selection activeCell="H21" sqref="H21"/>
    </sheetView>
  </sheetViews>
  <sheetFormatPr defaultRowHeight="14.25" x14ac:dyDescent="0.4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A3482-7D09-4F3F-AF59-DD60F42082D0}">
  <dimension ref="A1:Q101"/>
  <sheetViews>
    <sheetView topLeftCell="A7" zoomScaleNormal="100" workbookViewId="0">
      <selection activeCell="G72" sqref="G72"/>
    </sheetView>
  </sheetViews>
  <sheetFormatPr defaultRowHeight="14.25" x14ac:dyDescent="0.45"/>
  <sheetData>
    <row r="1" spans="1:17" x14ac:dyDescent="0.45">
      <c r="A1" s="2" t="s">
        <v>4</v>
      </c>
      <c r="B1" s="2"/>
      <c r="D1" s="2" t="s">
        <v>13</v>
      </c>
      <c r="E1" s="2"/>
      <c r="G1" t="s">
        <v>7</v>
      </c>
      <c r="N1" s="1" t="s">
        <v>0</v>
      </c>
      <c r="O1" s="1" t="s">
        <v>2</v>
      </c>
      <c r="P1" s="1" t="s">
        <v>16</v>
      </c>
      <c r="Q1" s="1" t="s">
        <v>1</v>
      </c>
    </row>
    <row r="2" spans="1:17" x14ac:dyDescent="0.45">
      <c r="A2" s="2" t="s">
        <v>18</v>
      </c>
      <c r="B2" s="2"/>
      <c r="C2" s="2"/>
      <c r="D2" s="2"/>
      <c r="E2" s="2"/>
      <c r="F2" s="2"/>
      <c r="G2" s="2"/>
      <c r="H2" s="2"/>
      <c r="N2">
        <v>0</v>
      </c>
      <c r="O2">
        <v>1</v>
      </c>
      <c r="P2">
        <f xml:space="preserve"> 1+N2</f>
        <v>1</v>
      </c>
      <c r="Q2">
        <f xml:space="preserve"> 100 -(100*O2)</f>
        <v>0</v>
      </c>
    </row>
    <row r="3" spans="1:17" x14ac:dyDescent="0.45">
      <c r="N3">
        <v>1</v>
      </c>
      <c r="O3">
        <v>0.953125</v>
      </c>
      <c r="P3">
        <f t="shared" ref="P3:P66" si="0" xml:space="preserve"> 1+N3</f>
        <v>2</v>
      </c>
      <c r="Q3">
        <f t="shared" ref="Q3:Q66" si="1" xml:space="preserve"> 100 -(100*O3)</f>
        <v>4.6875</v>
      </c>
    </row>
    <row r="4" spans="1:17" x14ac:dyDescent="0.45">
      <c r="N4">
        <v>2</v>
      </c>
      <c r="O4">
        <v>0.71875</v>
      </c>
      <c r="P4">
        <f t="shared" si="0"/>
        <v>3</v>
      </c>
      <c r="Q4">
        <f t="shared" si="1"/>
        <v>28.125</v>
      </c>
    </row>
    <row r="5" spans="1:17" x14ac:dyDescent="0.45">
      <c r="N5">
        <v>3</v>
      </c>
      <c r="O5">
        <v>0.75</v>
      </c>
      <c r="P5">
        <f t="shared" si="0"/>
        <v>4</v>
      </c>
      <c r="Q5">
        <f t="shared" si="1"/>
        <v>25</v>
      </c>
    </row>
    <row r="6" spans="1:17" x14ac:dyDescent="0.45">
      <c r="N6">
        <v>4</v>
      </c>
      <c r="O6">
        <v>0.546875</v>
      </c>
      <c r="P6">
        <f t="shared" si="0"/>
        <v>5</v>
      </c>
      <c r="Q6">
        <f t="shared" si="1"/>
        <v>45.3125</v>
      </c>
    </row>
    <row r="7" spans="1:17" x14ac:dyDescent="0.45">
      <c r="N7">
        <v>5</v>
      </c>
      <c r="O7">
        <v>0.4375</v>
      </c>
      <c r="P7">
        <f t="shared" si="0"/>
        <v>6</v>
      </c>
      <c r="Q7">
        <f t="shared" si="1"/>
        <v>56.25</v>
      </c>
    </row>
    <row r="8" spans="1:17" x14ac:dyDescent="0.45">
      <c r="N8">
        <v>6</v>
      </c>
      <c r="O8">
        <v>0.375</v>
      </c>
      <c r="P8">
        <f t="shared" si="0"/>
        <v>7</v>
      </c>
      <c r="Q8">
        <f t="shared" si="1"/>
        <v>62.5</v>
      </c>
    </row>
    <row r="9" spans="1:17" x14ac:dyDescent="0.45">
      <c r="N9">
        <v>7</v>
      </c>
      <c r="O9">
        <v>0.34375</v>
      </c>
      <c r="P9">
        <f t="shared" si="0"/>
        <v>8</v>
      </c>
      <c r="Q9">
        <f t="shared" si="1"/>
        <v>65.625</v>
      </c>
    </row>
    <row r="10" spans="1:17" x14ac:dyDescent="0.45">
      <c r="N10">
        <v>8</v>
      </c>
      <c r="O10">
        <v>0.359375</v>
      </c>
      <c r="P10">
        <f t="shared" si="0"/>
        <v>9</v>
      </c>
      <c r="Q10">
        <f t="shared" si="1"/>
        <v>64.0625</v>
      </c>
    </row>
    <row r="11" spans="1:17" x14ac:dyDescent="0.45">
      <c r="N11">
        <v>9</v>
      </c>
      <c r="O11">
        <v>0.328125</v>
      </c>
      <c r="P11">
        <f t="shared" si="0"/>
        <v>10</v>
      </c>
      <c r="Q11">
        <f t="shared" si="1"/>
        <v>67.1875</v>
      </c>
    </row>
    <row r="12" spans="1:17" x14ac:dyDescent="0.45">
      <c r="N12">
        <v>10</v>
      </c>
      <c r="O12">
        <v>0.375</v>
      </c>
      <c r="P12">
        <f t="shared" si="0"/>
        <v>11</v>
      </c>
      <c r="Q12">
        <f t="shared" si="1"/>
        <v>62.5</v>
      </c>
    </row>
    <row r="13" spans="1:17" x14ac:dyDescent="0.45">
      <c r="N13">
        <v>11</v>
      </c>
      <c r="O13">
        <v>0.390625</v>
      </c>
      <c r="P13">
        <f t="shared" si="0"/>
        <v>12</v>
      </c>
      <c r="Q13">
        <f t="shared" si="1"/>
        <v>60.9375</v>
      </c>
    </row>
    <row r="14" spans="1:17" x14ac:dyDescent="0.45">
      <c r="N14">
        <v>12</v>
      </c>
      <c r="O14">
        <v>0.265625</v>
      </c>
      <c r="P14">
        <f t="shared" si="0"/>
        <v>13</v>
      </c>
      <c r="Q14">
        <f t="shared" si="1"/>
        <v>73.4375</v>
      </c>
    </row>
    <row r="15" spans="1:17" x14ac:dyDescent="0.45">
      <c r="N15">
        <v>13</v>
      </c>
      <c r="O15">
        <v>0.375</v>
      </c>
      <c r="P15">
        <f t="shared" si="0"/>
        <v>14</v>
      </c>
      <c r="Q15">
        <f t="shared" si="1"/>
        <v>62.5</v>
      </c>
    </row>
    <row r="16" spans="1:17" x14ac:dyDescent="0.45">
      <c r="N16">
        <v>14</v>
      </c>
      <c r="O16">
        <v>0.421875</v>
      </c>
      <c r="P16">
        <f t="shared" si="0"/>
        <v>15</v>
      </c>
      <c r="Q16">
        <f t="shared" si="1"/>
        <v>57.8125</v>
      </c>
    </row>
    <row r="17" spans="1:17" x14ac:dyDescent="0.45">
      <c r="N17">
        <v>15</v>
      </c>
      <c r="O17">
        <v>0.375</v>
      </c>
      <c r="P17">
        <f t="shared" si="0"/>
        <v>16</v>
      </c>
      <c r="Q17">
        <f t="shared" si="1"/>
        <v>62.5</v>
      </c>
    </row>
    <row r="18" spans="1:17" x14ac:dyDescent="0.45">
      <c r="N18">
        <v>16</v>
      </c>
      <c r="O18">
        <v>0.375</v>
      </c>
      <c r="P18">
        <f t="shared" si="0"/>
        <v>17</v>
      </c>
      <c r="Q18">
        <f t="shared" si="1"/>
        <v>62.5</v>
      </c>
    </row>
    <row r="19" spans="1:17" x14ac:dyDescent="0.45">
      <c r="N19">
        <v>17</v>
      </c>
      <c r="O19">
        <v>0.359375</v>
      </c>
      <c r="P19">
        <f t="shared" si="0"/>
        <v>18</v>
      </c>
      <c r="Q19">
        <f t="shared" si="1"/>
        <v>64.0625</v>
      </c>
    </row>
    <row r="20" spans="1:17" x14ac:dyDescent="0.45">
      <c r="N20">
        <v>18</v>
      </c>
      <c r="O20">
        <v>0.234375</v>
      </c>
      <c r="P20">
        <f t="shared" si="0"/>
        <v>19</v>
      </c>
      <c r="Q20">
        <f t="shared" si="1"/>
        <v>76.5625</v>
      </c>
    </row>
    <row r="21" spans="1:17" x14ac:dyDescent="0.45">
      <c r="N21">
        <v>19</v>
      </c>
      <c r="O21">
        <v>0.3125</v>
      </c>
      <c r="P21">
        <f t="shared" si="0"/>
        <v>20</v>
      </c>
      <c r="Q21">
        <f t="shared" si="1"/>
        <v>68.75</v>
      </c>
    </row>
    <row r="22" spans="1:17" x14ac:dyDescent="0.45">
      <c r="N22">
        <v>20</v>
      </c>
      <c r="O22">
        <v>0.390625</v>
      </c>
      <c r="P22">
        <f t="shared" si="0"/>
        <v>21</v>
      </c>
      <c r="Q22">
        <f t="shared" si="1"/>
        <v>60.9375</v>
      </c>
    </row>
    <row r="23" spans="1:17" x14ac:dyDescent="0.45">
      <c r="N23">
        <v>21</v>
      </c>
      <c r="O23">
        <v>0.265625</v>
      </c>
      <c r="P23">
        <f t="shared" si="0"/>
        <v>22</v>
      </c>
      <c r="Q23">
        <f t="shared" si="1"/>
        <v>73.4375</v>
      </c>
    </row>
    <row r="24" spans="1:17" x14ac:dyDescent="0.45">
      <c r="N24">
        <v>22</v>
      </c>
      <c r="O24">
        <v>0.359375</v>
      </c>
      <c r="P24">
        <f t="shared" si="0"/>
        <v>23</v>
      </c>
      <c r="Q24">
        <f t="shared" si="1"/>
        <v>64.0625</v>
      </c>
    </row>
    <row r="25" spans="1:17" x14ac:dyDescent="0.45">
      <c r="N25">
        <v>23</v>
      </c>
      <c r="O25">
        <v>0.3125</v>
      </c>
      <c r="P25">
        <f t="shared" si="0"/>
        <v>24</v>
      </c>
      <c r="Q25">
        <f t="shared" si="1"/>
        <v>68.75</v>
      </c>
    </row>
    <row r="26" spans="1:17" x14ac:dyDescent="0.45">
      <c r="N26">
        <v>24</v>
      </c>
      <c r="O26">
        <v>0.234375</v>
      </c>
      <c r="P26">
        <f t="shared" si="0"/>
        <v>25</v>
      </c>
      <c r="Q26">
        <f t="shared" si="1"/>
        <v>76.5625</v>
      </c>
    </row>
    <row r="27" spans="1:17" x14ac:dyDescent="0.45">
      <c r="N27">
        <v>25</v>
      </c>
      <c r="O27">
        <v>0.234375</v>
      </c>
      <c r="P27">
        <f t="shared" si="0"/>
        <v>26</v>
      </c>
      <c r="Q27">
        <f t="shared" si="1"/>
        <v>76.5625</v>
      </c>
    </row>
    <row r="28" spans="1:17" x14ac:dyDescent="0.45">
      <c r="A28" s="1" t="s">
        <v>15</v>
      </c>
      <c r="N28">
        <v>26</v>
      </c>
      <c r="O28">
        <v>0.375</v>
      </c>
      <c r="P28">
        <f t="shared" si="0"/>
        <v>27</v>
      </c>
      <c r="Q28">
        <f t="shared" si="1"/>
        <v>62.5</v>
      </c>
    </row>
    <row r="29" spans="1:17" x14ac:dyDescent="0.45">
      <c r="N29">
        <v>27</v>
      </c>
      <c r="O29">
        <v>0.25</v>
      </c>
      <c r="P29">
        <f t="shared" si="0"/>
        <v>28</v>
      </c>
      <c r="Q29">
        <f t="shared" si="1"/>
        <v>75</v>
      </c>
    </row>
    <row r="30" spans="1:17" x14ac:dyDescent="0.45">
      <c r="N30">
        <v>28</v>
      </c>
      <c r="O30">
        <v>0.265625</v>
      </c>
      <c r="P30">
        <f t="shared" si="0"/>
        <v>29</v>
      </c>
      <c r="Q30">
        <f t="shared" si="1"/>
        <v>73.4375</v>
      </c>
    </row>
    <row r="31" spans="1:17" x14ac:dyDescent="0.45">
      <c r="N31">
        <v>29</v>
      </c>
      <c r="O31">
        <v>0.265625</v>
      </c>
      <c r="P31">
        <f t="shared" si="0"/>
        <v>30</v>
      </c>
      <c r="Q31">
        <f t="shared" si="1"/>
        <v>73.4375</v>
      </c>
    </row>
    <row r="32" spans="1:17" x14ac:dyDescent="0.45">
      <c r="N32">
        <v>30</v>
      </c>
      <c r="O32">
        <v>0.25</v>
      </c>
      <c r="P32">
        <f t="shared" si="0"/>
        <v>31</v>
      </c>
      <c r="Q32">
        <f t="shared" si="1"/>
        <v>75</v>
      </c>
    </row>
    <row r="33" spans="1:17" x14ac:dyDescent="0.45">
      <c r="N33">
        <v>31</v>
      </c>
      <c r="O33">
        <v>0.359375</v>
      </c>
      <c r="P33">
        <f t="shared" si="0"/>
        <v>32</v>
      </c>
      <c r="Q33">
        <f t="shared" si="1"/>
        <v>64.0625</v>
      </c>
    </row>
    <row r="34" spans="1:17" x14ac:dyDescent="0.45">
      <c r="N34">
        <v>32</v>
      </c>
      <c r="O34">
        <v>0.234375</v>
      </c>
      <c r="P34">
        <f t="shared" si="0"/>
        <v>33</v>
      </c>
      <c r="Q34">
        <f t="shared" si="1"/>
        <v>76.5625</v>
      </c>
    </row>
    <row r="35" spans="1:17" x14ac:dyDescent="0.45">
      <c r="N35">
        <v>33</v>
      </c>
      <c r="O35">
        <v>0.171875</v>
      </c>
      <c r="P35">
        <f t="shared" si="0"/>
        <v>34</v>
      </c>
      <c r="Q35">
        <f t="shared" si="1"/>
        <v>82.8125</v>
      </c>
    </row>
    <row r="36" spans="1:17" x14ac:dyDescent="0.45">
      <c r="N36">
        <v>34</v>
      </c>
      <c r="O36">
        <v>0.25</v>
      </c>
      <c r="P36">
        <f t="shared" si="0"/>
        <v>35</v>
      </c>
      <c r="Q36">
        <f t="shared" si="1"/>
        <v>75</v>
      </c>
    </row>
    <row r="37" spans="1:17" x14ac:dyDescent="0.45">
      <c r="N37">
        <v>35</v>
      </c>
      <c r="O37">
        <v>0.203125</v>
      </c>
      <c r="P37">
        <f t="shared" si="0"/>
        <v>36</v>
      </c>
      <c r="Q37">
        <f t="shared" si="1"/>
        <v>79.6875</v>
      </c>
    </row>
    <row r="38" spans="1:17" x14ac:dyDescent="0.45">
      <c r="N38">
        <v>36</v>
      </c>
      <c r="O38">
        <v>0.109375</v>
      </c>
      <c r="P38">
        <f t="shared" si="0"/>
        <v>37</v>
      </c>
      <c r="Q38">
        <f t="shared" si="1"/>
        <v>89.0625</v>
      </c>
    </row>
    <row r="39" spans="1:17" x14ac:dyDescent="0.45">
      <c r="N39">
        <v>37</v>
      </c>
      <c r="O39">
        <v>0.1875</v>
      </c>
      <c r="P39">
        <f t="shared" si="0"/>
        <v>38</v>
      </c>
      <c r="Q39">
        <f t="shared" si="1"/>
        <v>81.25</v>
      </c>
    </row>
    <row r="40" spans="1:17" x14ac:dyDescent="0.45">
      <c r="N40">
        <v>38</v>
      </c>
      <c r="O40">
        <v>0.234375</v>
      </c>
      <c r="P40">
        <f t="shared" si="0"/>
        <v>39</v>
      </c>
      <c r="Q40">
        <f t="shared" si="1"/>
        <v>76.5625</v>
      </c>
    </row>
    <row r="41" spans="1:17" x14ac:dyDescent="0.45">
      <c r="N41">
        <v>39</v>
      </c>
      <c r="O41">
        <v>0.1875</v>
      </c>
      <c r="P41">
        <f t="shared" si="0"/>
        <v>40</v>
      </c>
      <c r="Q41">
        <f t="shared" si="1"/>
        <v>81.25</v>
      </c>
    </row>
    <row r="42" spans="1:17" x14ac:dyDescent="0.45">
      <c r="N42">
        <v>40</v>
      </c>
      <c r="O42">
        <v>0.21875</v>
      </c>
      <c r="P42">
        <f t="shared" si="0"/>
        <v>41</v>
      </c>
      <c r="Q42">
        <f t="shared" si="1"/>
        <v>78.125</v>
      </c>
    </row>
    <row r="43" spans="1:17" x14ac:dyDescent="0.45">
      <c r="N43">
        <v>41</v>
      </c>
      <c r="O43">
        <v>0.140625</v>
      </c>
      <c r="P43">
        <f t="shared" si="0"/>
        <v>42</v>
      </c>
      <c r="Q43">
        <f t="shared" si="1"/>
        <v>85.9375</v>
      </c>
    </row>
    <row r="44" spans="1:17" x14ac:dyDescent="0.45">
      <c r="N44">
        <v>42</v>
      </c>
      <c r="O44">
        <v>0.25</v>
      </c>
      <c r="P44">
        <f t="shared" si="0"/>
        <v>43</v>
      </c>
      <c r="Q44">
        <f t="shared" si="1"/>
        <v>75</v>
      </c>
    </row>
    <row r="45" spans="1:17" x14ac:dyDescent="0.45">
      <c r="A45" s="1" t="s">
        <v>9</v>
      </c>
      <c r="N45">
        <v>43</v>
      </c>
      <c r="O45">
        <v>0.25</v>
      </c>
      <c r="P45">
        <f t="shared" si="0"/>
        <v>44</v>
      </c>
      <c r="Q45">
        <f t="shared" si="1"/>
        <v>75</v>
      </c>
    </row>
    <row r="46" spans="1:17" x14ac:dyDescent="0.45">
      <c r="N46">
        <v>44</v>
      </c>
      <c r="O46">
        <v>0.203125</v>
      </c>
      <c r="P46">
        <f t="shared" si="0"/>
        <v>45</v>
      </c>
      <c r="Q46">
        <f t="shared" si="1"/>
        <v>79.6875</v>
      </c>
    </row>
    <row r="47" spans="1:17" x14ac:dyDescent="0.45">
      <c r="N47">
        <v>45</v>
      </c>
      <c r="O47">
        <v>0.203125</v>
      </c>
      <c r="P47">
        <f t="shared" si="0"/>
        <v>46</v>
      </c>
      <c r="Q47">
        <f t="shared" si="1"/>
        <v>79.6875</v>
      </c>
    </row>
    <row r="48" spans="1:17" x14ac:dyDescent="0.45">
      <c r="N48">
        <v>46</v>
      </c>
      <c r="O48">
        <v>0.140625</v>
      </c>
      <c r="P48">
        <f t="shared" si="0"/>
        <v>47</v>
      </c>
      <c r="Q48">
        <f t="shared" si="1"/>
        <v>85.9375</v>
      </c>
    </row>
    <row r="49" spans="1:17" x14ac:dyDescent="0.45">
      <c r="N49">
        <v>47</v>
      </c>
      <c r="O49">
        <v>0.1875</v>
      </c>
      <c r="P49">
        <f t="shared" si="0"/>
        <v>48</v>
      </c>
      <c r="Q49">
        <f t="shared" si="1"/>
        <v>81.25</v>
      </c>
    </row>
    <row r="50" spans="1:17" x14ac:dyDescent="0.45">
      <c r="N50">
        <v>48</v>
      </c>
      <c r="O50">
        <v>0.203125</v>
      </c>
      <c r="P50">
        <f t="shared" si="0"/>
        <v>49</v>
      </c>
      <c r="Q50">
        <f t="shared" si="1"/>
        <v>79.6875</v>
      </c>
    </row>
    <row r="51" spans="1:17" x14ac:dyDescent="0.45">
      <c r="N51">
        <v>49</v>
      </c>
      <c r="O51">
        <v>0.1875</v>
      </c>
      <c r="P51">
        <f t="shared" si="0"/>
        <v>50</v>
      </c>
      <c r="Q51">
        <f t="shared" si="1"/>
        <v>81.25</v>
      </c>
    </row>
    <row r="52" spans="1:17" x14ac:dyDescent="0.45">
      <c r="N52">
        <v>50</v>
      </c>
      <c r="O52">
        <v>0.140625</v>
      </c>
      <c r="P52">
        <f t="shared" si="0"/>
        <v>51</v>
      </c>
      <c r="Q52">
        <f t="shared" si="1"/>
        <v>85.9375</v>
      </c>
    </row>
    <row r="53" spans="1:17" x14ac:dyDescent="0.45">
      <c r="N53">
        <v>51</v>
      </c>
      <c r="O53">
        <v>0.15625</v>
      </c>
      <c r="P53">
        <f t="shared" si="0"/>
        <v>52</v>
      </c>
      <c r="Q53">
        <f t="shared" si="1"/>
        <v>84.375</v>
      </c>
    </row>
    <row r="54" spans="1:17" x14ac:dyDescent="0.45">
      <c r="N54">
        <v>52</v>
      </c>
      <c r="O54">
        <v>0.203125</v>
      </c>
      <c r="P54">
        <f t="shared" si="0"/>
        <v>53</v>
      </c>
      <c r="Q54">
        <f t="shared" si="1"/>
        <v>79.6875</v>
      </c>
    </row>
    <row r="55" spans="1:17" x14ac:dyDescent="0.45">
      <c r="N55">
        <v>53</v>
      </c>
      <c r="O55">
        <v>0.15625</v>
      </c>
      <c r="P55">
        <f t="shared" si="0"/>
        <v>54</v>
      </c>
      <c r="Q55">
        <f t="shared" si="1"/>
        <v>84.375</v>
      </c>
    </row>
    <row r="56" spans="1:17" x14ac:dyDescent="0.45">
      <c r="N56">
        <v>54</v>
      </c>
      <c r="O56">
        <v>0.15625</v>
      </c>
      <c r="P56">
        <f t="shared" si="0"/>
        <v>55</v>
      </c>
      <c r="Q56">
        <f t="shared" si="1"/>
        <v>84.375</v>
      </c>
    </row>
    <row r="57" spans="1:17" x14ac:dyDescent="0.45">
      <c r="N57">
        <v>55</v>
      </c>
      <c r="O57">
        <v>0.21875</v>
      </c>
      <c r="P57">
        <f t="shared" si="0"/>
        <v>56</v>
      </c>
      <c r="Q57">
        <f t="shared" si="1"/>
        <v>78.125</v>
      </c>
    </row>
    <row r="58" spans="1:17" x14ac:dyDescent="0.45">
      <c r="N58">
        <v>56</v>
      </c>
      <c r="O58">
        <v>0.1875</v>
      </c>
      <c r="P58">
        <f t="shared" si="0"/>
        <v>57</v>
      </c>
      <c r="Q58">
        <f t="shared" si="1"/>
        <v>81.25</v>
      </c>
    </row>
    <row r="59" spans="1:17" x14ac:dyDescent="0.45">
      <c r="N59">
        <v>57</v>
      </c>
      <c r="O59">
        <v>0.203125</v>
      </c>
      <c r="P59">
        <f t="shared" si="0"/>
        <v>58</v>
      </c>
      <c r="Q59">
        <f t="shared" si="1"/>
        <v>79.6875</v>
      </c>
    </row>
    <row r="60" spans="1:17" x14ac:dyDescent="0.45">
      <c r="N60">
        <v>58</v>
      </c>
      <c r="O60">
        <v>0.171875</v>
      </c>
      <c r="P60">
        <f t="shared" si="0"/>
        <v>59</v>
      </c>
      <c r="Q60">
        <f t="shared" si="1"/>
        <v>82.8125</v>
      </c>
    </row>
    <row r="61" spans="1:17" x14ac:dyDescent="0.45">
      <c r="A61" s="1" t="s">
        <v>6</v>
      </c>
      <c r="N61">
        <v>59</v>
      </c>
      <c r="O61">
        <v>0.125</v>
      </c>
      <c r="P61">
        <f t="shared" si="0"/>
        <v>60</v>
      </c>
      <c r="Q61">
        <f t="shared" si="1"/>
        <v>87.5</v>
      </c>
    </row>
    <row r="62" spans="1:17" x14ac:dyDescent="0.45">
      <c r="N62">
        <v>60</v>
      </c>
      <c r="O62">
        <v>0.171875</v>
      </c>
      <c r="P62">
        <f t="shared" si="0"/>
        <v>61</v>
      </c>
      <c r="Q62">
        <f t="shared" si="1"/>
        <v>82.8125</v>
      </c>
    </row>
    <row r="63" spans="1:17" x14ac:dyDescent="0.45">
      <c r="N63">
        <v>61</v>
      </c>
      <c r="O63">
        <v>0.171875</v>
      </c>
      <c r="P63">
        <f t="shared" si="0"/>
        <v>62</v>
      </c>
      <c r="Q63">
        <f t="shared" si="1"/>
        <v>82.8125</v>
      </c>
    </row>
    <row r="64" spans="1:17" x14ac:dyDescent="0.45">
      <c r="N64">
        <v>62</v>
      </c>
      <c r="O64">
        <v>0.15625</v>
      </c>
      <c r="P64">
        <f t="shared" si="0"/>
        <v>63</v>
      </c>
      <c r="Q64">
        <f t="shared" si="1"/>
        <v>84.375</v>
      </c>
    </row>
    <row r="65" spans="14:17" x14ac:dyDescent="0.45">
      <c r="N65">
        <v>63</v>
      </c>
      <c r="O65">
        <v>0.15625</v>
      </c>
      <c r="P65">
        <f t="shared" si="0"/>
        <v>64</v>
      </c>
      <c r="Q65">
        <f t="shared" si="1"/>
        <v>84.375</v>
      </c>
    </row>
    <row r="66" spans="14:17" x14ac:dyDescent="0.45">
      <c r="N66">
        <v>64</v>
      </c>
      <c r="O66">
        <v>0.1875</v>
      </c>
      <c r="P66">
        <f t="shared" si="0"/>
        <v>65</v>
      </c>
      <c r="Q66">
        <f t="shared" si="1"/>
        <v>81.25</v>
      </c>
    </row>
    <row r="67" spans="14:17" x14ac:dyDescent="0.45">
      <c r="N67">
        <v>65</v>
      </c>
      <c r="O67">
        <v>0.1875</v>
      </c>
      <c r="P67">
        <f t="shared" ref="P67:P101" si="2" xml:space="preserve"> 1+N67</f>
        <v>66</v>
      </c>
      <c r="Q67">
        <f t="shared" ref="Q67:Q101" si="3" xml:space="preserve"> 100 -(100*O67)</f>
        <v>81.25</v>
      </c>
    </row>
    <row r="68" spans="14:17" x14ac:dyDescent="0.45">
      <c r="N68">
        <v>66</v>
      </c>
      <c r="O68">
        <v>0.25</v>
      </c>
      <c r="P68">
        <f t="shared" si="2"/>
        <v>67</v>
      </c>
      <c r="Q68">
        <f t="shared" si="3"/>
        <v>75</v>
      </c>
    </row>
    <row r="69" spans="14:17" x14ac:dyDescent="0.45">
      <c r="N69">
        <v>67</v>
      </c>
      <c r="O69">
        <v>0.140625</v>
      </c>
      <c r="P69">
        <f t="shared" si="2"/>
        <v>68</v>
      </c>
      <c r="Q69">
        <f t="shared" si="3"/>
        <v>85.9375</v>
      </c>
    </row>
    <row r="70" spans="14:17" x14ac:dyDescent="0.45">
      <c r="N70">
        <v>68</v>
      </c>
      <c r="O70">
        <v>0.171875</v>
      </c>
      <c r="P70">
        <f t="shared" si="2"/>
        <v>69</v>
      </c>
      <c r="Q70">
        <f t="shared" si="3"/>
        <v>82.8125</v>
      </c>
    </row>
    <row r="71" spans="14:17" x14ac:dyDescent="0.45">
      <c r="N71">
        <v>69</v>
      </c>
      <c r="O71">
        <v>0.171875</v>
      </c>
      <c r="P71">
        <f t="shared" si="2"/>
        <v>70</v>
      </c>
      <c r="Q71">
        <f t="shared" si="3"/>
        <v>82.8125</v>
      </c>
    </row>
    <row r="72" spans="14:17" x14ac:dyDescent="0.45">
      <c r="N72">
        <v>70</v>
      </c>
      <c r="O72">
        <v>0.140625</v>
      </c>
      <c r="P72">
        <f t="shared" si="2"/>
        <v>71</v>
      </c>
      <c r="Q72">
        <f t="shared" si="3"/>
        <v>85.9375</v>
      </c>
    </row>
    <row r="73" spans="14:17" x14ac:dyDescent="0.45">
      <c r="N73">
        <v>71</v>
      </c>
      <c r="O73">
        <v>0.15625</v>
      </c>
      <c r="P73">
        <f t="shared" si="2"/>
        <v>72</v>
      </c>
      <c r="Q73">
        <f t="shared" si="3"/>
        <v>84.375</v>
      </c>
    </row>
    <row r="74" spans="14:17" x14ac:dyDescent="0.45">
      <c r="N74">
        <v>72</v>
      </c>
      <c r="O74">
        <v>0.125</v>
      </c>
      <c r="P74">
        <f t="shared" si="2"/>
        <v>73</v>
      </c>
      <c r="Q74">
        <f t="shared" si="3"/>
        <v>87.5</v>
      </c>
    </row>
    <row r="75" spans="14:17" x14ac:dyDescent="0.45">
      <c r="N75">
        <v>73</v>
      </c>
      <c r="O75">
        <v>0.140625</v>
      </c>
      <c r="P75">
        <f t="shared" si="2"/>
        <v>74</v>
      </c>
      <c r="Q75">
        <f t="shared" si="3"/>
        <v>85.9375</v>
      </c>
    </row>
    <row r="76" spans="14:17" x14ac:dyDescent="0.45">
      <c r="N76">
        <v>74</v>
      </c>
      <c r="O76">
        <v>0.171875</v>
      </c>
      <c r="P76">
        <f t="shared" si="2"/>
        <v>75</v>
      </c>
      <c r="Q76">
        <f t="shared" si="3"/>
        <v>82.8125</v>
      </c>
    </row>
    <row r="77" spans="14:17" x14ac:dyDescent="0.45">
      <c r="N77">
        <v>75</v>
      </c>
      <c r="O77">
        <v>0.171875</v>
      </c>
      <c r="P77">
        <f t="shared" si="2"/>
        <v>76</v>
      </c>
      <c r="Q77">
        <f t="shared" si="3"/>
        <v>82.8125</v>
      </c>
    </row>
    <row r="78" spans="14:17" x14ac:dyDescent="0.45">
      <c r="N78">
        <v>76</v>
      </c>
      <c r="O78">
        <v>0.140625</v>
      </c>
      <c r="P78">
        <f t="shared" si="2"/>
        <v>77</v>
      </c>
      <c r="Q78">
        <f t="shared" si="3"/>
        <v>85.9375</v>
      </c>
    </row>
    <row r="79" spans="14:17" x14ac:dyDescent="0.45">
      <c r="N79">
        <v>77</v>
      </c>
      <c r="O79">
        <v>0.171875</v>
      </c>
      <c r="P79">
        <f t="shared" si="2"/>
        <v>78</v>
      </c>
      <c r="Q79">
        <f t="shared" si="3"/>
        <v>82.8125</v>
      </c>
    </row>
    <row r="80" spans="14:17" x14ac:dyDescent="0.45">
      <c r="N80">
        <v>78</v>
      </c>
      <c r="O80">
        <v>0.1875</v>
      </c>
      <c r="P80">
        <f t="shared" si="2"/>
        <v>79</v>
      </c>
      <c r="Q80">
        <f t="shared" si="3"/>
        <v>81.25</v>
      </c>
    </row>
    <row r="81" spans="14:17" x14ac:dyDescent="0.45">
      <c r="N81">
        <v>79</v>
      </c>
      <c r="O81">
        <v>0.140625</v>
      </c>
      <c r="P81">
        <f t="shared" si="2"/>
        <v>80</v>
      </c>
      <c r="Q81">
        <f t="shared" si="3"/>
        <v>85.9375</v>
      </c>
    </row>
    <row r="82" spans="14:17" x14ac:dyDescent="0.45">
      <c r="N82">
        <v>80</v>
      </c>
      <c r="O82">
        <v>0.140625</v>
      </c>
      <c r="P82">
        <f t="shared" si="2"/>
        <v>81</v>
      </c>
      <c r="Q82">
        <f t="shared" si="3"/>
        <v>85.9375</v>
      </c>
    </row>
    <row r="83" spans="14:17" x14ac:dyDescent="0.45">
      <c r="N83">
        <v>81</v>
      </c>
      <c r="O83">
        <v>0.15625</v>
      </c>
      <c r="P83">
        <f t="shared" si="2"/>
        <v>82</v>
      </c>
      <c r="Q83">
        <f t="shared" si="3"/>
        <v>84.375</v>
      </c>
    </row>
    <row r="84" spans="14:17" x14ac:dyDescent="0.45">
      <c r="N84">
        <v>82</v>
      </c>
      <c r="O84">
        <v>9.375E-2</v>
      </c>
      <c r="P84">
        <f t="shared" si="2"/>
        <v>83</v>
      </c>
      <c r="Q84">
        <f t="shared" si="3"/>
        <v>90.625</v>
      </c>
    </row>
    <row r="85" spans="14:17" x14ac:dyDescent="0.45">
      <c r="N85">
        <v>83</v>
      </c>
      <c r="O85">
        <v>0.125</v>
      </c>
      <c r="P85">
        <f t="shared" si="2"/>
        <v>84</v>
      </c>
      <c r="Q85">
        <f t="shared" si="3"/>
        <v>87.5</v>
      </c>
    </row>
    <row r="86" spans="14:17" x14ac:dyDescent="0.45">
      <c r="N86">
        <v>84</v>
      </c>
      <c r="O86">
        <v>0.15625</v>
      </c>
      <c r="P86">
        <f t="shared" si="2"/>
        <v>85</v>
      </c>
      <c r="Q86">
        <f t="shared" si="3"/>
        <v>84.375</v>
      </c>
    </row>
    <row r="87" spans="14:17" x14ac:dyDescent="0.45">
      <c r="N87">
        <v>85</v>
      </c>
      <c r="O87">
        <v>0.140625</v>
      </c>
      <c r="P87">
        <f t="shared" si="2"/>
        <v>86</v>
      </c>
      <c r="Q87">
        <f t="shared" si="3"/>
        <v>85.9375</v>
      </c>
    </row>
    <row r="88" spans="14:17" x14ac:dyDescent="0.45">
      <c r="N88">
        <v>86</v>
      </c>
      <c r="O88">
        <v>0.140625</v>
      </c>
      <c r="P88">
        <f t="shared" si="2"/>
        <v>87</v>
      </c>
      <c r="Q88">
        <f t="shared" si="3"/>
        <v>85.9375</v>
      </c>
    </row>
    <row r="89" spans="14:17" x14ac:dyDescent="0.45">
      <c r="N89">
        <v>87</v>
      </c>
      <c r="O89">
        <v>0.1875</v>
      </c>
      <c r="P89">
        <f t="shared" si="2"/>
        <v>88</v>
      </c>
      <c r="Q89">
        <f t="shared" si="3"/>
        <v>81.25</v>
      </c>
    </row>
    <row r="90" spans="14:17" x14ac:dyDescent="0.45">
      <c r="N90">
        <v>88</v>
      </c>
      <c r="O90">
        <v>0.15625</v>
      </c>
      <c r="P90">
        <f t="shared" si="2"/>
        <v>89</v>
      </c>
      <c r="Q90">
        <f t="shared" si="3"/>
        <v>84.375</v>
      </c>
    </row>
    <row r="91" spans="14:17" x14ac:dyDescent="0.45">
      <c r="N91">
        <v>89</v>
      </c>
      <c r="O91">
        <v>0.140625</v>
      </c>
      <c r="P91">
        <f t="shared" si="2"/>
        <v>90</v>
      </c>
      <c r="Q91">
        <f t="shared" si="3"/>
        <v>85.9375</v>
      </c>
    </row>
    <row r="92" spans="14:17" x14ac:dyDescent="0.45">
      <c r="N92">
        <v>90</v>
      </c>
      <c r="O92">
        <v>0.140625</v>
      </c>
      <c r="P92">
        <f t="shared" si="2"/>
        <v>91</v>
      </c>
      <c r="Q92">
        <f t="shared" si="3"/>
        <v>85.9375</v>
      </c>
    </row>
    <row r="93" spans="14:17" x14ac:dyDescent="0.45">
      <c r="N93">
        <v>91</v>
      </c>
      <c r="O93">
        <v>0.15625</v>
      </c>
      <c r="P93">
        <f t="shared" si="2"/>
        <v>92</v>
      </c>
      <c r="Q93">
        <f t="shared" si="3"/>
        <v>84.375</v>
      </c>
    </row>
    <row r="94" spans="14:17" x14ac:dyDescent="0.45">
      <c r="N94">
        <v>92</v>
      </c>
      <c r="O94">
        <v>0.15625</v>
      </c>
      <c r="P94">
        <f t="shared" si="2"/>
        <v>93</v>
      </c>
      <c r="Q94">
        <f t="shared" si="3"/>
        <v>84.375</v>
      </c>
    </row>
    <row r="95" spans="14:17" x14ac:dyDescent="0.45">
      <c r="N95">
        <v>93</v>
      </c>
      <c r="O95">
        <v>0.140625</v>
      </c>
      <c r="P95">
        <f t="shared" si="2"/>
        <v>94</v>
      </c>
      <c r="Q95">
        <f t="shared" si="3"/>
        <v>85.9375</v>
      </c>
    </row>
    <row r="96" spans="14:17" x14ac:dyDescent="0.45">
      <c r="N96">
        <v>94</v>
      </c>
      <c r="O96">
        <v>0.140625</v>
      </c>
      <c r="P96">
        <f t="shared" si="2"/>
        <v>95</v>
      </c>
      <c r="Q96">
        <f t="shared" si="3"/>
        <v>85.9375</v>
      </c>
    </row>
    <row r="97" spans="14:17" x14ac:dyDescent="0.45">
      <c r="N97">
        <v>95</v>
      </c>
      <c r="O97">
        <v>0.140625</v>
      </c>
      <c r="P97">
        <f t="shared" si="2"/>
        <v>96</v>
      </c>
      <c r="Q97">
        <f t="shared" si="3"/>
        <v>85.9375</v>
      </c>
    </row>
    <row r="98" spans="14:17" x14ac:dyDescent="0.45">
      <c r="N98">
        <v>96</v>
      </c>
      <c r="O98">
        <v>0.140625</v>
      </c>
      <c r="P98">
        <f t="shared" si="2"/>
        <v>97</v>
      </c>
      <c r="Q98">
        <f t="shared" si="3"/>
        <v>85.9375</v>
      </c>
    </row>
    <row r="99" spans="14:17" x14ac:dyDescent="0.45">
      <c r="N99">
        <v>97</v>
      </c>
      <c r="O99">
        <v>0.140625</v>
      </c>
      <c r="P99">
        <f t="shared" si="2"/>
        <v>98</v>
      </c>
      <c r="Q99">
        <f t="shared" si="3"/>
        <v>85.9375</v>
      </c>
    </row>
    <row r="100" spans="14:17" x14ac:dyDescent="0.45">
      <c r="N100">
        <v>98</v>
      </c>
      <c r="O100">
        <v>0.140625</v>
      </c>
      <c r="P100">
        <f t="shared" si="2"/>
        <v>99</v>
      </c>
      <c r="Q100">
        <f t="shared" si="3"/>
        <v>85.9375</v>
      </c>
    </row>
    <row r="101" spans="14:17" x14ac:dyDescent="0.45">
      <c r="N101">
        <v>99</v>
      </c>
      <c r="O101">
        <v>0.140625</v>
      </c>
      <c r="P101">
        <f t="shared" si="2"/>
        <v>100</v>
      </c>
      <c r="Q101">
        <f t="shared" si="3"/>
        <v>85.9375</v>
      </c>
    </row>
  </sheetData>
  <mergeCells count="3">
    <mergeCell ref="A1:B1"/>
    <mergeCell ref="D1:E1"/>
    <mergeCell ref="A2:H2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0599E-5316-431B-B668-C7523689B4C6}">
  <dimension ref="A1:Q101"/>
  <sheetViews>
    <sheetView workbookViewId="0">
      <selection activeCell="I23" sqref="I23"/>
    </sheetView>
  </sheetViews>
  <sheetFormatPr defaultRowHeight="14.25" x14ac:dyDescent="0.45"/>
  <cols>
    <col min="14" max="15" width="8" customWidth="1"/>
  </cols>
  <sheetData>
    <row r="1" spans="1:17" x14ac:dyDescent="0.45">
      <c r="A1" s="2" t="s">
        <v>4</v>
      </c>
      <c r="B1" s="2"/>
      <c r="D1" s="2" t="s">
        <v>11</v>
      </c>
      <c r="E1" s="2"/>
      <c r="G1" t="s">
        <v>7</v>
      </c>
      <c r="N1" s="1" t="s">
        <v>0</v>
      </c>
      <c r="O1" s="1" t="s">
        <v>2</v>
      </c>
      <c r="P1" s="1" t="s">
        <v>0</v>
      </c>
      <c r="Q1" s="1" t="s">
        <v>1</v>
      </c>
    </row>
    <row r="2" spans="1:17" x14ac:dyDescent="0.45">
      <c r="A2" s="2" t="s">
        <v>12</v>
      </c>
      <c r="B2" s="2"/>
      <c r="C2" s="2"/>
      <c r="D2" s="2"/>
      <c r="E2" s="2"/>
      <c r="F2" s="2"/>
      <c r="G2" s="2"/>
      <c r="H2" s="2"/>
      <c r="N2">
        <v>0</v>
      </c>
      <c r="O2">
        <v>1</v>
      </c>
      <c r="P2">
        <f xml:space="preserve"> N2+1</f>
        <v>1</v>
      </c>
      <c r="Q2">
        <f>100 - (O2*100)</f>
        <v>0</v>
      </c>
    </row>
    <row r="3" spans="1:17" x14ac:dyDescent="0.45">
      <c r="N3">
        <v>1</v>
      </c>
      <c r="O3">
        <v>0.828125</v>
      </c>
      <c r="P3">
        <f t="shared" ref="P3:P66" si="0" xml:space="preserve"> N3+1</f>
        <v>2</v>
      </c>
      <c r="Q3">
        <f>100 - (O3*100)</f>
        <v>17.1875</v>
      </c>
    </row>
    <row r="4" spans="1:17" x14ac:dyDescent="0.45">
      <c r="N4">
        <v>2</v>
      </c>
      <c r="O4">
        <v>0.515625</v>
      </c>
      <c r="P4">
        <f t="shared" si="0"/>
        <v>3</v>
      </c>
      <c r="Q4">
        <f t="shared" ref="Q4:Q67" si="1">100 - (O4*100)</f>
        <v>48.4375</v>
      </c>
    </row>
    <row r="5" spans="1:17" x14ac:dyDescent="0.45">
      <c r="N5">
        <v>3</v>
      </c>
      <c r="O5">
        <v>0.46875</v>
      </c>
      <c r="P5">
        <f t="shared" si="0"/>
        <v>4</v>
      </c>
      <c r="Q5">
        <f t="shared" si="1"/>
        <v>53.125</v>
      </c>
    </row>
    <row r="6" spans="1:17" x14ac:dyDescent="0.45">
      <c r="N6">
        <v>4</v>
      </c>
      <c r="O6">
        <v>0.421875</v>
      </c>
      <c r="P6">
        <f t="shared" si="0"/>
        <v>5</v>
      </c>
      <c r="Q6">
        <f t="shared" si="1"/>
        <v>57.8125</v>
      </c>
    </row>
    <row r="7" spans="1:17" x14ac:dyDescent="0.45">
      <c r="N7">
        <v>5</v>
      </c>
      <c r="O7">
        <v>0.421875</v>
      </c>
      <c r="P7">
        <f t="shared" si="0"/>
        <v>6</v>
      </c>
      <c r="Q7">
        <f t="shared" si="1"/>
        <v>57.8125</v>
      </c>
    </row>
    <row r="8" spans="1:17" x14ac:dyDescent="0.45">
      <c r="N8">
        <v>6</v>
      </c>
      <c r="O8">
        <v>0.40625</v>
      </c>
      <c r="P8">
        <f t="shared" si="0"/>
        <v>7</v>
      </c>
      <c r="Q8">
        <f t="shared" si="1"/>
        <v>59.375</v>
      </c>
    </row>
    <row r="9" spans="1:17" x14ac:dyDescent="0.45">
      <c r="N9">
        <v>7</v>
      </c>
      <c r="O9">
        <v>0.359375</v>
      </c>
      <c r="P9">
        <f t="shared" si="0"/>
        <v>8</v>
      </c>
      <c r="Q9">
        <f t="shared" si="1"/>
        <v>64.0625</v>
      </c>
    </row>
    <row r="10" spans="1:17" x14ac:dyDescent="0.45">
      <c r="N10">
        <v>8</v>
      </c>
      <c r="O10">
        <v>0.328125</v>
      </c>
      <c r="P10">
        <f t="shared" si="0"/>
        <v>9</v>
      </c>
      <c r="Q10">
        <f t="shared" si="1"/>
        <v>67.1875</v>
      </c>
    </row>
    <row r="11" spans="1:17" x14ac:dyDescent="0.45">
      <c r="N11">
        <v>9</v>
      </c>
      <c r="O11">
        <v>0.296875</v>
      </c>
      <c r="P11">
        <f t="shared" si="0"/>
        <v>10</v>
      </c>
      <c r="Q11">
        <f t="shared" si="1"/>
        <v>70.3125</v>
      </c>
    </row>
    <row r="12" spans="1:17" x14ac:dyDescent="0.45">
      <c r="N12">
        <v>10</v>
      </c>
      <c r="O12">
        <v>0.25</v>
      </c>
      <c r="P12">
        <f t="shared" si="0"/>
        <v>11</v>
      </c>
      <c r="Q12">
        <f t="shared" si="1"/>
        <v>75</v>
      </c>
    </row>
    <row r="13" spans="1:17" x14ac:dyDescent="0.45">
      <c r="N13">
        <v>11</v>
      </c>
      <c r="O13">
        <v>0.3125</v>
      </c>
      <c r="P13">
        <f t="shared" si="0"/>
        <v>12</v>
      </c>
      <c r="Q13">
        <f t="shared" si="1"/>
        <v>68.75</v>
      </c>
    </row>
    <row r="14" spans="1:17" x14ac:dyDescent="0.45">
      <c r="N14">
        <v>12</v>
      </c>
      <c r="O14">
        <v>0.359375</v>
      </c>
      <c r="P14">
        <f t="shared" si="0"/>
        <v>13</v>
      </c>
      <c r="Q14">
        <f t="shared" si="1"/>
        <v>64.0625</v>
      </c>
    </row>
    <row r="15" spans="1:17" x14ac:dyDescent="0.45">
      <c r="N15">
        <v>13</v>
      </c>
      <c r="O15">
        <v>0.265625</v>
      </c>
      <c r="P15">
        <f t="shared" si="0"/>
        <v>14</v>
      </c>
      <c r="Q15">
        <f t="shared" si="1"/>
        <v>73.4375</v>
      </c>
    </row>
    <row r="16" spans="1:17" x14ac:dyDescent="0.45">
      <c r="N16">
        <v>14</v>
      </c>
      <c r="O16">
        <v>0.359375</v>
      </c>
      <c r="P16">
        <f t="shared" si="0"/>
        <v>15</v>
      </c>
      <c r="Q16">
        <f t="shared" si="1"/>
        <v>64.0625</v>
      </c>
    </row>
    <row r="17" spans="1:17" x14ac:dyDescent="0.45">
      <c r="N17">
        <v>15</v>
      </c>
      <c r="O17">
        <v>0.390625</v>
      </c>
      <c r="P17">
        <f t="shared" si="0"/>
        <v>16</v>
      </c>
      <c r="Q17">
        <f t="shared" si="1"/>
        <v>60.9375</v>
      </c>
    </row>
    <row r="18" spans="1:17" x14ac:dyDescent="0.45">
      <c r="N18">
        <v>16</v>
      </c>
      <c r="O18">
        <v>0.296875</v>
      </c>
      <c r="P18">
        <f t="shared" si="0"/>
        <v>17</v>
      </c>
      <c r="Q18">
        <f t="shared" si="1"/>
        <v>70.3125</v>
      </c>
    </row>
    <row r="19" spans="1:17" x14ac:dyDescent="0.45">
      <c r="N19">
        <v>17</v>
      </c>
      <c r="O19">
        <v>0.375</v>
      </c>
      <c r="P19">
        <f t="shared" si="0"/>
        <v>18</v>
      </c>
      <c r="Q19">
        <f t="shared" si="1"/>
        <v>62.5</v>
      </c>
    </row>
    <row r="20" spans="1:17" x14ac:dyDescent="0.45">
      <c r="N20">
        <v>18</v>
      </c>
      <c r="O20">
        <v>0.265625</v>
      </c>
      <c r="P20">
        <f t="shared" si="0"/>
        <v>19</v>
      </c>
      <c r="Q20">
        <f t="shared" si="1"/>
        <v>73.4375</v>
      </c>
    </row>
    <row r="21" spans="1:17" x14ac:dyDescent="0.45">
      <c r="N21">
        <v>19</v>
      </c>
      <c r="O21">
        <v>0.296875</v>
      </c>
      <c r="P21">
        <f t="shared" si="0"/>
        <v>20</v>
      </c>
      <c r="Q21">
        <f t="shared" si="1"/>
        <v>70.3125</v>
      </c>
    </row>
    <row r="22" spans="1:17" x14ac:dyDescent="0.45">
      <c r="N22">
        <v>20</v>
      </c>
      <c r="O22">
        <v>0.390625</v>
      </c>
      <c r="P22">
        <f t="shared" si="0"/>
        <v>21</v>
      </c>
      <c r="Q22">
        <f t="shared" si="1"/>
        <v>60.9375</v>
      </c>
    </row>
    <row r="23" spans="1:17" x14ac:dyDescent="0.45">
      <c r="N23">
        <v>21</v>
      </c>
      <c r="O23">
        <v>0.359375</v>
      </c>
      <c r="P23">
        <f t="shared" si="0"/>
        <v>22</v>
      </c>
      <c r="Q23">
        <f t="shared" si="1"/>
        <v>64.0625</v>
      </c>
    </row>
    <row r="24" spans="1:17" x14ac:dyDescent="0.45">
      <c r="N24">
        <v>22</v>
      </c>
      <c r="O24">
        <v>0.390625</v>
      </c>
      <c r="P24">
        <f t="shared" si="0"/>
        <v>23</v>
      </c>
      <c r="Q24">
        <f t="shared" si="1"/>
        <v>60.9375</v>
      </c>
    </row>
    <row r="25" spans="1:17" x14ac:dyDescent="0.45">
      <c r="N25">
        <v>23</v>
      </c>
      <c r="O25">
        <v>0.171875</v>
      </c>
      <c r="P25">
        <f t="shared" si="0"/>
        <v>24</v>
      </c>
      <c r="Q25">
        <f t="shared" si="1"/>
        <v>82.8125</v>
      </c>
    </row>
    <row r="26" spans="1:17" x14ac:dyDescent="0.45">
      <c r="N26">
        <v>24</v>
      </c>
      <c r="O26">
        <v>0.234375</v>
      </c>
      <c r="P26">
        <f t="shared" si="0"/>
        <v>25</v>
      </c>
      <c r="Q26">
        <f t="shared" si="1"/>
        <v>76.5625</v>
      </c>
    </row>
    <row r="27" spans="1:17" x14ac:dyDescent="0.45">
      <c r="N27">
        <v>25</v>
      </c>
      <c r="O27">
        <v>0.296875</v>
      </c>
      <c r="P27">
        <f t="shared" si="0"/>
        <v>26</v>
      </c>
      <c r="Q27">
        <f t="shared" si="1"/>
        <v>70.3125</v>
      </c>
    </row>
    <row r="28" spans="1:17" x14ac:dyDescent="0.45">
      <c r="A28" s="3" t="s">
        <v>8</v>
      </c>
      <c r="B28" s="3"/>
      <c r="C28" s="3"/>
      <c r="N28">
        <v>26</v>
      </c>
      <c r="O28">
        <v>0.359375</v>
      </c>
      <c r="P28">
        <f t="shared" si="0"/>
        <v>27</v>
      </c>
      <c r="Q28">
        <f t="shared" si="1"/>
        <v>64.0625</v>
      </c>
    </row>
    <row r="29" spans="1:17" x14ac:dyDescent="0.45">
      <c r="N29">
        <v>27</v>
      </c>
      <c r="O29">
        <v>0.265625</v>
      </c>
      <c r="P29">
        <f t="shared" si="0"/>
        <v>28</v>
      </c>
      <c r="Q29">
        <f t="shared" si="1"/>
        <v>73.4375</v>
      </c>
    </row>
    <row r="30" spans="1:17" x14ac:dyDescent="0.45">
      <c r="N30">
        <v>28</v>
      </c>
      <c r="O30">
        <v>0.328125</v>
      </c>
      <c r="P30">
        <f t="shared" si="0"/>
        <v>29</v>
      </c>
      <c r="Q30">
        <f t="shared" si="1"/>
        <v>67.1875</v>
      </c>
    </row>
    <row r="31" spans="1:17" x14ac:dyDescent="0.45">
      <c r="N31">
        <v>29</v>
      </c>
      <c r="O31">
        <v>0.3125</v>
      </c>
      <c r="P31">
        <f t="shared" si="0"/>
        <v>30</v>
      </c>
      <c r="Q31">
        <f t="shared" si="1"/>
        <v>68.75</v>
      </c>
    </row>
    <row r="32" spans="1:17" x14ac:dyDescent="0.45">
      <c r="N32">
        <v>30</v>
      </c>
      <c r="O32">
        <v>0.25</v>
      </c>
      <c r="P32">
        <f t="shared" si="0"/>
        <v>31</v>
      </c>
      <c r="Q32">
        <f t="shared" si="1"/>
        <v>75</v>
      </c>
    </row>
    <row r="33" spans="1:17" x14ac:dyDescent="0.45">
      <c r="N33">
        <v>31</v>
      </c>
      <c r="O33">
        <v>0.21875</v>
      </c>
      <c r="P33">
        <f t="shared" si="0"/>
        <v>32</v>
      </c>
      <c r="Q33">
        <f t="shared" si="1"/>
        <v>78.125</v>
      </c>
    </row>
    <row r="34" spans="1:17" x14ac:dyDescent="0.45">
      <c r="N34">
        <v>32</v>
      </c>
      <c r="O34">
        <v>0.1875</v>
      </c>
      <c r="P34">
        <f t="shared" si="0"/>
        <v>33</v>
      </c>
      <c r="Q34">
        <f t="shared" si="1"/>
        <v>81.25</v>
      </c>
    </row>
    <row r="35" spans="1:17" x14ac:dyDescent="0.45">
      <c r="N35">
        <v>33</v>
      </c>
      <c r="O35">
        <v>0.25</v>
      </c>
      <c r="P35">
        <f t="shared" si="0"/>
        <v>34</v>
      </c>
      <c r="Q35">
        <f t="shared" si="1"/>
        <v>75</v>
      </c>
    </row>
    <row r="36" spans="1:17" x14ac:dyDescent="0.45">
      <c r="N36">
        <v>34</v>
      </c>
      <c r="O36">
        <v>0.3125</v>
      </c>
      <c r="P36">
        <f t="shared" si="0"/>
        <v>35</v>
      </c>
      <c r="Q36">
        <f t="shared" si="1"/>
        <v>68.75</v>
      </c>
    </row>
    <row r="37" spans="1:17" x14ac:dyDescent="0.45">
      <c r="N37">
        <v>35</v>
      </c>
      <c r="O37">
        <v>0.359375</v>
      </c>
      <c r="P37">
        <f t="shared" si="0"/>
        <v>36</v>
      </c>
      <c r="Q37">
        <f t="shared" si="1"/>
        <v>64.0625</v>
      </c>
    </row>
    <row r="38" spans="1:17" x14ac:dyDescent="0.45">
      <c r="N38">
        <v>36</v>
      </c>
      <c r="O38">
        <v>0.234375</v>
      </c>
      <c r="P38">
        <f t="shared" si="0"/>
        <v>37</v>
      </c>
      <c r="Q38">
        <f t="shared" si="1"/>
        <v>76.5625</v>
      </c>
    </row>
    <row r="39" spans="1:17" x14ac:dyDescent="0.45">
      <c r="N39">
        <v>37</v>
      </c>
      <c r="O39">
        <v>0.28125</v>
      </c>
      <c r="P39">
        <f t="shared" si="0"/>
        <v>38</v>
      </c>
      <c r="Q39">
        <f t="shared" si="1"/>
        <v>71.875</v>
      </c>
    </row>
    <row r="40" spans="1:17" x14ac:dyDescent="0.45">
      <c r="N40">
        <v>38</v>
      </c>
      <c r="O40">
        <v>0.328125</v>
      </c>
      <c r="P40">
        <f t="shared" si="0"/>
        <v>39</v>
      </c>
      <c r="Q40">
        <f t="shared" si="1"/>
        <v>67.1875</v>
      </c>
    </row>
    <row r="41" spans="1:17" x14ac:dyDescent="0.45">
      <c r="N41">
        <v>39</v>
      </c>
      <c r="O41">
        <v>0.3125</v>
      </c>
      <c r="P41">
        <f t="shared" si="0"/>
        <v>40</v>
      </c>
      <c r="Q41">
        <f t="shared" si="1"/>
        <v>68.75</v>
      </c>
    </row>
    <row r="42" spans="1:17" x14ac:dyDescent="0.45">
      <c r="N42">
        <v>40</v>
      </c>
      <c r="O42">
        <v>0.375</v>
      </c>
      <c r="P42">
        <f t="shared" si="0"/>
        <v>41</v>
      </c>
      <c r="Q42">
        <f t="shared" si="1"/>
        <v>62.5</v>
      </c>
    </row>
    <row r="43" spans="1:17" x14ac:dyDescent="0.45">
      <c r="N43">
        <v>41</v>
      </c>
      <c r="O43">
        <v>0.328125</v>
      </c>
      <c r="P43">
        <f t="shared" si="0"/>
        <v>42</v>
      </c>
      <c r="Q43">
        <f t="shared" si="1"/>
        <v>67.1875</v>
      </c>
    </row>
    <row r="44" spans="1:17" x14ac:dyDescent="0.45">
      <c r="N44">
        <v>42</v>
      </c>
      <c r="O44">
        <v>0.3125</v>
      </c>
      <c r="P44">
        <f t="shared" si="0"/>
        <v>43</v>
      </c>
      <c r="Q44">
        <f t="shared" si="1"/>
        <v>68.75</v>
      </c>
    </row>
    <row r="45" spans="1:17" x14ac:dyDescent="0.45">
      <c r="N45">
        <v>43</v>
      </c>
      <c r="O45">
        <v>0.25</v>
      </c>
      <c r="P45">
        <f t="shared" si="0"/>
        <v>44</v>
      </c>
      <c r="Q45">
        <f t="shared" si="1"/>
        <v>75</v>
      </c>
    </row>
    <row r="46" spans="1:17" x14ac:dyDescent="0.45">
      <c r="N46">
        <v>44</v>
      </c>
      <c r="O46">
        <v>0.3125</v>
      </c>
      <c r="P46">
        <f t="shared" si="0"/>
        <v>45</v>
      </c>
      <c r="Q46">
        <f t="shared" si="1"/>
        <v>68.75</v>
      </c>
    </row>
    <row r="47" spans="1:17" x14ac:dyDescent="0.45">
      <c r="A47" s="1" t="s">
        <v>9</v>
      </c>
      <c r="N47">
        <v>45</v>
      </c>
      <c r="O47">
        <v>0.28125</v>
      </c>
      <c r="P47">
        <f t="shared" si="0"/>
        <v>46</v>
      </c>
      <c r="Q47">
        <f t="shared" si="1"/>
        <v>71.875</v>
      </c>
    </row>
    <row r="48" spans="1:17" x14ac:dyDescent="0.45">
      <c r="N48">
        <v>46</v>
      </c>
      <c r="O48">
        <v>0.234375</v>
      </c>
      <c r="P48">
        <f t="shared" si="0"/>
        <v>47</v>
      </c>
      <c r="Q48">
        <f t="shared" si="1"/>
        <v>76.5625</v>
      </c>
    </row>
    <row r="49" spans="14:17" x14ac:dyDescent="0.45">
      <c r="N49">
        <v>47</v>
      </c>
      <c r="O49">
        <v>0.265625</v>
      </c>
      <c r="P49">
        <f t="shared" si="0"/>
        <v>48</v>
      </c>
      <c r="Q49">
        <f t="shared" si="1"/>
        <v>73.4375</v>
      </c>
    </row>
    <row r="50" spans="14:17" x14ac:dyDescent="0.45">
      <c r="N50">
        <v>48</v>
      </c>
      <c r="O50">
        <v>0.328125</v>
      </c>
      <c r="P50">
        <f t="shared" si="0"/>
        <v>49</v>
      </c>
      <c r="Q50">
        <f t="shared" si="1"/>
        <v>67.1875</v>
      </c>
    </row>
    <row r="51" spans="14:17" x14ac:dyDescent="0.45">
      <c r="N51">
        <v>49</v>
      </c>
      <c r="O51">
        <v>0.359375</v>
      </c>
      <c r="P51">
        <f t="shared" si="0"/>
        <v>50</v>
      </c>
      <c r="Q51">
        <f t="shared" si="1"/>
        <v>64.0625</v>
      </c>
    </row>
    <row r="52" spans="14:17" x14ac:dyDescent="0.45">
      <c r="N52">
        <v>50</v>
      </c>
      <c r="O52">
        <v>0.453125</v>
      </c>
      <c r="P52">
        <f t="shared" si="0"/>
        <v>51</v>
      </c>
      <c r="Q52">
        <f t="shared" si="1"/>
        <v>54.6875</v>
      </c>
    </row>
    <row r="53" spans="14:17" x14ac:dyDescent="0.45">
      <c r="N53">
        <v>51</v>
      </c>
      <c r="O53">
        <v>0.3125</v>
      </c>
      <c r="P53">
        <f t="shared" si="0"/>
        <v>52</v>
      </c>
      <c r="Q53">
        <f t="shared" si="1"/>
        <v>68.75</v>
      </c>
    </row>
    <row r="54" spans="14:17" x14ac:dyDescent="0.45">
      <c r="N54">
        <v>52</v>
      </c>
      <c r="O54">
        <v>0.296875</v>
      </c>
      <c r="P54">
        <f t="shared" si="0"/>
        <v>53</v>
      </c>
      <c r="Q54">
        <f t="shared" si="1"/>
        <v>70.3125</v>
      </c>
    </row>
    <row r="55" spans="14:17" x14ac:dyDescent="0.45">
      <c r="N55">
        <v>53</v>
      </c>
      <c r="O55">
        <v>0.28125</v>
      </c>
      <c r="P55">
        <f t="shared" si="0"/>
        <v>54</v>
      </c>
      <c r="Q55">
        <f t="shared" si="1"/>
        <v>71.875</v>
      </c>
    </row>
    <row r="56" spans="14:17" x14ac:dyDescent="0.45">
      <c r="N56">
        <v>54</v>
      </c>
      <c r="O56">
        <v>0.28125</v>
      </c>
      <c r="P56">
        <f t="shared" si="0"/>
        <v>55</v>
      </c>
      <c r="Q56">
        <f t="shared" si="1"/>
        <v>71.875</v>
      </c>
    </row>
    <row r="57" spans="14:17" x14ac:dyDescent="0.45">
      <c r="N57">
        <v>55</v>
      </c>
      <c r="O57">
        <v>0.25</v>
      </c>
      <c r="P57">
        <f t="shared" si="0"/>
        <v>56</v>
      </c>
      <c r="Q57">
        <f t="shared" si="1"/>
        <v>75</v>
      </c>
    </row>
    <row r="58" spans="14:17" x14ac:dyDescent="0.45">
      <c r="N58">
        <v>56</v>
      </c>
      <c r="O58">
        <v>0.171875</v>
      </c>
      <c r="P58">
        <f t="shared" si="0"/>
        <v>57</v>
      </c>
      <c r="Q58">
        <f t="shared" si="1"/>
        <v>82.8125</v>
      </c>
    </row>
    <row r="59" spans="14:17" x14ac:dyDescent="0.45">
      <c r="N59">
        <v>57</v>
      </c>
      <c r="O59">
        <v>0.203125</v>
      </c>
      <c r="P59">
        <f t="shared" si="0"/>
        <v>58</v>
      </c>
      <c r="Q59">
        <f t="shared" si="1"/>
        <v>79.6875</v>
      </c>
    </row>
    <row r="60" spans="14:17" x14ac:dyDescent="0.45">
      <c r="N60">
        <v>58</v>
      </c>
      <c r="O60">
        <v>0.21875</v>
      </c>
      <c r="P60">
        <f t="shared" si="0"/>
        <v>59</v>
      </c>
      <c r="Q60">
        <f t="shared" si="1"/>
        <v>78.125</v>
      </c>
    </row>
    <row r="61" spans="14:17" x14ac:dyDescent="0.45">
      <c r="N61">
        <v>59</v>
      </c>
      <c r="O61">
        <v>0.21875</v>
      </c>
      <c r="P61">
        <f t="shared" si="0"/>
        <v>60</v>
      </c>
      <c r="Q61">
        <f t="shared" si="1"/>
        <v>78.125</v>
      </c>
    </row>
    <row r="62" spans="14:17" x14ac:dyDescent="0.45">
      <c r="N62">
        <v>60</v>
      </c>
      <c r="O62">
        <v>0.234375</v>
      </c>
      <c r="P62">
        <f t="shared" si="0"/>
        <v>61</v>
      </c>
      <c r="Q62">
        <f t="shared" si="1"/>
        <v>76.5625</v>
      </c>
    </row>
    <row r="63" spans="14:17" x14ac:dyDescent="0.45">
      <c r="N63">
        <v>61</v>
      </c>
      <c r="O63">
        <v>0.203125</v>
      </c>
      <c r="P63">
        <f t="shared" si="0"/>
        <v>62</v>
      </c>
      <c r="Q63">
        <f t="shared" si="1"/>
        <v>79.6875</v>
      </c>
    </row>
    <row r="64" spans="14:17" x14ac:dyDescent="0.45">
      <c r="N64">
        <v>62</v>
      </c>
      <c r="O64">
        <v>0.25</v>
      </c>
      <c r="P64">
        <f t="shared" si="0"/>
        <v>63</v>
      </c>
      <c r="Q64">
        <f t="shared" si="1"/>
        <v>75</v>
      </c>
    </row>
    <row r="65" spans="1:17" x14ac:dyDescent="0.45">
      <c r="N65">
        <v>63</v>
      </c>
      <c r="O65">
        <v>0.203125</v>
      </c>
      <c r="P65">
        <f t="shared" si="0"/>
        <v>64</v>
      </c>
      <c r="Q65">
        <f t="shared" si="1"/>
        <v>79.6875</v>
      </c>
    </row>
    <row r="66" spans="1:17" x14ac:dyDescent="0.45">
      <c r="N66">
        <v>64</v>
      </c>
      <c r="O66">
        <v>0.25</v>
      </c>
      <c r="P66">
        <f t="shared" si="0"/>
        <v>65</v>
      </c>
      <c r="Q66">
        <f t="shared" si="1"/>
        <v>75</v>
      </c>
    </row>
    <row r="67" spans="1:17" x14ac:dyDescent="0.45">
      <c r="N67">
        <v>65</v>
      </c>
      <c r="O67">
        <v>0.171875</v>
      </c>
      <c r="P67">
        <f t="shared" ref="P67:P101" si="2" xml:space="preserve"> N67+1</f>
        <v>66</v>
      </c>
      <c r="Q67">
        <f t="shared" si="1"/>
        <v>82.8125</v>
      </c>
    </row>
    <row r="68" spans="1:17" x14ac:dyDescent="0.45">
      <c r="N68">
        <v>66</v>
      </c>
      <c r="O68">
        <v>0.1875</v>
      </c>
      <c r="P68">
        <f t="shared" si="2"/>
        <v>67</v>
      </c>
      <c r="Q68">
        <f t="shared" ref="Q68:Q101" si="3">100 - (O68*100)</f>
        <v>81.25</v>
      </c>
    </row>
    <row r="69" spans="1:17" x14ac:dyDescent="0.45">
      <c r="N69">
        <v>67</v>
      </c>
      <c r="O69">
        <v>0.1875</v>
      </c>
      <c r="P69">
        <f t="shared" si="2"/>
        <v>68</v>
      </c>
      <c r="Q69">
        <f t="shared" si="3"/>
        <v>81.25</v>
      </c>
    </row>
    <row r="70" spans="1:17" x14ac:dyDescent="0.45">
      <c r="A70" s="1" t="s">
        <v>6</v>
      </c>
      <c r="N70">
        <v>68</v>
      </c>
      <c r="O70">
        <v>0.140625</v>
      </c>
      <c r="P70">
        <f t="shared" si="2"/>
        <v>69</v>
      </c>
      <c r="Q70">
        <f t="shared" si="3"/>
        <v>85.9375</v>
      </c>
    </row>
    <row r="71" spans="1:17" x14ac:dyDescent="0.45">
      <c r="N71">
        <v>69</v>
      </c>
      <c r="O71">
        <v>0.15625</v>
      </c>
      <c r="P71">
        <f t="shared" si="2"/>
        <v>70</v>
      </c>
      <c r="Q71">
        <f t="shared" si="3"/>
        <v>84.375</v>
      </c>
    </row>
    <row r="72" spans="1:17" x14ac:dyDescent="0.45">
      <c r="N72">
        <v>70</v>
      </c>
      <c r="O72">
        <v>0.171875</v>
      </c>
      <c r="P72">
        <f t="shared" si="2"/>
        <v>71</v>
      </c>
      <c r="Q72">
        <f t="shared" si="3"/>
        <v>82.8125</v>
      </c>
    </row>
    <row r="73" spans="1:17" x14ac:dyDescent="0.45">
      <c r="N73">
        <v>71</v>
      </c>
      <c r="O73">
        <v>0.234375</v>
      </c>
      <c r="P73">
        <f t="shared" si="2"/>
        <v>72</v>
      </c>
      <c r="Q73">
        <f t="shared" si="3"/>
        <v>76.5625</v>
      </c>
    </row>
    <row r="74" spans="1:17" x14ac:dyDescent="0.45">
      <c r="N74">
        <v>72</v>
      </c>
      <c r="O74">
        <v>0.1875</v>
      </c>
      <c r="P74">
        <f t="shared" si="2"/>
        <v>73</v>
      </c>
      <c r="Q74">
        <f t="shared" si="3"/>
        <v>81.25</v>
      </c>
    </row>
    <row r="75" spans="1:17" x14ac:dyDescent="0.45">
      <c r="N75">
        <v>73</v>
      </c>
      <c r="O75">
        <v>0.171875</v>
      </c>
      <c r="P75">
        <f t="shared" si="2"/>
        <v>74</v>
      </c>
      <c r="Q75">
        <f t="shared" si="3"/>
        <v>82.8125</v>
      </c>
    </row>
    <row r="76" spans="1:17" x14ac:dyDescent="0.45">
      <c r="N76">
        <v>74</v>
      </c>
      <c r="O76">
        <v>0.1875</v>
      </c>
      <c r="P76">
        <f t="shared" si="2"/>
        <v>75</v>
      </c>
      <c r="Q76">
        <f t="shared" si="3"/>
        <v>81.25</v>
      </c>
    </row>
    <row r="77" spans="1:17" x14ac:dyDescent="0.45">
      <c r="N77">
        <v>75</v>
      </c>
      <c r="O77">
        <v>0.125</v>
      </c>
      <c r="P77">
        <f t="shared" si="2"/>
        <v>76</v>
      </c>
      <c r="Q77">
        <f t="shared" si="3"/>
        <v>87.5</v>
      </c>
    </row>
    <row r="78" spans="1:17" x14ac:dyDescent="0.45">
      <c r="N78">
        <v>76</v>
      </c>
      <c r="O78">
        <v>0.171875</v>
      </c>
      <c r="P78">
        <f t="shared" si="2"/>
        <v>77</v>
      </c>
      <c r="Q78">
        <f t="shared" si="3"/>
        <v>82.8125</v>
      </c>
    </row>
    <row r="79" spans="1:17" x14ac:dyDescent="0.45">
      <c r="N79">
        <v>77</v>
      </c>
      <c r="O79">
        <v>0.15625</v>
      </c>
      <c r="P79">
        <f t="shared" si="2"/>
        <v>78</v>
      </c>
      <c r="Q79">
        <f t="shared" si="3"/>
        <v>84.375</v>
      </c>
    </row>
    <row r="80" spans="1:17" x14ac:dyDescent="0.45">
      <c r="N80">
        <v>78</v>
      </c>
      <c r="O80">
        <v>0.15625</v>
      </c>
      <c r="P80">
        <f t="shared" si="2"/>
        <v>79</v>
      </c>
      <c r="Q80">
        <f t="shared" si="3"/>
        <v>84.375</v>
      </c>
    </row>
    <row r="81" spans="14:17" x14ac:dyDescent="0.45">
      <c r="N81">
        <v>79</v>
      </c>
      <c r="O81">
        <v>0.15625</v>
      </c>
      <c r="P81">
        <f t="shared" si="2"/>
        <v>80</v>
      </c>
      <c r="Q81">
        <f t="shared" si="3"/>
        <v>84.375</v>
      </c>
    </row>
    <row r="82" spans="14:17" x14ac:dyDescent="0.45">
      <c r="N82">
        <v>80</v>
      </c>
      <c r="O82">
        <v>0.1875</v>
      </c>
      <c r="P82">
        <f t="shared" si="2"/>
        <v>81</v>
      </c>
      <c r="Q82">
        <f t="shared" si="3"/>
        <v>81.25</v>
      </c>
    </row>
    <row r="83" spans="14:17" x14ac:dyDescent="0.45">
      <c r="N83">
        <v>81</v>
      </c>
      <c r="O83">
        <v>0.171875</v>
      </c>
      <c r="P83">
        <f t="shared" si="2"/>
        <v>82</v>
      </c>
      <c r="Q83">
        <f t="shared" si="3"/>
        <v>82.8125</v>
      </c>
    </row>
    <row r="84" spans="14:17" x14ac:dyDescent="0.45">
      <c r="N84">
        <v>82</v>
      </c>
      <c r="O84">
        <v>0.15625</v>
      </c>
      <c r="P84">
        <f t="shared" si="2"/>
        <v>83</v>
      </c>
      <c r="Q84">
        <f t="shared" si="3"/>
        <v>84.375</v>
      </c>
    </row>
    <row r="85" spans="14:17" x14ac:dyDescent="0.45">
      <c r="N85">
        <v>83</v>
      </c>
      <c r="O85">
        <v>0.1875</v>
      </c>
      <c r="P85">
        <f t="shared" si="2"/>
        <v>84</v>
      </c>
      <c r="Q85">
        <f t="shared" si="3"/>
        <v>81.25</v>
      </c>
    </row>
    <row r="86" spans="14:17" x14ac:dyDescent="0.45">
      <c r="N86">
        <v>84</v>
      </c>
      <c r="O86">
        <v>0.1875</v>
      </c>
      <c r="P86">
        <f t="shared" si="2"/>
        <v>85</v>
      </c>
      <c r="Q86">
        <f t="shared" si="3"/>
        <v>81.25</v>
      </c>
    </row>
    <row r="87" spans="14:17" x14ac:dyDescent="0.45">
      <c r="N87">
        <v>85</v>
      </c>
      <c r="O87">
        <v>0.171875</v>
      </c>
      <c r="P87">
        <f t="shared" si="2"/>
        <v>86</v>
      </c>
      <c r="Q87">
        <f t="shared" si="3"/>
        <v>82.8125</v>
      </c>
    </row>
    <row r="88" spans="14:17" x14ac:dyDescent="0.45">
      <c r="N88">
        <v>86</v>
      </c>
      <c r="O88">
        <v>0.125</v>
      </c>
      <c r="P88">
        <f t="shared" si="2"/>
        <v>87</v>
      </c>
      <c r="Q88">
        <f t="shared" si="3"/>
        <v>87.5</v>
      </c>
    </row>
    <row r="89" spans="14:17" x14ac:dyDescent="0.45">
      <c r="N89">
        <v>87</v>
      </c>
      <c r="O89">
        <v>0.203125</v>
      </c>
      <c r="P89">
        <f t="shared" si="2"/>
        <v>88</v>
      </c>
      <c r="Q89">
        <f t="shared" si="3"/>
        <v>79.6875</v>
      </c>
    </row>
    <row r="90" spans="14:17" x14ac:dyDescent="0.45">
      <c r="N90">
        <v>88</v>
      </c>
      <c r="O90">
        <v>0.15625</v>
      </c>
      <c r="P90">
        <f t="shared" si="2"/>
        <v>89</v>
      </c>
      <c r="Q90">
        <f t="shared" si="3"/>
        <v>84.375</v>
      </c>
    </row>
    <row r="91" spans="14:17" x14ac:dyDescent="0.45">
      <c r="N91">
        <v>89</v>
      </c>
      <c r="O91">
        <v>0.15625</v>
      </c>
      <c r="P91">
        <f t="shared" si="2"/>
        <v>90</v>
      </c>
      <c r="Q91">
        <f t="shared" si="3"/>
        <v>84.375</v>
      </c>
    </row>
    <row r="92" spans="14:17" x14ac:dyDescent="0.45">
      <c r="N92">
        <v>90</v>
      </c>
      <c r="O92">
        <v>0.140625</v>
      </c>
      <c r="P92">
        <f t="shared" si="2"/>
        <v>91</v>
      </c>
      <c r="Q92">
        <f t="shared" si="3"/>
        <v>85.9375</v>
      </c>
    </row>
    <row r="93" spans="14:17" x14ac:dyDescent="0.45">
      <c r="N93">
        <v>91</v>
      </c>
      <c r="O93">
        <v>0.125</v>
      </c>
      <c r="P93">
        <f t="shared" si="2"/>
        <v>92</v>
      </c>
      <c r="Q93">
        <f t="shared" si="3"/>
        <v>87.5</v>
      </c>
    </row>
    <row r="94" spans="14:17" x14ac:dyDescent="0.45">
      <c r="N94">
        <v>92</v>
      </c>
      <c r="O94">
        <v>0.140625</v>
      </c>
      <c r="P94">
        <f t="shared" si="2"/>
        <v>93</v>
      </c>
      <c r="Q94">
        <f t="shared" si="3"/>
        <v>85.9375</v>
      </c>
    </row>
    <row r="95" spans="14:17" x14ac:dyDescent="0.45">
      <c r="N95">
        <v>93</v>
      </c>
      <c r="O95">
        <v>0.15625</v>
      </c>
      <c r="P95">
        <f t="shared" si="2"/>
        <v>94</v>
      </c>
      <c r="Q95">
        <f t="shared" si="3"/>
        <v>84.375</v>
      </c>
    </row>
    <row r="96" spans="14:17" x14ac:dyDescent="0.45">
      <c r="N96">
        <v>94</v>
      </c>
      <c r="O96">
        <v>0.15625</v>
      </c>
      <c r="P96">
        <f t="shared" si="2"/>
        <v>95</v>
      </c>
      <c r="Q96">
        <f t="shared" si="3"/>
        <v>84.375</v>
      </c>
    </row>
    <row r="97" spans="14:17" x14ac:dyDescent="0.45">
      <c r="N97">
        <v>95</v>
      </c>
      <c r="O97">
        <v>0.15625</v>
      </c>
      <c r="P97">
        <f t="shared" si="2"/>
        <v>96</v>
      </c>
      <c r="Q97">
        <f t="shared" si="3"/>
        <v>84.375</v>
      </c>
    </row>
    <row r="98" spans="14:17" x14ac:dyDescent="0.45">
      <c r="N98">
        <v>96</v>
      </c>
      <c r="O98">
        <v>0.15625</v>
      </c>
      <c r="P98">
        <f t="shared" si="2"/>
        <v>97</v>
      </c>
      <c r="Q98">
        <f t="shared" si="3"/>
        <v>84.375</v>
      </c>
    </row>
    <row r="99" spans="14:17" x14ac:dyDescent="0.45">
      <c r="N99">
        <v>97</v>
      </c>
      <c r="O99">
        <v>0.15625</v>
      </c>
      <c r="P99">
        <f t="shared" si="2"/>
        <v>98</v>
      </c>
      <c r="Q99">
        <f t="shared" si="3"/>
        <v>84.375</v>
      </c>
    </row>
    <row r="100" spans="14:17" x14ac:dyDescent="0.45">
      <c r="N100">
        <v>98</v>
      </c>
      <c r="O100">
        <v>0.15625</v>
      </c>
      <c r="P100">
        <f t="shared" si="2"/>
        <v>99</v>
      </c>
      <c r="Q100">
        <f t="shared" si="3"/>
        <v>84.375</v>
      </c>
    </row>
    <row r="101" spans="14:17" x14ac:dyDescent="0.45">
      <c r="N101">
        <v>99</v>
      </c>
      <c r="O101">
        <v>0.15625</v>
      </c>
      <c r="P101">
        <f t="shared" si="2"/>
        <v>100</v>
      </c>
      <c r="Q101">
        <f t="shared" si="3"/>
        <v>84.375</v>
      </c>
    </row>
  </sheetData>
  <mergeCells count="4">
    <mergeCell ref="A1:B1"/>
    <mergeCell ref="D1:E1"/>
    <mergeCell ref="A2:H2"/>
    <mergeCell ref="A28:C28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F022E-A6F6-4372-A24F-CCB99C6DC51F}">
  <dimension ref="A1:Q101"/>
  <sheetViews>
    <sheetView zoomScale="85" workbookViewId="0">
      <selection activeCell="I50" sqref="I50"/>
    </sheetView>
  </sheetViews>
  <sheetFormatPr defaultRowHeight="14.25" x14ac:dyDescent="0.45"/>
  <cols>
    <col min="14" max="15" width="7.73046875" customWidth="1"/>
  </cols>
  <sheetData>
    <row r="1" spans="1:17" x14ac:dyDescent="0.45">
      <c r="A1" s="2" t="s">
        <v>4</v>
      </c>
      <c r="B1" s="2"/>
      <c r="D1" s="2" t="s">
        <v>13</v>
      </c>
      <c r="E1" s="2"/>
      <c r="G1" t="s">
        <v>7</v>
      </c>
      <c r="N1" t="s">
        <v>0</v>
      </c>
      <c r="O1" t="s">
        <v>2</v>
      </c>
      <c r="P1" s="1" t="s">
        <v>0</v>
      </c>
      <c r="Q1" s="1" t="s">
        <v>1</v>
      </c>
    </row>
    <row r="2" spans="1:17" x14ac:dyDescent="0.45">
      <c r="A2" s="2" t="s">
        <v>14</v>
      </c>
      <c r="B2" s="2"/>
      <c r="C2" s="2"/>
      <c r="D2" s="2"/>
      <c r="E2" s="2"/>
      <c r="F2" s="2"/>
      <c r="G2" s="2"/>
      <c r="H2" s="2"/>
      <c r="N2">
        <v>0</v>
      </c>
      <c r="O2">
        <v>0.984375</v>
      </c>
      <c r="P2">
        <f xml:space="preserve"> N2+1</f>
        <v>1</v>
      </c>
      <c r="Q2">
        <f>100 - (O2*100)</f>
        <v>1.5625</v>
      </c>
    </row>
    <row r="3" spans="1:17" x14ac:dyDescent="0.45">
      <c r="N3">
        <v>1</v>
      </c>
      <c r="O3">
        <v>0.84375</v>
      </c>
      <c r="P3">
        <f t="shared" ref="P3:P66" si="0" xml:space="preserve"> N3+1</f>
        <v>2</v>
      </c>
      <c r="Q3">
        <f t="shared" ref="Q3:Q66" si="1">100 - (O3*100)</f>
        <v>15.625</v>
      </c>
    </row>
    <row r="4" spans="1:17" x14ac:dyDescent="0.45">
      <c r="N4">
        <v>2</v>
      </c>
      <c r="O4">
        <v>0.578125</v>
      </c>
      <c r="P4">
        <f t="shared" si="0"/>
        <v>3</v>
      </c>
      <c r="Q4">
        <f t="shared" si="1"/>
        <v>42.1875</v>
      </c>
    </row>
    <row r="5" spans="1:17" x14ac:dyDescent="0.45">
      <c r="N5">
        <v>3</v>
      </c>
      <c r="O5">
        <v>0.40625</v>
      </c>
      <c r="P5">
        <f t="shared" si="0"/>
        <v>4</v>
      </c>
      <c r="Q5">
        <f t="shared" si="1"/>
        <v>59.375</v>
      </c>
    </row>
    <row r="6" spans="1:17" x14ac:dyDescent="0.45">
      <c r="N6">
        <v>4</v>
      </c>
      <c r="O6">
        <v>0.421875</v>
      </c>
      <c r="P6">
        <f t="shared" si="0"/>
        <v>5</v>
      </c>
      <c r="Q6">
        <f t="shared" si="1"/>
        <v>57.8125</v>
      </c>
    </row>
    <row r="7" spans="1:17" x14ac:dyDescent="0.45">
      <c r="N7">
        <v>5</v>
      </c>
      <c r="O7">
        <v>0.390625</v>
      </c>
      <c r="P7">
        <f t="shared" si="0"/>
        <v>6</v>
      </c>
      <c r="Q7">
        <f t="shared" si="1"/>
        <v>60.9375</v>
      </c>
    </row>
    <row r="8" spans="1:17" x14ac:dyDescent="0.45">
      <c r="N8">
        <v>6</v>
      </c>
      <c r="O8">
        <v>0.375</v>
      </c>
      <c r="P8">
        <f t="shared" si="0"/>
        <v>7</v>
      </c>
      <c r="Q8">
        <f t="shared" si="1"/>
        <v>62.5</v>
      </c>
    </row>
    <row r="9" spans="1:17" x14ac:dyDescent="0.45">
      <c r="N9">
        <v>7</v>
      </c>
      <c r="O9">
        <v>0.34375</v>
      </c>
      <c r="P9">
        <f t="shared" si="0"/>
        <v>8</v>
      </c>
      <c r="Q9">
        <f t="shared" si="1"/>
        <v>65.625</v>
      </c>
    </row>
    <row r="10" spans="1:17" x14ac:dyDescent="0.45">
      <c r="N10">
        <v>8</v>
      </c>
      <c r="O10">
        <v>0.359375</v>
      </c>
      <c r="P10">
        <f t="shared" si="0"/>
        <v>9</v>
      </c>
      <c r="Q10">
        <f t="shared" si="1"/>
        <v>64.0625</v>
      </c>
    </row>
    <row r="11" spans="1:17" x14ac:dyDescent="0.45">
      <c r="N11">
        <v>9</v>
      </c>
      <c r="O11">
        <v>0.34375</v>
      </c>
      <c r="P11">
        <f t="shared" si="0"/>
        <v>10</v>
      </c>
      <c r="Q11">
        <f t="shared" si="1"/>
        <v>65.625</v>
      </c>
    </row>
    <row r="12" spans="1:17" x14ac:dyDescent="0.45">
      <c r="N12">
        <v>10</v>
      </c>
      <c r="O12">
        <v>0.328125</v>
      </c>
      <c r="P12">
        <f t="shared" si="0"/>
        <v>11</v>
      </c>
      <c r="Q12">
        <f t="shared" si="1"/>
        <v>67.1875</v>
      </c>
    </row>
    <row r="13" spans="1:17" x14ac:dyDescent="0.45">
      <c r="N13">
        <v>11</v>
      </c>
      <c r="O13">
        <v>0.375</v>
      </c>
      <c r="P13">
        <f t="shared" si="0"/>
        <v>12</v>
      </c>
      <c r="Q13">
        <f t="shared" si="1"/>
        <v>62.5</v>
      </c>
    </row>
    <row r="14" spans="1:17" x14ac:dyDescent="0.45">
      <c r="N14">
        <v>12</v>
      </c>
      <c r="O14">
        <v>0.328125</v>
      </c>
      <c r="P14">
        <f t="shared" si="0"/>
        <v>13</v>
      </c>
      <c r="Q14">
        <f t="shared" si="1"/>
        <v>67.1875</v>
      </c>
    </row>
    <row r="15" spans="1:17" x14ac:dyDescent="0.45">
      <c r="N15">
        <v>13</v>
      </c>
      <c r="O15">
        <v>0.25</v>
      </c>
      <c r="P15">
        <f t="shared" si="0"/>
        <v>14</v>
      </c>
      <c r="Q15">
        <f t="shared" si="1"/>
        <v>75</v>
      </c>
    </row>
    <row r="16" spans="1:17" x14ac:dyDescent="0.45">
      <c r="N16">
        <v>14</v>
      </c>
      <c r="O16">
        <v>0.28125</v>
      </c>
      <c r="P16">
        <f t="shared" si="0"/>
        <v>15</v>
      </c>
      <c r="Q16">
        <f t="shared" si="1"/>
        <v>71.875</v>
      </c>
    </row>
    <row r="17" spans="1:17" x14ac:dyDescent="0.45">
      <c r="N17">
        <v>15</v>
      </c>
      <c r="O17">
        <v>0.25</v>
      </c>
      <c r="P17">
        <f t="shared" si="0"/>
        <v>16</v>
      </c>
      <c r="Q17">
        <f t="shared" si="1"/>
        <v>75</v>
      </c>
    </row>
    <row r="18" spans="1:17" x14ac:dyDescent="0.45">
      <c r="N18">
        <v>16</v>
      </c>
      <c r="O18">
        <v>0.203125</v>
      </c>
      <c r="P18">
        <f t="shared" si="0"/>
        <v>17</v>
      </c>
      <c r="Q18">
        <f t="shared" si="1"/>
        <v>79.6875</v>
      </c>
    </row>
    <row r="19" spans="1:17" x14ac:dyDescent="0.45">
      <c r="N19">
        <v>17</v>
      </c>
      <c r="O19">
        <v>0.265625</v>
      </c>
      <c r="P19">
        <f t="shared" si="0"/>
        <v>18</v>
      </c>
      <c r="Q19">
        <f t="shared" si="1"/>
        <v>73.4375</v>
      </c>
    </row>
    <row r="20" spans="1:17" x14ac:dyDescent="0.45">
      <c r="N20">
        <v>18</v>
      </c>
      <c r="O20">
        <v>0.265625</v>
      </c>
      <c r="P20">
        <f t="shared" si="0"/>
        <v>19</v>
      </c>
      <c r="Q20">
        <f t="shared" si="1"/>
        <v>73.4375</v>
      </c>
    </row>
    <row r="21" spans="1:17" x14ac:dyDescent="0.45">
      <c r="N21">
        <v>19</v>
      </c>
      <c r="O21">
        <v>0.234375</v>
      </c>
      <c r="P21">
        <f t="shared" si="0"/>
        <v>20</v>
      </c>
      <c r="Q21">
        <f t="shared" si="1"/>
        <v>76.5625</v>
      </c>
    </row>
    <row r="22" spans="1:17" x14ac:dyDescent="0.45">
      <c r="N22">
        <v>20</v>
      </c>
      <c r="O22">
        <v>0.34375</v>
      </c>
      <c r="P22">
        <f t="shared" si="0"/>
        <v>21</v>
      </c>
      <c r="Q22">
        <f t="shared" si="1"/>
        <v>65.625</v>
      </c>
    </row>
    <row r="23" spans="1:17" x14ac:dyDescent="0.45">
      <c r="N23">
        <v>21</v>
      </c>
      <c r="O23">
        <v>0.359375</v>
      </c>
      <c r="P23">
        <f t="shared" si="0"/>
        <v>22</v>
      </c>
      <c r="Q23">
        <f t="shared" si="1"/>
        <v>64.0625</v>
      </c>
    </row>
    <row r="24" spans="1:17" x14ac:dyDescent="0.45">
      <c r="N24">
        <v>22</v>
      </c>
      <c r="O24">
        <v>0.3125</v>
      </c>
      <c r="P24">
        <f t="shared" si="0"/>
        <v>23</v>
      </c>
      <c r="Q24">
        <f t="shared" si="1"/>
        <v>68.75</v>
      </c>
    </row>
    <row r="25" spans="1:17" x14ac:dyDescent="0.45">
      <c r="N25">
        <v>23</v>
      </c>
      <c r="O25">
        <v>0.296875</v>
      </c>
      <c r="P25">
        <f t="shared" si="0"/>
        <v>24</v>
      </c>
      <c r="Q25">
        <f t="shared" si="1"/>
        <v>70.3125</v>
      </c>
    </row>
    <row r="26" spans="1:17" x14ac:dyDescent="0.45">
      <c r="N26">
        <v>24</v>
      </c>
      <c r="O26">
        <v>0.28125</v>
      </c>
      <c r="P26">
        <f t="shared" si="0"/>
        <v>25</v>
      </c>
      <c r="Q26">
        <f t="shared" si="1"/>
        <v>71.875</v>
      </c>
    </row>
    <row r="27" spans="1:17" x14ac:dyDescent="0.45">
      <c r="N27">
        <v>25</v>
      </c>
      <c r="O27">
        <v>0.265625</v>
      </c>
      <c r="P27">
        <f t="shared" si="0"/>
        <v>26</v>
      </c>
      <c r="Q27">
        <f t="shared" si="1"/>
        <v>73.4375</v>
      </c>
    </row>
    <row r="28" spans="1:17" x14ac:dyDescent="0.45">
      <c r="A28" s="3" t="s">
        <v>8</v>
      </c>
      <c r="B28" s="3"/>
      <c r="C28" s="3"/>
      <c r="N28">
        <v>26</v>
      </c>
      <c r="O28">
        <v>0.296875</v>
      </c>
      <c r="P28">
        <f t="shared" si="0"/>
        <v>27</v>
      </c>
      <c r="Q28">
        <f t="shared" si="1"/>
        <v>70.3125</v>
      </c>
    </row>
    <row r="29" spans="1:17" x14ac:dyDescent="0.45">
      <c r="N29">
        <v>27</v>
      </c>
      <c r="O29">
        <v>0.1875</v>
      </c>
      <c r="P29">
        <f t="shared" si="0"/>
        <v>28</v>
      </c>
      <c r="Q29">
        <f t="shared" si="1"/>
        <v>81.25</v>
      </c>
    </row>
    <row r="30" spans="1:17" x14ac:dyDescent="0.45">
      <c r="N30">
        <v>28</v>
      </c>
      <c r="O30">
        <v>0.28125</v>
      </c>
      <c r="P30">
        <f t="shared" si="0"/>
        <v>29</v>
      </c>
      <c r="Q30">
        <f t="shared" si="1"/>
        <v>71.875</v>
      </c>
    </row>
    <row r="31" spans="1:17" x14ac:dyDescent="0.45">
      <c r="A31" s="3" t="s">
        <v>8</v>
      </c>
      <c r="B31" s="3"/>
      <c r="C31" s="3"/>
      <c r="N31">
        <v>29</v>
      </c>
      <c r="O31">
        <v>0.34375</v>
      </c>
      <c r="P31">
        <f t="shared" si="0"/>
        <v>30</v>
      </c>
      <c r="Q31">
        <f t="shared" si="1"/>
        <v>65.625</v>
      </c>
    </row>
    <row r="32" spans="1:17" x14ac:dyDescent="0.45">
      <c r="N32">
        <v>30</v>
      </c>
      <c r="O32">
        <v>0.609375</v>
      </c>
      <c r="P32">
        <f t="shared" si="0"/>
        <v>31</v>
      </c>
      <c r="Q32">
        <f t="shared" si="1"/>
        <v>39.0625</v>
      </c>
    </row>
    <row r="33" spans="1:17" x14ac:dyDescent="0.45">
      <c r="N33">
        <v>31</v>
      </c>
      <c r="O33">
        <v>0.328125</v>
      </c>
      <c r="P33">
        <f t="shared" si="0"/>
        <v>32</v>
      </c>
      <c r="Q33">
        <f t="shared" si="1"/>
        <v>67.1875</v>
      </c>
    </row>
    <row r="34" spans="1:17" x14ac:dyDescent="0.45">
      <c r="N34">
        <v>32</v>
      </c>
      <c r="O34">
        <v>0.390625</v>
      </c>
      <c r="P34">
        <f t="shared" si="0"/>
        <v>33</v>
      </c>
      <c r="Q34">
        <f t="shared" si="1"/>
        <v>60.9375</v>
      </c>
    </row>
    <row r="35" spans="1:17" x14ac:dyDescent="0.45">
      <c r="N35">
        <v>33</v>
      </c>
      <c r="O35">
        <v>0.203125</v>
      </c>
      <c r="P35">
        <f t="shared" si="0"/>
        <v>34</v>
      </c>
      <c r="Q35">
        <f t="shared" si="1"/>
        <v>79.6875</v>
      </c>
    </row>
    <row r="36" spans="1:17" x14ac:dyDescent="0.45">
      <c r="N36">
        <v>34</v>
      </c>
      <c r="O36">
        <v>0.203125</v>
      </c>
      <c r="P36">
        <f t="shared" si="0"/>
        <v>35</v>
      </c>
      <c r="Q36">
        <f t="shared" si="1"/>
        <v>79.6875</v>
      </c>
    </row>
    <row r="37" spans="1:17" x14ac:dyDescent="0.45">
      <c r="N37">
        <v>35</v>
      </c>
      <c r="O37">
        <v>0.28125</v>
      </c>
      <c r="P37">
        <f t="shared" si="0"/>
        <v>36</v>
      </c>
      <c r="Q37">
        <f t="shared" si="1"/>
        <v>71.875</v>
      </c>
    </row>
    <row r="38" spans="1:17" x14ac:dyDescent="0.45">
      <c r="N38">
        <v>36</v>
      </c>
      <c r="O38">
        <v>0.171875</v>
      </c>
      <c r="P38">
        <f t="shared" si="0"/>
        <v>37</v>
      </c>
      <c r="Q38">
        <f t="shared" si="1"/>
        <v>82.8125</v>
      </c>
    </row>
    <row r="39" spans="1:17" x14ac:dyDescent="0.45">
      <c r="N39">
        <v>37</v>
      </c>
      <c r="O39">
        <v>0.21875</v>
      </c>
      <c r="P39">
        <f t="shared" si="0"/>
        <v>38</v>
      </c>
      <c r="Q39">
        <f t="shared" si="1"/>
        <v>78.125</v>
      </c>
    </row>
    <row r="40" spans="1:17" x14ac:dyDescent="0.45">
      <c r="N40">
        <v>38</v>
      </c>
      <c r="O40">
        <v>0.21875</v>
      </c>
      <c r="P40">
        <f t="shared" si="0"/>
        <v>39</v>
      </c>
      <c r="Q40">
        <f t="shared" si="1"/>
        <v>78.125</v>
      </c>
    </row>
    <row r="41" spans="1:17" x14ac:dyDescent="0.45">
      <c r="N41">
        <v>39</v>
      </c>
      <c r="O41">
        <v>0.1875</v>
      </c>
      <c r="P41">
        <f t="shared" si="0"/>
        <v>40</v>
      </c>
      <c r="Q41">
        <f t="shared" si="1"/>
        <v>81.25</v>
      </c>
    </row>
    <row r="42" spans="1:17" x14ac:dyDescent="0.45">
      <c r="N42">
        <v>40</v>
      </c>
      <c r="O42">
        <v>0.203125</v>
      </c>
      <c r="P42">
        <f t="shared" si="0"/>
        <v>41</v>
      </c>
      <c r="Q42">
        <f t="shared" si="1"/>
        <v>79.6875</v>
      </c>
    </row>
    <row r="43" spans="1:17" x14ac:dyDescent="0.45">
      <c r="N43">
        <v>41</v>
      </c>
      <c r="O43">
        <v>0.203125</v>
      </c>
      <c r="P43">
        <f t="shared" si="0"/>
        <v>42</v>
      </c>
      <c r="Q43">
        <f t="shared" si="1"/>
        <v>79.6875</v>
      </c>
    </row>
    <row r="44" spans="1:17" x14ac:dyDescent="0.45">
      <c r="N44">
        <v>42</v>
      </c>
      <c r="O44">
        <v>0.21875</v>
      </c>
      <c r="P44">
        <f t="shared" si="0"/>
        <v>43</v>
      </c>
      <c r="Q44">
        <f t="shared" si="1"/>
        <v>78.125</v>
      </c>
    </row>
    <row r="45" spans="1:17" x14ac:dyDescent="0.45">
      <c r="N45">
        <v>43</v>
      </c>
      <c r="O45">
        <v>0.28125</v>
      </c>
      <c r="P45">
        <f t="shared" si="0"/>
        <v>44</v>
      </c>
      <c r="Q45">
        <f t="shared" si="1"/>
        <v>71.875</v>
      </c>
    </row>
    <row r="46" spans="1:17" x14ac:dyDescent="0.45">
      <c r="N46">
        <v>44</v>
      </c>
      <c r="O46">
        <v>0.203125</v>
      </c>
      <c r="P46">
        <f t="shared" si="0"/>
        <v>45</v>
      </c>
      <c r="Q46">
        <f t="shared" si="1"/>
        <v>79.6875</v>
      </c>
    </row>
    <row r="47" spans="1:17" x14ac:dyDescent="0.45">
      <c r="N47">
        <v>45</v>
      </c>
      <c r="O47">
        <v>0.203125</v>
      </c>
      <c r="P47">
        <f t="shared" si="0"/>
        <v>46</v>
      </c>
      <c r="Q47">
        <f t="shared" si="1"/>
        <v>79.6875</v>
      </c>
    </row>
    <row r="48" spans="1:17" x14ac:dyDescent="0.45">
      <c r="A48" s="1" t="s">
        <v>9</v>
      </c>
      <c r="N48">
        <v>46</v>
      </c>
      <c r="O48">
        <v>0.265625</v>
      </c>
      <c r="P48">
        <f t="shared" si="0"/>
        <v>47</v>
      </c>
      <c r="Q48">
        <f t="shared" si="1"/>
        <v>73.4375</v>
      </c>
    </row>
    <row r="49" spans="14:17" x14ac:dyDescent="0.45">
      <c r="N49">
        <v>47</v>
      </c>
      <c r="O49">
        <v>0.234375</v>
      </c>
      <c r="P49">
        <f t="shared" si="0"/>
        <v>48</v>
      </c>
      <c r="Q49">
        <f t="shared" si="1"/>
        <v>76.5625</v>
      </c>
    </row>
    <row r="50" spans="14:17" x14ac:dyDescent="0.45">
      <c r="N50">
        <v>48</v>
      </c>
      <c r="O50">
        <v>0.203125</v>
      </c>
      <c r="P50">
        <f t="shared" si="0"/>
        <v>49</v>
      </c>
      <c r="Q50">
        <f t="shared" si="1"/>
        <v>79.6875</v>
      </c>
    </row>
    <row r="51" spans="14:17" x14ac:dyDescent="0.45">
      <c r="N51">
        <v>49</v>
      </c>
      <c r="O51">
        <v>0.203125</v>
      </c>
      <c r="P51">
        <f t="shared" si="0"/>
        <v>50</v>
      </c>
      <c r="Q51">
        <f t="shared" si="1"/>
        <v>79.6875</v>
      </c>
    </row>
    <row r="52" spans="14:17" x14ac:dyDescent="0.45">
      <c r="N52">
        <v>50</v>
      </c>
      <c r="O52">
        <v>0.265625</v>
      </c>
      <c r="P52">
        <f t="shared" si="0"/>
        <v>51</v>
      </c>
      <c r="Q52">
        <f t="shared" si="1"/>
        <v>73.4375</v>
      </c>
    </row>
    <row r="53" spans="14:17" x14ac:dyDescent="0.45">
      <c r="N53">
        <v>51</v>
      </c>
      <c r="O53">
        <v>0.34375</v>
      </c>
      <c r="P53">
        <f t="shared" si="0"/>
        <v>52</v>
      </c>
      <c r="Q53">
        <f t="shared" si="1"/>
        <v>65.625</v>
      </c>
    </row>
    <row r="54" spans="14:17" x14ac:dyDescent="0.45">
      <c r="N54">
        <v>52</v>
      </c>
      <c r="O54">
        <v>0.21875</v>
      </c>
      <c r="P54">
        <f t="shared" si="0"/>
        <v>53</v>
      </c>
      <c r="Q54">
        <f t="shared" si="1"/>
        <v>78.125</v>
      </c>
    </row>
    <row r="55" spans="14:17" x14ac:dyDescent="0.45">
      <c r="N55">
        <v>53</v>
      </c>
      <c r="O55">
        <v>0.21875</v>
      </c>
      <c r="P55">
        <f t="shared" si="0"/>
        <v>54</v>
      </c>
      <c r="Q55">
        <f t="shared" si="1"/>
        <v>78.125</v>
      </c>
    </row>
    <row r="56" spans="14:17" x14ac:dyDescent="0.45">
      <c r="N56">
        <v>54</v>
      </c>
      <c r="O56">
        <v>0.21875</v>
      </c>
      <c r="P56">
        <f t="shared" si="0"/>
        <v>55</v>
      </c>
      <c r="Q56">
        <f t="shared" si="1"/>
        <v>78.125</v>
      </c>
    </row>
    <row r="57" spans="14:17" x14ac:dyDescent="0.45">
      <c r="N57">
        <v>55</v>
      </c>
      <c r="O57">
        <v>0.265625</v>
      </c>
      <c r="P57">
        <f t="shared" si="0"/>
        <v>56</v>
      </c>
      <c r="Q57">
        <f t="shared" si="1"/>
        <v>73.4375</v>
      </c>
    </row>
    <row r="58" spans="14:17" x14ac:dyDescent="0.45">
      <c r="N58">
        <v>56</v>
      </c>
      <c r="O58">
        <v>0.203125</v>
      </c>
      <c r="P58">
        <f t="shared" si="0"/>
        <v>57</v>
      </c>
      <c r="Q58">
        <f t="shared" si="1"/>
        <v>79.6875</v>
      </c>
    </row>
    <row r="59" spans="14:17" x14ac:dyDescent="0.45">
      <c r="N59">
        <v>57</v>
      </c>
      <c r="O59">
        <v>0.234375</v>
      </c>
      <c r="P59">
        <f t="shared" si="0"/>
        <v>58</v>
      </c>
      <c r="Q59">
        <f t="shared" si="1"/>
        <v>76.5625</v>
      </c>
    </row>
    <row r="60" spans="14:17" x14ac:dyDescent="0.45">
      <c r="N60">
        <v>58</v>
      </c>
      <c r="O60">
        <v>0.203125</v>
      </c>
      <c r="P60">
        <f t="shared" si="0"/>
        <v>59</v>
      </c>
      <c r="Q60">
        <f t="shared" si="1"/>
        <v>79.6875</v>
      </c>
    </row>
    <row r="61" spans="14:17" x14ac:dyDescent="0.45">
      <c r="N61">
        <v>59</v>
      </c>
      <c r="O61">
        <v>0.234375</v>
      </c>
      <c r="P61">
        <f t="shared" si="0"/>
        <v>60</v>
      </c>
      <c r="Q61">
        <f t="shared" si="1"/>
        <v>76.5625</v>
      </c>
    </row>
    <row r="62" spans="14:17" x14ac:dyDescent="0.45">
      <c r="N62">
        <v>60</v>
      </c>
      <c r="O62">
        <v>0.234375</v>
      </c>
      <c r="P62">
        <f t="shared" si="0"/>
        <v>61</v>
      </c>
      <c r="Q62">
        <f t="shared" si="1"/>
        <v>76.5625</v>
      </c>
    </row>
    <row r="63" spans="14:17" x14ac:dyDescent="0.45">
      <c r="N63">
        <v>61</v>
      </c>
      <c r="O63">
        <v>0.203125</v>
      </c>
      <c r="P63">
        <f t="shared" si="0"/>
        <v>62</v>
      </c>
      <c r="Q63">
        <f t="shared" si="1"/>
        <v>79.6875</v>
      </c>
    </row>
    <row r="64" spans="14:17" x14ac:dyDescent="0.45">
      <c r="N64">
        <v>62</v>
      </c>
      <c r="O64">
        <v>0.203125</v>
      </c>
      <c r="P64">
        <f t="shared" si="0"/>
        <v>63</v>
      </c>
      <c r="Q64">
        <f t="shared" si="1"/>
        <v>79.6875</v>
      </c>
    </row>
    <row r="65" spans="1:17" x14ac:dyDescent="0.45">
      <c r="N65">
        <v>63</v>
      </c>
      <c r="O65">
        <v>0.21875</v>
      </c>
      <c r="P65">
        <f t="shared" si="0"/>
        <v>64</v>
      </c>
      <c r="Q65">
        <f t="shared" si="1"/>
        <v>78.125</v>
      </c>
    </row>
    <row r="66" spans="1:17" x14ac:dyDescent="0.45">
      <c r="N66">
        <v>64</v>
      </c>
      <c r="O66">
        <v>0.1875</v>
      </c>
      <c r="P66">
        <f t="shared" si="0"/>
        <v>65</v>
      </c>
      <c r="Q66">
        <f t="shared" si="1"/>
        <v>81.25</v>
      </c>
    </row>
    <row r="67" spans="1:17" x14ac:dyDescent="0.45">
      <c r="N67">
        <v>65</v>
      </c>
      <c r="O67">
        <v>0.1875</v>
      </c>
      <c r="P67">
        <f t="shared" ref="P67:P101" si="2" xml:space="preserve"> N67+1</f>
        <v>66</v>
      </c>
      <c r="Q67">
        <f t="shared" ref="Q67:Q101" si="3">100 - (O67*100)</f>
        <v>81.25</v>
      </c>
    </row>
    <row r="68" spans="1:17" x14ac:dyDescent="0.45">
      <c r="N68">
        <v>66</v>
      </c>
      <c r="O68">
        <v>0.140625</v>
      </c>
      <c r="P68">
        <f t="shared" si="2"/>
        <v>67</v>
      </c>
      <c r="Q68">
        <f t="shared" si="3"/>
        <v>85.9375</v>
      </c>
    </row>
    <row r="69" spans="1:17" x14ac:dyDescent="0.45">
      <c r="N69">
        <v>67</v>
      </c>
      <c r="O69">
        <v>0.21875</v>
      </c>
      <c r="P69">
        <f t="shared" si="2"/>
        <v>68</v>
      </c>
      <c r="Q69">
        <f t="shared" si="3"/>
        <v>78.125</v>
      </c>
    </row>
    <row r="70" spans="1:17" x14ac:dyDescent="0.45">
      <c r="A70" s="1" t="s">
        <v>6</v>
      </c>
      <c r="N70">
        <v>68</v>
      </c>
      <c r="O70">
        <v>0.203125</v>
      </c>
      <c r="P70">
        <f t="shared" si="2"/>
        <v>69</v>
      </c>
      <c r="Q70">
        <f t="shared" si="3"/>
        <v>79.6875</v>
      </c>
    </row>
    <row r="71" spans="1:17" x14ac:dyDescent="0.45">
      <c r="N71">
        <v>69</v>
      </c>
      <c r="O71">
        <v>0.21875</v>
      </c>
      <c r="P71">
        <f t="shared" si="2"/>
        <v>70</v>
      </c>
      <c r="Q71">
        <f t="shared" si="3"/>
        <v>78.125</v>
      </c>
    </row>
    <row r="72" spans="1:17" x14ac:dyDescent="0.45">
      <c r="N72">
        <v>70</v>
      </c>
      <c r="O72">
        <v>0.140625</v>
      </c>
      <c r="P72">
        <f t="shared" si="2"/>
        <v>71</v>
      </c>
      <c r="Q72">
        <f t="shared" si="3"/>
        <v>85.9375</v>
      </c>
    </row>
    <row r="73" spans="1:17" x14ac:dyDescent="0.45">
      <c r="N73">
        <v>71</v>
      </c>
      <c r="O73">
        <v>0.203125</v>
      </c>
      <c r="P73">
        <f t="shared" si="2"/>
        <v>72</v>
      </c>
      <c r="Q73">
        <f t="shared" si="3"/>
        <v>79.6875</v>
      </c>
    </row>
    <row r="74" spans="1:17" x14ac:dyDescent="0.45">
      <c r="N74">
        <v>72</v>
      </c>
      <c r="O74">
        <v>0.21875</v>
      </c>
      <c r="P74">
        <f t="shared" si="2"/>
        <v>73</v>
      </c>
      <c r="Q74">
        <f t="shared" si="3"/>
        <v>78.125</v>
      </c>
    </row>
    <row r="75" spans="1:17" x14ac:dyDescent="0.45">
      <c r="N75">
        <v>73</v>
      </c>
      <c r="O75">
        <v>0.1875</v>
      </c>
      <c r="P75">
        <f t="shared" si="2"/>
        <v>74</v>
      </c>
      <c r="Q75">
        <f t="shared" si="3"/>
        <v>81.25</v>
      </c>
    </row>
    <row r="76" spans="1:17" x14ac:dyDescent="0.45">
      <c r="N76">
        <v>74</v>
      </c>
      <c r="O76">
        <v>0.21875</v>
      </c>
      <c r="P76">
        <f t="shared" si="2"/>
        <v>75</v>
      </c>
      <c r="Q76">
        <f t="shared" si="3"/>
        <v>78.125</v>
      </c>
    </row>
    <row r="77" spans="1:17" x14ac:dyDescent="0.45">
      <c r="N77">
        <v>75</v>
      </c>
      <c r="O77">
        <v>0.203125</v>
      </c>
      <c r="P77">
        <f t="shared" si="2"/>
        <v>76</v>
      </c>
      <c r="Q77">
        <f t="shared" si="3"/>
        <v>79.6875</v>
      </c>
    </row>
    <row r="78" spans="1:17" x14ac:dyDescent="0.45">
      <c r="N78">
        <v>76</v>
      </c>
      <c r="O78">
        <v>0.171875</v>
      </c>
      <c r="P78">
        <f t="shared" si="2"/>
        <v>77</v>
      </c>
      <c r="Q78">
        <f t="shared" si="3"/>
        <v>82.8125</v>
      </c>
    </row>
    <row r="79" spans="1:17" x14ac:dyDescent="0.45">
      <c r="N79">
        <v>77</v>
      </c>
      <c r="O79">
        <v>0.21875</v>
      </c>
      <c r="P79">
        <f t="shared" si="2"/>
        <v>78</v>
      </c>
      <c r="Q79">
        <f t="shared" si="3"/>
        <v>78.125</v>
      </c>
    </row>
    <row r="80" spans="1:17" x14ac:dyDescent="0.45">
      <c r="N80">
        <v>78</v>
      </c>
      <c r="O80">
        <v>0.15625</v>
      </c>
      <c r="P80">
        <f t="shared" si="2"/>
        <v>79</v>
      </c>
      <c r="Q80">
        <f t="shared" si="3"/>
        <v>84.375</v>
      </c>
    </row>
    <row r="81" spans="14:17" x14ac:dyDescent="0.45">
      <c r="N81">
        <v>79</v>
      </c>
      <c r="O81">
        <v>0.15625</v>
      </c>
      <c r="P81">
        <f t="shared" si="2"/>
        <v>80</v>
      </c>
      <c r="Q81">
        <f t="shared" si="3"/>
        <v>84.375</v>
      </c>
    </row>
    <row r="82" spans="14:17" x14ac:dyDescent="0.45">
      <c r="N82">
        <v>80</v>
      </c>
      <c r="O82">
        <v>0.15625</v>
      </c>
      <c r="P82">
        <f t="shared" si="2"/>
        <v>81</v>
      </c>
      <c r="Q82">
        <f t="shared" si="3"/>
        <v>84.375</v>
      </c>
    </row>
    <row r="83" spans="14:17" x14ac:dyDescent="0.45">
      <c r="N83">
        <v>81</v>
      </c>
      <c r="O83">
        <v>0.203125</v>
      </c>
      <c r="P83">
        <f t="shared" si="2"/>
        <v>82</v>
      </c>
      <c r="Q83">
        <f t="shared" si="3"/>
        <v>79.6875</v>
      </c>
    </row>
    <row r="84" spans="14:17" x14ac:dyDescent="0.45">
      <c r="N84">
        <v>82</v>
      </c>
      <c r="O84">
        <v>0.21875</v>
      </c>
      <c r="P84">
        <f t="shared" si="2"/>
        <v>83</v>
      </c>
      <c r="Q84">
        <f t="shared" si="3"/>
        <v>78.125</v>
      </c>
    </row>
    <row r="85" spans="14:17" x14ac:dyDescent="0.45">
      <c r="N85">
        <v>83</v>
      </c>
      <c r="O85">
        <v>0.1875</v>
      </c>
      <c r="P85">
        <f t="shared" si="2"/>
        <v>84</v>
      </c>
      <c r="Q85">
        <f t="shared" si="3"/>
        <v>81.25</v>
      </c>
    </row>
    <row r="86" spans="14:17" x14ac:dyDescent="0.45">
      <c r="N86">
        <v>84</v>
      </c>
      <c r="O86">
        <v>0.1875</v>
      </c>
      <c r="P86">
        <f t="shared" si="2"/>
        <v>85</v>
      </c>
      <c r="Q86">
        <f t="shared" si="3"/>
        <v>81.25</v>
      </c>
    </row>
    <row r="87" spans="14:17" x14ac:dyDescent="0.45">
      <c r="N87">
        <v>85</v>
      </c>
      <c r="O87">
        <v>0.171875</v>
      </c>
      <c r="P87">
        <f t="shared" si="2"/>
        <v>86</v>
      </c>
      <c r="Q87">
        <f t="shared" si="3"/>
        <v>82.8125</v>
      </c>
    </row>
    <row r="88" spans="14:17" x14ac:dyDescent="0.45">
      <c r="N88">
        <v>86</v>
      </c>
      <c r="O88">
        <v>0.15625</v>
      </c>
      <c r="P88">
        <f t="shared" si="2"/>
        <v>87</v>
      </c>
      <c r="Q88">
        <f t="shared" si="3"/>
        <v>84.375</v>
      </c>
    </row>
    <row r="89" spans="14:17" x14ac:dyDescent="0.45">
      <c r="N89">
        <v>87</v>
      </c>
      <c r="O89">
        <v>0.15625</v>
      </c>
      <c r="P89">
        <f t="shared" si="2"/>
        <v>88</v>
      </c>
      <c r="Q89">
        <f t="shared" si="3"/>
        <v>84.375</v>
      </c>
    </row>
    <row r="90" spans="14:17" x14ac:dyDescent="0.45">
      <c r="N90">
        <v>88</v>
      </c>
      <c r="O90">
        <v>0.15625</v>
      </c>
      <c r="P90">
        <f t="shared" si="2"/>
        <v>89</v>
      </c>
      <c r="Q90">
        <f t="shared" si="3"/>
        <v>84.375</v>
      </c>
    </row>
    <row r="91" spans="14:17" x14ac:dyDescent="0.45">
      <c r="N91">
        <v>89</v>
      </c>
      <c r="O91">
        <v>0.203125</v>
      </c>
      <c r="P91">
        <f t="shared" si="2"/>
        <v>90</v>
      </c>
      <c r="Q91">
        <f t="shared" si="3"/>
        <v>79.6875</v>
      </c>
    </row>
    <row r="92" spans="14:17" x14ac:dyDescent="0.45">
      <c r="N92">
        <v>90</v>
      </c>
      <c r="O92">
        <v>0.15625</v>
      </c>
      <c r="P92">
        <f t="shared" si="2"/>
        <v>91</v>
      </c>
      <c r="Q92">
        <f t="shared" si="3"/>
        <v>84.375</v>
      </c>
    </row>
    <row r="93" spans="14:17" x14ac:dyDescent="0.45">
      <c r="N93">
        <v>91</v>
      </c>
      <c r="O93">
        <v>0.15625</v>
      </c>
      <c r="P93">
        <f t="shared" si="2"/>
        <v>92</v>
      </c>
      <c r="Q93">
        <f t="shared" si="3"/>
        <v>84.375</v>
      </c>
    </row>
    <row r="94" spans="14:17" x14ac:dyDescent="0.45">
      <c r="N94">
        <v>92</v>
      </c>
      <c r="O94">
        <v>0.1875</v>
      </c>
      <c r="P94">
        <f t="shared" si="2"/>
        <v>93</v>
      </c>
      <c r="Q94">
        <f t="shared" si="3"/>
        <v>81.25</v>
      </c>
    </row>
    <row r="95" spans="14:17" x14ac:dyDescent="0.45">
      <c r="N95">
        <v>93</v>
      </c>
      <c r="O95">
        <v>0.15625</v>
      </c>
      <c r="P95">
        <f t="shared" si="2"/>
        <v>94</v>
      </c>
      <c r="Q95">
        <f t="shared" si="3"/>
        <v>84.375</v>
      </c>
    </row>
    <row r="96" spans="14:17" x14ac:dyDescent="0.45">
      <c r="N96">
        <v>94</v>
      </c>
      <c r="O96">
        <v>0.1875</v>
      </c>
      <c r="P96">
        <f t="shared" si="2"/>
        <v>95</v>
      </c>
      <c r="Q96">
        <f t="shared" si="3"/>
        <v>81.25</v>
      </c>
    </row>
    <row r="97" spans="14:17" x14ac:dyDescent="0.45">
      <c r="N97">
        <v>95</v>
      </c>
      <c r="O97">
        <v>0.1875</v>
      </c>
      <c r="P97">
        <f t="shared" si="2"/>
        <v>96</v>
      </c>
      <c r="Q97">
        <f t="shared" si="3"/>
        <v>81.25</v>
      </c>
    </row>
    <row r="98" spans="14:17" x14ac:dyDescent="0.45">
      <c r="N98">
        <v>96</v>
      </c>
      <c r="O98">
        <v>0.1875</v>
      </c>
      <c r="P98">
        <f t="shared" si="2"/>
        <v>97</v>
      </c>
      <c r="Q98">
        <f t="shared" si="3"/>
        <v>81.25</v>
      </c>
    </row>
    <row r="99" spans="14:17" x14ac:dyDescent="0.45">
      <c r="N99">
        <v>97</v>
      </c>
      <c r="O99">
        <v>0.1875</v>
      </c>
      <c r="P99">
        <f t="shared" si="2"/>
        <v>98</v>
      </c>
      <c r="Q99">
        <f t="shared" si="3"/>
        <v>81.25</v>
      </c>
    </row>
    <row r="100" spans="14:17" x14ac:dyDescent="0.45">
      <c r="N100">
        <v>98</v>
      </c>
      <c r="O100">
        <v>0.1875</v>
      </c>
      <c r="P100">
        <f t="shared" si="2"/>
        <v>99</v>
      </c>
      <c r="Q100">
        <f t="shared" si="3"/>
        <v>81.25</v>
      </c>
    </row>
    <row r="101" spans="14:17" x14ac:dyDescent="0.45">
      <c r="N101">
        <v>99</v>
      </c>
      <c r="O101">
        <v>0.1875</v>
      </c>
      <c r="P101">
        <f t="shared" si="2"/>
        <v>100</v>
      </c>
      <c r="Q101">
        <f t="shared" si="3"/>
        <v>81.25</v>
      </c>
    </row>
  </sheetData>
  <mergeCells count="5">
    <mergeCell ref="A1:B1"/>
    <mergeCell ref="D1:E1"/>
    <mergeCell ref="A2:H2"/>
    <mergeCell ref="A28:C28"/>
    <mergeCell ref="A31:C31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4992B-4508-4538-B05E-28244E99F01D}">
  <dimension ref="A1:Q101"/>
  <sheetViews>
    <sheetView workbookViewId="0">
      <selection activeCell="J20" sqref="J20"/>
    </sheetView>
  </sheetViews>
  <sheetFormatPr defaultRowHeight="14.25" x14ac:dyDescent="0.45"/>
  <cols>
    <col min="14" max="15" width="8.9296875" customWidth="1"/>
  </cols>
  <sheetData>
    <row r="1" spans="1:17" x14ac:dyDescent="0.45">
      <c r="A1" s="2" t="s">
        <v>4</v>
      </c>
      <c r="B1" s="2"/>
      <c r="D1" s="2" t="s">
        <v>13</v>
      </c>
      <c r="E1" s="2"/>
      <c r="G1" t="s">
        <v>7</v>
      </c>
      <c r="N1" t="s">
        <v>0</v>
      </c>
      <c r="O1" t="s">
        <v>2</v>
      </c>
      <c r="P1" t="s">
        <v>16</v>
      </c>
      <c r="Q1" t="s">
        <v>1</v>
      </c>
    </row>
    <row r="2" spans="1:17" x14ac:dyDescent="0.45">
      <c r="A2" s="2" t="s">
        <v>17</v>
      </c>
      <c r="B2" s="2"/>
      <c r="C2" s="2"/>
      <c r="D2" s="2"/>
      <c r="E2" s="2"/>
      <c r="F2" s="2"/>
      <c r="G2" s="2"/>
      <c r="H2" s="2"/>
      <c r="N2">
        <v>0</v>
      </c>
      <c r="O2">
        <v>0.984375</v>
      </c>
      <c r="P2">
        <f xml:space="preserve"> 1 +N2</f>
        <v>1</v>
      </c>
      <c r="Q2">
        <f>100 - (100 *O2)</f>
        <v>1.5625</v>
      </c>
    </row>
    <row r="3" spans="1:17" x14ac:dyDescent="0.45">
      <c r="N3">
        <v>1</v>
      </c>
      <c r="O3">
        <v>0.84375</v>
      </c>
      <c r="P3">
        <f t="shared" ref="P3:P66" si="0" xml:space="preserve"> 1 +N3</f>
        <v>2</v>
      </c>
      <c r="Q3">
        <f t="shared" ref="Q3:Q66" si="1">100 - (100 *O3)</f>
        <v>15.625</v>
      </c>
    </row>
    <row r="4" spans="1:17" x14ac:dyDescent="0.45">
      <c r="N4">
        <v>2</v>
      </c>
      <c r="O4">
        <v>0.53125</v>
      </c>
      <c r="P4">
        <f t="shared" si="0"/>
        <v>3</v>
      </c>
      <c r="Q4">
        <f t="shared" si="1"/>
        <v>46.875</v>
      </c>
    </row>
    <row r="5" spans="1:17" x14ac:dyDescent="0.45">
      <c r="N5">
        <v>3</v>
      </c>
      <c r="O5">
        <v>0.484375</v>
      </c>
      <c r="P5">
        <f t="shared" si="0"/>
        <v>4</v>
      </c>
      <c r="Q5">
        <f t="shared" si="1"/>
        <v>51.5625</v>
      </c>
    </row>
    <row r="6" spans="1:17" x14ac:dyDescent="0.45">
      <c r="N6">
        <v>4</v>
      </c>
      <c r="O6">
        <v>0.375</v>
      </c>
      <c r="P6">
        <f t="shared" si="0"/>
        <v>5</v>
      </c>
      <c r="Q6">
        <f t="shared" si="1"/>
        <v>62.5</v>
      </c>
    </row>
    <row r="7" spans="1:17" x14ac:dyDescent="0.45">
      <c r="N7">
        <v>5</v>
      </c>
      <c r="O7">
        <v>0.328125</v>
      </c>
      <c r="P7">
        <f t="shared" si="0"/>
        <v>6</v>
      </c>
      <c r="Q7">
        <f t="shared" si="1"/>
        <v>67.1875</v>
      </c>
    </row>
    <row r="8" spans="1:17" x14ac:dyDescent="0.45">
      <c r="N8">
        <v>6</v>
      </c>
      <c r="O8">
        <v>0.40625</v>
      </c>
      <c r="P8">
        <f t="shared" si="0"/>
        <v>7</v>
      </c>
      <c r="Q8">
        <f t="shared" si="1"/>
        <v>59.375</v>
      </c>
    </row>
    <row r="9" spans="1:17" x14ac:dyDescent="0.45">
      <c r="N9">
        <v>7</v>
      </c>
      <c r="O9">
        <v>0.3125</v>
      </c>
      <c r="P9">
        <f t="shared" si="0"/>
        <v>8</v>
      </c>
      <c r="Q9">
        <f t="shared" si="1"/>
        <v>68.75</v>
      </c>
    </row>
    <row r="10" spans="1:17" x14ac:dyDescent="0.45">
      <c r="N10">
        <v>8</v>
      </c>
      <c r="O10">
        <v>0.390625</v>
      </c>
      <c r="P10">
        <f t="shared" si="0"/>
        <v>9</v>
      </c>
      <c r="Q10">
        <f t="shared" si="1"/>
        <v>60.9375</v>
      </c>
    </row>
    <row r="11" spans="1:17" x14ac:dyDescent="0.45">
      <c r="N11">
        <v>9</v>
      </c>
      <c r="O11">
        <v>0.328125</v>
      </c>
      <c r="P11">
        <f t="shared" si="0"/>
        <v>10</v>
      </c>
      <c r="Q11">
        <f t="shared" si="1"/>
        <v>67.1875</v>
      </c>
    </row>
    <row r="12" spans="1:17" x14ac:dyDescent="0.45">
      <c r="N12">
        <v>10</v>
      </c>
      <c r="O12">
        <v>0.28125</v>
      </c>
      <c r="P12">
        <f t="shared" si="0"/>
        <v>11</v>
      </c>
      <c r="Q12">
        <f t="shared" si="1"/>
        <v>71.875</v>
      </c>
    </row>
    <row r="13" spans="1:17" x14ac:dyDescent="0.45">
      <c r="N13">
        <v>11</v>
      </c>
      <c r="O13">
        <v>0.375</v>
      </c>
      <c r="P13">
        <f t="shared" si="0"/>
        <v>12</v>
      </c>
      <c r="Q13">
        <f t="shared" si="1"/>
        <v>62.5</v>
      </c>
    </row>
    <row r="14" spans="1:17" x14ac:dyDescent="0.45">
      <c r="N14">
        <v>12</v>
      </c>
      <c r="O14">
        <v>0.296875</v>
      </c>
      <c r="P14">
        <f t="shared" si="0"/>
        <v>13</v>
      </c>
      <c r="Q14">
        <f t="shared" si="1"/>
        <v>70.3125</v>
      </c>
    </row>
    <row r="15" spans="1:17" x14ac:dyDescent="0.45">
      <c r="N15">
        <v>13</v>
      </c>
      <c r="O15">
        <v>0.3125</v>
      </c>
      <c r="P15">
        <f t="shared" si="0"/>
        <v>14</v>
      </c>
      <c r="Q15">
        <f t="shared" si="1"/>
        <v>68.75</v>
      </c>
    </row>
    <row r="16" spans="1:17" x14ac:dyDescent="0.45">
      <c r="N16">
        <v>14</v>
      </c>
      <c r="O16">
        <v>0.28125</v>
      </c>
      <c r="P16">
        <f t="shared" si="0"/>
        <v>15</v>
      </c>
      <c r="Q16">
        <f t="shared" si="1"/>
        <v>71.875</v>
      </c>
    </row>
    <row r="17" spans="1:17" x14ac:dyDescent="0.45">
      <c r="N17">
        <v>15</v>
      </c>
      <c r="O17">
        <v>0.296875</v>
      </c>
      <c r="P17">
        <f t="shared" si="0"/>
        <v>16</v>
      </c>
      <c r="Q17">
        <f t="shared" si="1"/>
        <v>70.3125</v>
      </c>
    </row>
    <row r="18" spans="1:17" x14ac:dyDescent="0.45">
      <c r="N18">
        <v>16</v>
      </c>
      <c r="O18">
        <v>0.34375</v>
      </c>
      <c r="P18">
        <f t="shared" si="0"/>
        <v>17</v>
      </c>
      <c r="Q18">
        <f t="shared" si="1"/>
        <v>65.625</v>
      </c>
    </row>
    <row r="19" spans="1:17" x14ac:dyDescent="0.45">
      <c r="N19">
        <v>17</v>
      </c>
      <c r="O19">
        <v>0.25</v>
      </c>
      <c r="P19">
        <f t="shared" si="0"/>
        <v>18</v>
      </c>
      <c r="Q19">
        <f t="shared" si="1"/>
        <v>75</v>
      </c>
    </row>
    <row r="20" spans="1:17" x14ac:dyDescent="0.45">
      <c r="N20">
        <v>18</v>
      </c>
      <c r="O20">
        <v>0.359375</v>
      </c>
      <c r="P20">
        <f t="shared" si="0"/>
        <v>19</v>
      </c>
      <c r="Q20">
        <f t="shared" si="1"/>
        <v>64.0625</v>
      </c>
    </row>
    <row r="21" spans="1:17" x14ac:dyDescent="0.45">
      <c r="N21">
        <v>19</v>
      </c>
      <c r="O21">
        <v>0.265625</v>
      </c>
      <c r="P21">
        <f t="shared" si="0"/>
        <v>20</v>
      </c>
      <c r="Q21">
        <f t="shared" si="1"/>
        <v>73.4375</v>
      </c>
    </row>
    <row r="22" spans="1:17" x14ac:dyDescent="0.45">
      <c r="N22">
        <v>20</v>
      </c>
      <c r="O22">
        <v>0.28125</v>
      </c>
      <c r="P22">
        <f t="shared" si="0"/>
        <v>21</v>
      </c>
      <c r="Q22">
        <f t="shared" si="1"/>
        <v>71.875</v>
      </c>
    </row>
    <row r="23" spans="1:17" x14ac:dyDescent="0.45">
      <c r="N23">
        <v>21</v>
      </c>
      <c r="O23">
        <v>0.28125</v>
      </c>
      <c r="P23">
        <f t="shared" si="0"/>
        <v>22</v>
      </c>
      <c r="Q23">
        <f t="shared" si="1"/>
        <v>71.875</v>
      </c>
    </row>
    <row r="24" spans="1:17" x14ac:dyDescent="0.45">
      <c r="N24">
        <v>22</v>
      </c>
      <c r="O24">
        <v>0.21875</v>
      </c>
      <c r="P24">
        <f t="shared" si="0"/>
        <v>23</v>
      </c>
      <c r="Q24">
        <f t="shared" si="1"/>
        <v>78.125</v>
      </c>
    </row>
    <row r="25" spans="1:17" x14ac:dyDescent="0.45">
      <c r="N25">
        <v>23</v>
      </c>
      <c r="O25">
        <v>0.28125</v>
      </c>
      <c r="P25">
        <f t="shared" si="0"/>
        <v>24</v>
      </c>
      <c r="Q25">
        <f t="shared" si="1"/>
        <v>71.875</v>
      </c>
    </row>
    <row r="26" spans="1:17" x14ac:dyDescent="0.45">
      <c r="N26">
        <v>24</v>
      </c>
      <c r="O26">
        <v>0.265625</v>
      </c>
      <c r="P26">
        <f t="shared" si="0"/>
        <v>25</v>
      </c>
      <c r="Q26">
        <f t="shared" si="1"/>
        <v>73.4375</v>
      </c>
    </row>
    <row r="27" spans="1:17" x14ac:dyDescent="0.45">
      <c r="A27" s="3" t="s">
        <v>8</v>
      </c>
      <c r="B27" s="3"/>
      <c r="C27" s="3"/>
      <c r="N27">
        <v>25</v>
      </c>
      <c r="O27">
        <v>0.15625</v>
      </c>
      <c r="P27">
        <f t="shared" si="0"/>
        <v>26</v>
      </c>
      <c r="Q27">
        <f t="shared" si="1"/>
        <v>84.375</v>
      </c>
    </row>
    <row r="28" spans="1:17" x14ac:dyDescent="0.45">
      <c r="N28">
        <v>26</v>
      </c>
      <c r="O28">
        <v>0.21875</v>
      </c>
      <c r="P28">
        <f t="shared" si="0"/>
        <v>27</v>
      </c>
      <c r="Q28">
        <f t="shared" si="1"/>
        <v>78.125</v>
      </c>
    </row>
    <row r="29" spans="1:17" x14ac:dyDescent="0.45">
      <c r="N29">
        <v>27</v>
      </c>
      <c r="O29">
        <v>0.203125</v>
      </c>
      <c r="P29">
        <f t="shared" si="0"/>
        <v>28</v>
      </c>
      <c r="Q29">
        <f t="shared" si="1"/>
        <v>79.6875</v>
      </c>
    </row>
    <row r="30" spans="1:17" x14ac:dyDescent="0.45">
      <c r="N30">
        <v>28</v>
      </c>
      <c r="O30">
        <v>0.328125</v>
      </c>
      <c r="P30">
        <f t="shared" si="0"/>
        <v>29</v>
      </c>
      <c r="Q30">
        <f t="shared" si="1"/>
        <v>67.1875</v>
      </c>
    </row>
    <row r="31" spans="1:17" x14ac:dyDescent="0.45">
      <c r="N31">
        <v>29</v>
      </c>
      <c r="O31">
        <v>0.375</v>
      </c>
      <c r="P31">
        <f t="shared" si="0"/>
        <v>30</v>
      </c>
      <c r="Q31">
        <f t="shared" si="1"/>
        <v>62.5</v>
      </c>
    </row>
    <row r="32" spans="1:17" x14ac:dyDescent="0.45">
      <c r="N32">
        <v>30</v>
      </c>
      <c r="O32">
        <v>0.21875</v>
      </c>
      <c r="P32">
        <f t="shared" si="0"/>
        <v>31</v>
      </c>
      <c r="Q32">
        <f t="shared" si="1"/>
        <v>78.125</v>
      </c>
    </row>
    <row r="33" spans="1:17" x14ac:dyDescent="0.45">
      <c r="N33">
        <v>31</v>
      </c>
      <c r="O33">
        <v>0.515625</v>
      </c>
      <c r="P33">
        <f t="shared" si="0"/>
        <v>32</v>
      </c>
      <c r="Q33">
        <f t="shared" si="1"/>
        <v>48.4375</v>
      </c>
    </row>
    <row r="34" spans="1:17" x14ac:dyDescent="0.45">
      <c r="N34">
        <v>32</v>
      </c>
      <c r="O34">
        <v>0.46875</v>
      </c>
      <c r="P34">
        <f t="shared" si="0"/>
        <v>33</v>
      </c>
      <c r="Q34">
        <f t="shared" si="1"/>
        <v>53.125</v>
      </c>
    </row>
    <row r="35" spans="1:17" x14ac:dyDescent="0.45">
      <c r="N35">
        <v>33</v>
      </c>
      <c r="O35">
        <v>0.359375</v>
      </c>
      <c r="P35">
        <f t="shared" si="0"/>
        <v>34</v>
      </c>
      <c r="Q35">
        <f t="shared" si="1"/>
        <v>64.0625</v>
      </c>
    </row>
    <row r="36" spans="1:17" x14ac:dyDescent="0.45">
      <c r="N36">
        <v>34</v>
      </c>
      <c r="O36">
        <v>0.390625</v>
      </c>
      <c r="P36">
        <f t="shared" si="0"/>
        <v>35</v>
      </c>
      <c r="Q36">
        <f t="shared" si="1"/>
        <v>60.9375</v>
      </c>
    </row>
    <row r="37" spans="1:17" x14ac:dyDescent="0.45">
      <c r="N37">
        <v>35</v>
      </c>
      <c r="O37">
        <v>0.34375</v>
      </c>
      <c r="P37">
        <f t="shared" si="0"/>
        <v>36</v>
      </c>
      <c r="Q37">
        <f t="shared" si="1"/>
        <v>65.625</v>
      </c>
    </row>
    <row r="38" spans="1:17" x14ac:dyDescent="0.45">
      <c r="N38">
        <v>36</v>
      </c>
      <c r="O38">
        <v>0.40625</v>
      </c>
      <c r="P38">
        <f t="shared" si="0"/>
        <v>37</v>
      </c>
      <c r="Q38">
        <f t="shared" si="1"/>
        <v>59.375</v>
      </c>
    </row>
    <row r="39" spans="1:17" x14ac:dyDescent="0.45">
      <c r="N39">
        <v>37</v>
      </c>
      <c r="O39">
        <v>0.375</v>
      </c>
      <c r="P39">
        <f t="shared" si="0"/>
        <v>38</v>
      </c>
      <c r="Q39">
        <f t="shared" si="1"/>
        <v>62.5</v>
      </c>
    </row>
    <row r="40" spans="1:17" x14ac:dyDescent="0.45">
      <c r="N40">
        <v>38</v>
      </c>
      <c r="O40">
        <v>0.328125</v>
      </c>
      <c r="P40">
        <f t="shared" si="0"/>
        <v>39</v>
      </c>
      <c r="Q40">
        <f t="shared" si="1"/>
        <v>67.1875</v>
      </c>
    </row>
    <row r="41" spans="1:17" x14ac:dyDescent="0.45">
      <c r="N41">
        <v>39</v>
      </c>
      <c r="O41">
        <v>0.359375</v>
      </c>
      <c r="P41">
        <f t="shared" si="0"/>
        <v>40</v>
      </c>
      <c r="Q41">
        <f t="shared" si="1"/>
        <v>64.0625</v>
      </c>
    </row>
    <row r="42" spans="1:17" x14ac:dyDescent="0.45">
      <c r="N42">
        <v>40</v>
      </c>
      <c r="O42">
        <v>0.28125</v>
      </c>
      <c r="P42">
        <f t="shared" si="0"/>
        <v>41</v>
      </c>
      <c r="Q42">
        <f t="shared" si="1"/>
        <v>71.875</v>
      </c>
    </row>
    <row r="43" spans="1:17" x14ac:dyDescent="0.45">
      <c r="N43">
        <v>41</v>
      </c>
      <c r="O43">
        <v>0.234375</v>
      </c>
      <c r="P43">
        <f t="shared" si="0"/>
        <v>42</v>
      </c>
      <c r="Q43">
        <f t="shared" si="1"/>
        <v>76.5625</v>
      </c>
    </row>
    <row r="44" spans="1:17" x14ac:dyDescent="0.45">
      <c r="N44">
        <v>42</v>
      </c>
      <c r="O44">
        <v>0.21875</v>
      </c>
      <c r="P44">
        <f t="shared" si="0"/>
        <v>43</v>
      </c>
      <c r="Q44">
        <f t="shared" si="1"/>
        <v>78.125</v>
      </c>
    </row>
    <row r="45" spans="1:17" x14ac:dyDescent="0.45">
      <c r="A45" s="1" t="s">
        <v>9</v>
      </c>
      <c r="N45">
        <v>43</v>
      </c>
      <c r="O45">
        <v>0.234375</v>
      </c>
      <c r="P45">
        <f t="shared" si="0"/>
        <v>44</v>
      </c>
      <c r="Q45">
        <f t="shared" si="1"/>
        <v>76.5625</v>
      </c>
    </row>
    <row r="46" spans="1:17" x14ac:dyDescent="0.45">
      <c r="N46">
        <v>44</v>
      </c>
      <c r="O46">
        <v>0.3125</v>
      </c>
      <c r="P46">
        <f t="shared" si="0"/>
        <v>45</v>
      </c>
      <c r="Q46">
        <f t="shared" si="1"/>
        <v>68.75</v>
      </c>
    </row>
    <row r="47" spans="1:17" x14ac:dyDescent="0.45">
      <c r="N47">
        <v>45</v>
      </c>
      <c r="O47">
        <v>0.265625</v>
      </c>
      <c r="P47">
        <f t="shared" si="0"/>
        <v>46</v>
      </c>
      <c r="Q47">
        <f t="shared" si="1"/>
        <v>73.4375</v>
      </c>
    </row>
    <row r="48" spans="1:17" x14ac:dyDescent="0.45">
      <c r="N48">
        <v>46</v>
      </c>
      <c r="O48">
        <v>0.1875</v>
      </c>
      <c r="P48">
        <f t="shared" si="0"/>
        <v>47</v>
      </c>
      <c r="Q48">
        <f t="shared" si="1"/>
        <v>81.25</v>
      </c>
    </row>
    <row r="49" spans="14:17" x14ac:dyDescent="0.45">
      <c r="N49">
        <v>47</v>
      </c>
      <c r="O49">
        <v>0.265625</v>
      </c>
      <c r="P49">
        <f t="shared" si="0"/>
        <v>48</v>
      </c>
      <c r="Q49">
        <f t="shared" si="1"/>
        <v>73.4375</v>
      </c>
    </row>
    <row r="50" spans="14:17" x14ac:dyDescent="0.45">
      <c r="N50">
        <v>48</v>
      </c>
      <c r="O50">
        <v>0.265625</v>
      </c>
      <c r="P50">
        <f t="shared" si="0"/>
        <v>49</v>
      </c>
      <c r="Q50">
        <f t="shared" si="1"/>
        <v>73.4375</v>
      </c>
    </row>
    <row r="51" spans="14:17" x14ac:dyDescent="0.45">
      <c r="N51">
        <v>49</v>
      </c>
      <c r="O51">
        <v>0.25</v>
      </c>
      <c r="P51">
        <f t="shared" si="0"/>
        <v>50</v>
      </c>
      <c r="Q51">
        <f t="shared" si="1"/>
        <v>75</v>
      </c>
    </row>
    <row r="52" spans="14:17" x14ac:dyDescent="0.45">
      <c r="N52">
        <v>50</v>
      </c>
      <c r="O52">
        <v>0.203125</v>
      </c>
      <c r="P52">
        <f t="shared" si="0"/>
        <v>51</v>
      </c>
      <c r="Q52">
        <f t="shared" si="1"/>
        <v>79.6875</v>
      </c>
    </row>
    <row r="53" spans="14:17" x14ac:dyDescent="0.45">
      <c r="N53">
        <v>51</v>
      </c>
      <c r="O53">
        <v>0.25</v>
      </c>
      <c r="P53">
        <f t="shared" si="0"/>
        <v>52</v>
      </c>
      <c r="Q53">
        <f t="shared" si="1"/>
        <v>75</v>
      </c>
    </row>
    <row r="54" spans="14:17" x14ac:dyDescent="0.45">
      <c r="N54">
        <v>52</v>
      </c>
      <c r="O54">
        <v>0.203125</v>
      </c>
      <c r="P54">
        <f t="shared" si="0"/>
        <v>53</v>
      </c>
      <c r="Q54">
        <f t="shared" si="1"/>
        <v>79.6875</v>
      </c>
    </row>
    <row r="55" spans="14:17" x14ac:dyDescent="0.45">
      <c r="N55">
        <v>53</v>
      </c>
      <c r="O55">
        <v>0.234375</v>
      </c>
      <c r="P55">
        <f t="shared" si="0"/>
        <v>54</v>
      </c>
      <c r="Q55">
        <f t="shared" si="1"/>
        <v>76.5625</v>
      </c>
    </row>
    <row r="56" spans="14:17" x14ac:dyDescent="0.45">
      <c r="N56">
        <v>54</v>
      </c>
      <c r="O56">
        <v>0.25</v>
      </c>
      <c r="P56">
        <f t="shared" si="0"/>
        <v>55</v>
      </c>
      <c r="Q56">
        <f t="shared" si="1"/>
        <v>75</v>
      </c>
    </row>
    <row r="57" spans="14:17" x14ac:dyDescent="0.45">
      <c r="N57">
        <v>55</v>
      </c>
      <c r="O57">
        <v>0.203125</v>
      </c>
      <c r="P57">
        <f t="shared" si="0"/>
        <v>56</v>
      </c>
      <c r="Q57">
        <f t="shared" si="1"/>
        <v>79.6875</v>
      </c>
    </row>
    <row r="58" spans="14:17" x14ac:dyDescent="0.45">
      <c r="N58">
        <v>56</v>
      </c>
      <c r="O58">
        <v>0.28125</v>
      </c>
      <c r="P58">
        <f t="shared" si="0"/>
        <v>57</v>
      </c>
      <c r="Q58">
        <f t="shared" si="1"/>
        <v>71.875</v>
      </c>
    </row>
    <row r="59" spans="14:17" x14ac:dyDescent="0.45">
      <c r="N59">
        <v>57</v>
      </c>
      <c r="O59">
        <v>0.21875</v>
      </c>
      <c r="P59">
        <f t="shared" si="0"/>
        <v>58</v>
      </c>
      <c r="Q59">
        <f t="shared" si="1"/>
        <v>78.125</v>
      </c>
    </row>
    <row r="60" spans="14:17" x14ac:dyDescent="0.45">
      <c r="N60">
        <v>58</v>
      </c>
      <c r="O60">
        <v>0.25</v>
      </c>
      <c r="P60">
        <f t="shared" si="0"/>
        <v>59</v>
      </c>
      <c r="Q60">
        <f t="shared" si="1"/>
        <v>75</v>
      </c>
    </row>
    <row r="61" spans="14:17" x14ac:dyDescent="0.45">
      <c r="N61">
        <v>59</v>
      </c>
      <c r="O61">
        <v>0.3125</v>
      </c>
      <c r="P61">
        <f t="shared" si="0"/>
        <v>60</v>
      </c>
      <c r="Q61">
        <f t="shared" si="1"/>
        <v>68.75</v>
      </c>
    </row>
    <row r="62" spans="14:17" x14ac:dyDescent="0.45">
      <c r="N62">
        <v>60</v>
      </c>
      <c r="O62">
        <v>0.1875</v>
      </c>
      <c r="P62">
        <f t="shared" si="0"/>
        <v>61</v>
      </c>
      <c r="Q62">
        <f t="shared" si="1"/>
        <v>81.25</v>
      </c>
    </row>
    <row r="63" spans="14:17" x14ac:dyDescent="0.45">
      <c r="N63">
        <v>61</v>
      </c>
      <c r="O63">
        <v>0.203125</v>
      </c>
      <c r="P63">
        <f t="shared" si="0"/>
        <v>62</v>
      </c>
      <c r="Q63">
        <f t="shared" si="1"/>
        <v>79.6875</v>
      </c>
    </row>
    <row r="64" spans="14:17" x14ac:dyDescent="0.45">
      <c r="N64">
        <v>62</v>
      </c>
      <c r="O64">
        <v>0.234375</v>
      </c>
      <c r="P64">
        <f t="shared" si="0"/>
        <v>63</v>
      </c>
      <c r="Q64">
        <f t="shared" si="1"/>
        <v>76.5625</v>
      </c>
    </row>
    <row r="65" spans="1:17" x14ac:dyDescent="0.45">
      <c r="N65">
        <v>63</v>
      </c>
      <c r="O65">
        <v>0.28125</v>
      </c>
      <c r="P65">
        <f t="shared" si="0"/>
        <v>64</v>
      </c>
      <c r="Q65">
        <f t="shared" si="1"/>
        <v>71.875</v>
      </c>
    </row>
    <row r="66" spans="1:17" x14ac:dyDescent="0.45">
      <c r="N66">
        <v>64</v>
      </c>
      <c r="O66">
        <v>0.203125</v>
      </c>
      <c r="P66">
        <f t="shared" si="0"/>
        <v>65</v>
      </c>
      <c r="Q66">
        <f t="shared" si="1"/>
        <v>79.6875</v>
      </c>
    </row>
    <row r="67" spans="1:17" x14ac:dyDescent="0.45">
      <c r="N67">
        <v>65</v>
      </c>
      <c r="O67">
        <v>0.15625</v>
      </c>
      <c r="P67">
        <f t="shared" ref="P67:P101" si="2" xml:space="preserve"> 1 +N67</f>
        <v>66</v>
      </c>
      <c r="Q67">
        <f t="shared" ref="Q67:Q101" si="3">100 - (100 *O67)</f>
        <v>84.375</v>
      </c>
    </row>
    <row r="68" spans="1:17" x14ac:dyDescent="0.45">
      <c r="N68">
        <v>66</v>
      </c>
      <c r="O68">
        <v>0.203125</v>
      </c>
      <c r="P68">
        <f t="shared" si="2"/>
        <v>67</v>
      </c>
      <c r="Q68">
        <f t="shared" si="3"/>
        <v>79.6875</v>
      </c>
    </row>
    <row r="69" spans="1:17" x14ac:dyDescent="0.45">
      <c r="N69">
        <v>67</v>
      </c>
      <c r="O69">
        <v>0.234375</v>
      </c>
      <c r="P69">
        <f t="shared" si="2"/>
        <v>68</v>
      </c>
      <c r="Q69">
        <f t="shared" si="3"/>
        <v>76.5625</v>
      </c>
    </row>
    <row r="70" spans="1:17" x14ac:dyDescent="0.45">
      <c r="A70" s="1" t="s">
        <v>6</v>
      </c>
      <c r="N70">
        <v>68</v>
      </c>
      <c r="O70">
        <v>0.21875</v>
      </c>
      <c r="P70">
        <f t="shared" si="2"/>
        <v>69</v>
      </c>
      <c r="Q70">
        <f t="shared" si="3"/>
        <v>78.125</v>
      </c>
    </row>
    <row r="71" spans="1:17" x14ac:dyDescent="0.45">
      <c r="N71">
        <v>69</v>
      </c>
      <c r="O71">
        <v>0.171875</v>
      </c>
      <c r="P71">
        <f t="shared" si="2"/>
        <v>70</v>
      </c>
      <c r="Q71">
        <f t="shared" si="3"/>
        <v>82.8125</v>
      </c>
    </row>
    <row r="72" spans="1:17" x14ac:dyDescent="0.45">
      <c r="N72">
        <v>70</v>
      </c>
      <c r="O72">
        <v>0.203125</v>
      </c>
      <c r="P72">
        <f t="shared" si="2"/>
        <v>71</v>
      </c>
      <c r="Q72">
        <f t="shared" si="3"/>
        <v>79.6875</v>
      </c>
    </row>
    <row r="73" spans="1:17" x14ac:dyDescent="0.45">
      <c r="N73">
        <v>71</v>
      </c>
      <c r="O73">
        <v>0.171875</v>
      </c>
      <c r="P73">
        <f t="shared" si="2"/>
        <v>72</v>
      </c>
      <c r="Q73">
        <f t="shared" si="3"/>
        <v>82.8125</v>
      </c>
    </row>
    <row r="74" spans="1:17" x14ac:dyDescent="0.45">
      <c r="N74">
        <v>72</v>
      </c>
      <c r="O74">
        <v>0.203125</v>
      </c>
      <c r="P74">
        <f t="shared" si="2"/>
        <v>73</v>
      </c>
      <c r="Q74">
        <f t="shared" si="3"/>
        <v>79.6875</v>
      </c>
    </row>
    <row r="75" spans="1:17" x14ac:dyDescent="0.45">
      <c r="N75">
        <v>73</v>
      </c>
      <c r="O75">
        <v>0.15625</v>
      </c>
      <c r="P75">
        <f t="shared" si="2"/>
        <v>74</v>
      </c>
      <c r="Q75">
        <f t="shared" si="3"/>
        <v>84.375</v>
      </c>
    </row>
    <row r="76" spans="1:17" x14ac:dyDescent="0.45">
      <c r="N76">
        <v>74</v>
      </c>
      <c r="O76">
        <v>0.171875</v>
      </c>
      <c r="P76">
        <f t="shared" si="2"/>
        <v>75</v>
      </c>
      <c r="Q76">
        <f t="shared" si="3"/>
        <v>82.8125</v>
      </c>
    </row>
    <row r="77" spans="1:17" x14ac:dyDescent="0.45">
      <c r="N77">
        <v>75</v>
      </c>
      <c r="O77">
        <v>0.1875</v>
      </c>
      <c r="P77">
        <f t="shared" si="2"/>
        <v>76</v>
      </c>
      <c r="Q77">
        <f t="shared" si="3"/>
        <v>81.25</v>
      </c>
    </row>
    <row r="78" spans="1:17" x14ac:dyDescent="0.45">
      <c r="N78">
        <v>76</v>
      </c>
      <c r="O78">
        <v>0.203125</v>
      </c>
      <c r="P78">
        <f t="shared" si="2"/>
        <v>77</v>
      </c>
      <c r="Q78">
        <f t="shared" si="3"/>
        <v>79.6875</v>
      </c>
    </row>
    <row r="79" spans="1:17" x14ac:dyDescent="0.45">
      <c r="N79">
        <v>77</v>
      </c>
      <c r="O79">
        <v>0.1875</v>
      </c>
      <c r="P79">
        <f t="shared" si="2"/>
        <v>78</v>
      </c>
      <c r="Q79">
        <f t="shared" si="3"/>
        <v>81.25</v>
      </c>
    </row>
    <row r="80" spans="1:17" x14ac:dyDescent="0.45">
      <c r="N80">
        <v>78</v>
      </c>
      <c r="O80">
        <v>0.203125</v>
      </c>
      <c r="P80">
        <f t="shared" si="2"/>
        <v>79</v>
      </c>
      <c r="Q80">
        <f t="shared" si="3"/>
        <v>79.6875</v>
      </c>
    </row>
    <row r="81" spans="14:17" x14ac:dyDescent="0.45">
      <c r="N81">
        <v>79</v>
      </c>
      <c r="O81">
        <v>0.140625</v>
      </c>
      <c r="P81">
        <f t="shared" si="2"/>
        <v>80</v>
      </c>
      <c r="Q81">
        <f t="shared" si="3"/>
        <v>85.9375</v>
      </c>
    </row>
    <row r="82" spans="14:17" x14ac:dyDescent="0.45">
      <c r="N82">
        <v>80</v>
      </c>
      <c r="O82">
        <v>0.171875</v>
      </c>
      <c r="P82">
        <f t="shared" si="2"/>
        <v>81</v>
      </c>
      <c r="Q82">
        <f t="shared" si="3"/>
        <v>82.8125</v>
      </c>
    </row>
    <row r="83" spans="14:17" x14ac:dyDescent="0.45">
      <c r="N83">
        <v>81</v>
      </c>
      <c r="O83">
        <v>0.171875</v>
      </c>
      <c r="P83">
        <f t="shared" si="2"/>
        <v>82</v>
      </c>
      <c r="Q83">
        <f t="shared" si="3"/>
        <v>82.8125</v>
      </c>
    </row>
    <row r="84" spans="14:17" x14ac:dyDescent="0.45">
      <c r="N84">
        <v>82</v>
      </c>
      <c r="O84">
        <v>0.203125</v>
      </c>
      <c r="P84">
        <f t="shared" si="2"/>
        <v>83</v>
      </c>
      <c r="Q84">
        <f t="shared" si="3"/>
        <v>79.6875</v>
      </c>
    </row>
    <row r="85" spans="14:17" x14ac:dyDescent="0.45">
      <c r="N85">
        <v>83</v>
      </c>
      <c r="O85">
        <v>0.15625</v>
      </c>
      <c r="P85">
        <f t="shared" si="2"/>
        <v>84</v>
      </c>
      <c r="Q85">
        <f t="shared" si="3"/>
        <v>84.375</v>
      </c>
    </row>
    <row r="86" spans="14:17" x14ac:dyDescent="0.45">
      <c r="N86">
        <v>84</v>
      </c>
      <c r="O86">
        <v>0.1875</v>
      </c>
      <c r="P86">
        <f t="shared" si="2"/>
        <v>85</v>
      </c>
      <c r="Q86">
        <f t="shared" si="3"/>
        <v>81.25</v>
      </c>
    </row>
    <row r="87" spans="14:17" x14ac:dyDescent="0.45">
      <c r="N87">
        <v>85</v>
      </c>
      <c r="O87">
        <v>0.171875</v>
      </c>
      <c r="P87">
        <f t="shared" si="2"/>
        <v>86</v>
      </c>
      <c r="Q87">
        <f t="shared" si="3"/>
        <v>82.8125</v>
      </c>
    </row>
    <row r="88" spans="14:17" x14ac:dyDescent="0.45">
      <c r="N88">
        <v>86</v>
      </c>
      <c r="O88">
        <v>0.140625</v>
      </c>
      <c r="P88">
        <f t="shared" si="2"/>
        <v>87</v>
      </c>
      <c r="Q88">
        <f t="shared" si="3"/>
        <v>85.9375</v>
      </c>
    </row>
    <row r="89" spans="14:17" x14ac:dyDescent="0.45">
      <c r="N89">
        <v>87</v>
      </c>
      <c r="O89">
        <v>0.203125</v>
      </c>
      <c r="P89">
        <f t="shared" si="2"/>
        <v>88</v>
      </c>
      <c r="Q89">
        <f t="shared" si="3"/>
        <v>79.6875</v>
      </c>
    </row>
    <row r="90" spans="14:17" x14ac:dyDescent="0.45">
      <c r="N90">
        <v>88</v>
      </c>
      <c r="O90">
        <v>0.234375</v>
      </c>
      <c r="P90">
        <f t="shared" si="2"/>
        <v>89</v>
      </c>
      <c r="Q90">
        <f t="shared" si="3"/>
        <v>76.5625</v>
      </c>
    </row>
    <row r="91" spans="14:17" x14ac:dyDescent="0.45">
      <c r="N91">
        <v>89</v>
      </c>
      <c r="O91">
        <v>0.140625</v>
      </c>
      <c r="P91">
        <f t="shared" si="2"/>
        <v>90</v>
      </c>
      <c r="Q91">
        <f t="shared" si="3"/>
        <v>85.9375</v>
      </c>
    </row>
    <row r="92" spans="14:17" x14ac:dyDescent="0.45">
      <c r="N92">
        <v>90</v>
      </c>
      <c r="O92">
        <v>0.171875</v>
      </c>
      <c r="P92">
        <f t="shared" si="2"/>
        <v>91</v>
      </c>
      <c r="Q92">
        <f t="shared" si="3"/>
        <v>82.8125</v>
      </c>
    </row>
    <row r="93" spans="14:17" x14ac:dyDescent="0.45">
      <c r="N93">
        <v>91</v>
      </c>
      <c r="O93">
        <v>0.1875</v>
      </c>
      <c r="P93">
        <f t="shared" si="2"/>
        <v>92</v>
      </c>
      <c r="Q93">
        <f t="shared" si="3"/>
        <v>81.25</v>
      </c>
    </row>
    <row r="94" spans="14:17" x14ac:dyDescent="0.45">
      <c r="N94">
        <v>92</v>
      </c>
      <c r="O94">
        <v>0.1875</v>
      </c>
      <c r="P94">
        <f t="shared" si="2"/>
        <v>93</v>
      </c>
      <c r="Q94">
        <f t="shared" si="3"/>
        <v>81.25</v>
      </c>
    </row>
    <row r="95" spans="14:17" x14ac:dyDescent="0.45">
      <c r="N95">
        <v>93</v>
      </c>
      <c r="O95">
        <v>0.171875</v>
      </c>
      <c r="P95">
        <f t="shared" si="2"/>
        <v>94</v>
      </c>
      <c r="Q95">
        <f t="shared" si="3"/>
        <v>82.8125</v>
      </c>
    </row>
    <row r="96" spans="14:17" x14ac:dyDescent="0.45">
      <c r="N96">
        <v>94</v>
      </c>
      <c r="O96">
        <v>0.125</v>
      </c>
      <c r="P96">
        <f t="shared" si="2"/>
        <v>95</v>
      </c>
      <c r="Q96">
        <f t="shared" si="3"/>
        <v>87.5</v>
      </c>
    </row>
    <row r="97" spans="14:17" x14ac:dyDescent="0.45">
      <c r="N97">
        <v>95</v>
      </c>
      <c r="O97">
        <v>0.1875</v>
      </c>
      <c r="P97">
        <f t="shared" si="2"/>
        <v>96</v>
      </c>
      <c r="Q97">
        <f t="shared" si="3"/>
        <v>81.25</v>
      </c>
    </row>
    <row r="98" spans="14:17" x14ac:dyDescent="0.45">
      <c r="N98">
        <v>96</v>
      </c>
      <c r="O98">
        <v>0.1875</v>
      </c>
      <c r="P98">
        <f t="shared" si="2"/>
        <v>97</v>
      </c>
      <c r="Q98">
        <f t="shared" si="3"/>
        <v>81.25</v>
      </c>
    </row>
    <row r="99" spans="14:17" x14ac:dyDescent="0.45">
      <c r="N99">
        <v>97</v>
      </c>
      <c r="O99">
        <v>0.1875</v>
      </c>
      <c r="P99">
        <f t="shared" si="2"/>
        <v>98</v>
      </c>
      <c r="Q99">
        <f t="shared" si="3"/>
        <v>81.25</v>
      </c>
    </row>
    <row r="100" spans="14:17" x14ac:dyDescent="0.45">
      <c r="N100">
        <v>98</v>
      </c>
      <c r="O100">
        <v>0.203125</v>
      </c>
      <c r="P100">
        <f t="shared" si="2"/>
        <v>99</v>
      </c>
      <c r="Q100">
        <f t="shared" si="3"/>
        <v>79.6875</v>
      </c>
    </row>
    <row r="101" spans="14:17" x14ac:dyDescent="0.45">
      <c r="N101">
        <v>99</v>
      </c>
      <c r="O101">
        <v>0.203125</v>
      </c>
      <c r="P101">
        <f t="shared" si="2"/>
        <v>100</v>
      </c>
      <c r="Q101">
        <f t="shared" si="3"/>
        <v>79.6875</v>
      </c>
    </row>
  </sheetData>
  <mergeCells count="4">
    <mergeCell ref="A1:B1"/>
    <mergeCell ref="D1:E1"/>
    <mergeCell ref="A2:H2"/>
    <mergeCell ref="A27:C27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5F72A-62EB-4831-B618-D2FE40BF9C73}">
  <dimension ref="A1:Q101"/>
  <sheetViews>
    <sheetView workbookViewId="0">
      <selection activeCell="J23" sqref="J23"/>
    </sheetView>
  </sheetViews>
  <sheetFormatPr defaultRowHeight="14.25" x14ac:dyDescent="0.45"/>
  <cols>
    <col min="14" max="15" width="8.9296875" customWidth="1"/>
  </cols>
  <sheetData>
    <row r="1" spans="1:17" x14ac:dyDescent="0.45">
      <c r="A1" s="2" t="s">
        <v>4</v>
      </c>
      <c r="B1" s="2"/>
      <c r="D1" s="2" t="s">
        <v>11</v>
      </c>
      <c r="E1" s="2"/>
      <c r="G1" t="s">
        <v>7</v>
      </c>
      <c r="N1" t="s">
        <v>0</v>
      </c>
      <c r="O1" t="s">
        <v>2</v>
      </c>
      <c r="P1" t="s">
        <v>16</v>
      </c>
      <c r="Q1" t="s">
        <v>1</v>
      </c>
    </row>
    <row r="2" spans="1:17" x14ac:dyDescent="0.45">
      <c r="A2" s="2" t="s">
        <v>17</v>
      </c>
      <c r="B2" s="2"/>
      <c r="C2" s="2"/>
      <c r="D2" s="2"/>
      <c r="E2" s="2"/>
      <c r="F2" s="2"/>
      <c r="G2" s="2"/>
      <c r="H2" s="2"/>
      <c r="N2">
        <v>0</v>
      </c>
      <c r="O2">
        <v>1</v>
      </c>
      <c r="P2">
        <f xml:space="preserve"> 1 +N2</f>
        <v>1</v>
      </c>
      <c r="Q2">
        <f>100 - (100 *O2)</f>
        <v>0</v>
      </c>
    </row>
    <row r="3" spans="1:17" x14ac:dyDescent="0.45">
      <c r="N3">
        <v>1</v>
      </c>
      <c r="O3">
        <v>0.71875</v>
      </c>
      <c r="P3">
        <f t="shared" ref="P3:P14" si="0" xml:space="preserve"> 1 +N3</f>
        <v>2</v>
      </c>
      <c r="Q3">
        <f t="shared" ref="Q3:Q66" si="1">100 - (100 *O3)</f>
        <v>28.125</v>
      </c>
    </row>
    <row r="4" spans="1:17" x14ac:dyDescent="0.45">
      <c r="N4">
        <v>2</v>
      </c>
      <c r="O4">
        <v>0.46875</v>
      </c>
      <c r="P4">
        <f t="shared" si="0"/>
        <v>3</v>
      </c>
      <c r="Q4">
        <f t="shared" si="1"/>
        <v>53.125</v>
      </c>
    </row>
    <row r="5" spans="1:17" x14ac:dyDescent="0.45">
      <c r="N5">
        <v>3</v>
      </c>
      <c r="O5">
        <v>0.484375</v>
      </c>
      <c r="P5">
        <f t="shared" si="0"/>
        <v>4</v>
      </c>
      <c r="Q5">
        <f t="shared" si="1"/>
        <v>51.5625</v>
      </c>
    </row>
    <row r="6" spans="1:17" x14ac:dyDescent="0.45">
      <c r="N6">
        <v>4</v>
      </c>
      <c r="O6">
        <v>0.46875</v>
      </c>
      <c r="P6">
        <f t="shared" si="0"/>
        <v>5</v>
      </c>
      <c r="Q6">
        <f t="shared" si="1"/>
        <v>53.125</v>
      </c>
    </row>
    <row r="7" spans="1:17" x14ac:dyDescent="0.45">
      <c r="N7">
        <v>5</v>
      </c>
      <c r="O7">
        <v>0.46875</v>
      </c>
      <c r="P7">
        <f t="shared" si="0"/>
        <v>6</v>
      </c>
      <c r="Q7">
        <f t="shared" si="1"/>
        <v>53.125</v>
      </c>
    </row>
    <row r="8" spans="1:17" x14ac:dyDescent="0.45">
      <c r="N8">
        <v>6</v>
      </c>
      <c r="O8">
        <v>0.421875</v>
      </c>
      <c r="P8">
        <f t="shared" si="0"/>
        <v>7</v>
      </c>
      <c r="Q8">
        <f t="shared" si="1"/>
        <v>57.8125</v>
      </c>
    </row>
    <row r="9" spans="1:17" x14ac:dyDescent="0.45">
      <c r="N9">
        <v>7</v>
      </c>
      <c r="O9">
        <v>0.390625</v>
      </c>
      <c r="P9">
        <f t="shared" si="0"/>
        <v>8</v>
      </c>
      <c r="Q9">
        <f t="shared" si="1"/>
        <v>60.9375</v>
      </c>
    </row>
    <row r="10" spans="1:17" x14ac:dyDescent="0.45">
      <c r="N10">
        <v>8</v>
      </c>
      <c r="O10">
        <v>0.3125</v>
      </c>
      <c r="P10">
        <f t="shared" si="0"/>
        <v>9</v>
      </c>
      <c r="Q10">
        <f t="shared" si="1"/>
        <v>68.75</v>
      </c>
    </row>
    <row r="11" spans="1:17" x14ac:dyDescent="0.45">
      <c r="N11">
        <v>9</v>
      </c>
      <c r="O11">
        <v>0.375</v>
      </c>
      <c r="P11">
        <f t="shared" si="0"/>
        <v>10</v>
      </c>
      <c r="Q11">
        <f t="shared" si="1"/>
        <v>62.5</v>
      </c>
    </row>
    <row r="12" spans="1:17" x14ac:dyDescent="0.45">
      <c r="N12">
        <v>10</v>
      </c>
      <c r="O12">
        <v>0.34375</v>
      </c>
      <c r="P12">
        <f t="shared" si="0"/>
        <v>11</v>
      </c>
      <c r="Q12">
        <f t="shared" si="1"/>
        <v>65.625</v>
      </c>
    </row>
    <row r="13" spans="1:17" x14ac:dyDescent="0.45">
      <c r="N13">
        <v>11</v>
      </c>
      <c r="O13">
        <v>0.40625</v>
      </c>
      <c r="P13">
        <f t="shared" si="0"/>
        <v>12</v>
      </c>
      <c r="Q13">
        <f t="shared" si="1"/>
        <v>59.375</v>
      </c>
    </row>
    <row r="14" spans="1:17" x14ac:dyDescent="0.45">
      <c r="N14">
        <v>12</v>
      </c>
      <c r="O14">
        <v>0.34375</v>
      </c>
      <c r="P14">
        <f t="shared" si="0"/>
        <v>13</v>
      </c>
      <c r="Q14">
        <f t="shared" si="1"/>
        <v>65.625</v>
      </c>
    </row>
    <row r="15" spans="1:17" x14ac:dyDescent="0.45">
      <c r="N15">
        <v>13</v>
      </c>
      <c r="O15">
        <v>0.359375</v>
      </c>
      <c r="P15">
        <f t="shared" ref="P15:P46" si="2" xml:space="preserve"> 1 +N15</f>
        <v>14</v>
      </c>
      <c r="Q15">
        <f t="shared" si="1"/>
        <v>64.0625</v>
      </c>
    </row>
    <row r="16" spans="1:17" x14ac:dyDescent="0.45">
      <c r="N16">
        <v>14</v>
      </c>
      <c r="O16">
        <v>0.296875</v>
      </c>
      <c r="P16">
        <f t="shared" si="2"/>
        <v>15</v>
      </c>
      <c r="Q16">
        <f t="shared" si="1"/>
        <v>70.3125</v>
      </c>
    </row>
    <row r="17" spans="14:17" x14ac:dyDescent="0.45">
      <c r="N17">
        <v>15</v>
      </c>
      <c r="O17">
        <v>0.328125</v>
      </c>
      <c r="P17">
        <f t="shared" si="2"/>
        <v>16</v>
      </c>
      <c r="Q17">
        <f t="shared" si="1"/>
        <v>67.1875</v>
      </c>
    </row>
    <row r="18" spans="14:17" x14ac:dyDescent="0.45">
      <c r="N18">
        <v>16</v>
      </c>
      <c r="O18">
        <v>0.234375</v>
      </c>
      <c r="P18">
        <f t="shared" si="2"/>
        <v>17</v>
      </c>
      <c r="Q18">
        <f t="shared" si="1"/>
        <v>76.5625</v>
      </c>
    </row>
    <row r="19" spans="14:17" x14ac:dyDescent="0.45">
      <c r="N19">
        <v>17</v>
      </c>
      <c r="O19">
        <v>0.21875</v>
      </c>
      <c r="P19">
        <f t="shared" si="2"/>
        <v>18</v>
      </c>
      <c r="Q19">
        <f t="shared" si="1"/>
        <v>78.125</v>
      </c>
    </row>
    <row r="20" spans="14:17" x14ac:dyDescent="0.45">
      <c r="N20">
        <v>18</v>
      </c>
      <c r="O20">
        <v>0.265625</v>
      </c>
      <c r="P20">
        <f t="shared" si="2"/>
        <v>19</v>
      </c>
      <c r="Q20">
        <f t="shared" si="1"/>
        <v>73.4375</v>
      </c>
    </row>
    <row r="21" spans="14:17" x14ac:dyDescent="0.45">
      <c r="N21">
        <v>19</v>
      </c>
      <c r="O21">
        <v>0.234375</v>
      </c>
      <c r="P21">
        <f t="shared" si="2"/>
        <v>20</v>
      </c>
      <c r="Q21">
        <f t="shared" si="1"/>
        <v>76.5625</v>
      </c>
    </row>
    <row r="22" spans="14:17" x14ac:dyDescent="0.45">
      <c r="N22">
        <v>20</v>
      </c>
      <c r="O22">
        <v>0.28125</v>
      </c>
      <c r="P22">
        <f t="shared" si="2"/>
        <v>21</v>
      </c>
      <c r="Q22">
        <f t="shared" si="1"/>
        <v>71.875</v>
      </c>
    </row>
    <row r="23" spans="14:17" x14ac:dyDescent="0.45">
      <c r="N23">
        <v>21</v>
      </c>
      <c r="O23">
        <v>0.3125</v>
      </c>
      <c r="P23">
        <f t="shared" si="2"/>
        <v>22</v>
      </c>
      <c r="Q23">
        <f t="shared" si="1"/>
        <v>68.75</v>
      </c>
    </row>
    <row r="24" spans="14:17" x14ac:dyDescent="0.45">
      <c r="N24">
        <v>22</v>
      </c>
      <c r="O24">
        <v>0.390625</v>
      </c>
      <c r="P24">
        <f t="shared" si="2"/>
        <v>23</v>
      </c>
      <c r="Q24">
        <f t="shared" si="1"/>
        <v>60.9375</v>
      </c>
    </row>
    <row r="25" spans="14:17" x14ac:dyDescent="0.45">
      <c r="N25">
        <v>23</v>
      </c>
      <c r="O25">
        <v>0.40625</v>
      </c>
      <c r="P25">
        <f t="shared" si="2"/>
        <v>24</v>
      </c>
      <c r="Q25">
        <f t="shared" si="1"/>
        <v>59.375</v>
      </c>
    </row>
    <row r="26" spans="14:17" x14ac:dyDescent="0.45">
      <c r="N26">
        <v>24</v>
      </c>
      <c r="O26">
        <v>0.375</v>
      </c>
      <c r="P26">
        <f t="shared" si="2"/>
        <v>25</v>
      </c>
      <c r="Q26">
        <f t="shared" si="1"/>
        <v>62.5</v>
      </c>
    </row>
    <row r="27" spans="14:17" x14ac:dyDescent="0.45">
      <c r="N27">
        <v>25</v>
      </c>
      <c r="O27">
        <v>0.375</v>
      </c>
      <c r="P27">
        <f t="shared" si="2"/>
        <v>26</v>
      </c>
      <c r="Q27">
        <f t="shared" si="1"/>
        <v>62.5</v>
      </c>
    </row>
    <row r="28" spans="14:17" x14ac:dyDescent="0.45">
      <c r="N28">
        <v>26</v>
      </c>
      <c r="O28">
        <v>0.3125</v>
      </c>
      <c r="P28">
        <f t="shared" si="2"/>
        <v>27</v>
      </c>
      <c r="Q28">
        <f t="shared" si="1"/>
        <v>68.75</v>
      </c>
    </row>
    <row r="29" spans="14:17" x14ac:dyDescent="0.45">
      <c r="N29">
        <v>27</v>
      </c>
      <c r="O29">
        <v>0.375</v>
      </c>
      <c r="P29">
        <f t="shared" si="2"/>
        <v>28</v>
      </c>
      <c r="Q29">
        <f t="shared" si="1"/>
        <v>62.5</v>
      </c>
    </row>
    <row r="30" spans="14:17" x14ac:dyDescent="0.45">
      <c r="N30">
        <v>28</v>
      </c>
      <c r="O30">
        <v>0.3125</v>
      </c>
      <c r="P30">
        <f t="shared" si="2"/>
        <v>29</v>
      </c>
      <c r="Q30">
        <f t="shared" si="1"/>
        <v>68.75</v>
      </c>
    </row>
    <row r="31" spans="14:17" x14ac:dyDescent="0.45">
      <c r="N31">
        <v>29</v>
      </c>
      <c r="O31">
        <v>0.609375</v>
      </c>
      <c r="P31">
        <f t="shared" si="2"/>
        <v>30</v>
      </c>
      <c r="Q31">
        <f t="shared" si="1"/>
        <v>39.0625</v>
      </c>
    </row>
    <row r="32" spans="14:17" x14ac:dyDescent="0.45">
      <c r="N32">
        <v>30</v>
      </c>
      <c r="O32">
        <v>0.40625</v>
      </c>
      <c r="P32">
        <f t="shared" si="2"/>
        <v>31</v>
      </c>
      <c r="Q32">
        <f t="shared" si="1"/>
        <v>59.375</v>
      </c>
    </row>
    <row r="33" spans="1:17" x14ac:dyDescent="0.45">
      <c r="N33">
        <v>31</v>
      </c>
      <c r="O33">
        <v>0.34375</v>
      </c>
      <c r="P33">
        <f t="shared" si="2"/>
        <v>32</v>
      </c>
      <c r="Q33">
        <f t="shared" si="1"/>
        <v>65.625</v>
      </c>
    </row>
    <row r="34" spans="1:17" x14ac:dyDescent="0.45">
      <c r="N34">
        <v>32</v>
      </c>
      <c r="O34">
        <v>0.265625</v>
      </c>
      <c r="P34">
        <f t="shared" si="2"/>
        <v>33</v>
      </c>
      <c r="Q34">
        <f t="shared" si="1"/>
        <v>73.4375</v>
      </c>
    </row>
    <row r="35" spans="1:17" x14ac:dyDescent="0.45">
      <c r="N35">
        <v>33</v>
      </c>
      <c r="O35">
        <v>0.359375</v>
      </c>
      <c r="P35">
        <f t="shared" si="2"/>
        <v>34</v>
      </c>
      <c r="Q35">
        <f t="shared" si="1"/>
        <v>64.0625</v>
      </c>
    </row>
    <row r="36" spans="1:17" x14ac:dyDescent="0.45">
      <c r="N36">
        <v>34</v>
      </c>
      <c r="O36">
        <v>0.3125</v>
      </c>
      <c r="P36">
        <f t="shared" si="2"/>
        <v>35</v>
      </c>
      <c r="Q36">
        <f t="shared" si="1"/>
        <v>68.75</v>
      </c>
    </row>
    <row r="37" spans="1:17" x14ac:dyDescent="0.45">
      <c r="N37">
        <v>35</v>
      </c>
      <c r="O37">
        <v>0.1875</v>
      </c>
      <c r="P37">
        <f t="shared" si="2"/>
        <v>36</v>
      </c>
      <c r="Q37">
        <f t="shared" si="1"/>
        <v>81.25</v>
      </c>
    </row>
    <row r="38" spans="1:17" x14ac:dyDescent="0.45">
      <c r="N38">
        <v>36</v>
      </c>
      <c r="O38">
        <v>0.265625</v>
      </c>
      <c r="P38">
        <f t="shared" si="2"/>
        <v>37</v>
      </c>
      <c r="Q38">
        <f t="shared" si="1"/>
        <v>73.4375</v>
      </c>
    </row>
    <row r="39" spans="1:17" x14ac:dyDescent="0.45">
      <c r="N39">
        <v>37</v>
      </c>
      <c r="O39">
        <v>0.328125</v>
      </c>
      <c r="P39">
        <f t="shared" si="2"/>
        <v>38</v>
      </c>
      <c r="Q39">
        <f t="shared" si="1"/>
        <v>67.1875</v>
      </c>
    </row>
    <row r="40" spans="1:17" x14ac:dyDescent="0.45">
      <c r="N40">
        <v>38</v>
      </c>
      <c r="O40">
        <v>0.328125</v>
      </c>
      <c r="P40">
        <f t="shared" si="2"/>
        <v>39</v>
      </c>
      <c r="Q40">
        <f t="shared" si="1"/>
        <v>67.1875</v>
      </c>
    </row>
    <row r="41" spans="1:17" x14ac:dyDescent="0.45">
      <c r="N41">
        <v>39</v>
      </c>
      <c r="O41">
        <v>0.25</v>
      </c>
      <c r="P41">
        <f t="shared" si="2"/>
        <v>40</v>
      </c>
      <c r="Q41">
        <f t="shared" si="1"/>
        <v>75</v>
      </c>
    </row>
    <row r="42" spans="1:17" x14ac:dyDescent="0.45">
      <c r="N42">
        <v>40</v>
      </c>
      <c r="O42">
        <v>0.234375</v>
      </c>
      <c r="P42">
        <f t="shared" si="2"/>
        <v>41</v>
      </c>
      <c r="Q42">
        <f t="shared" si="1"/>
        <v>76.5625</v>
      </c>
    </row>
    <row r="43" spans="1:17" x14ac:dyDescent="0.45">
      <c r="N43">
        <v>41</v>
      </c>
      <c r="O43">
        <v>0.203125</v>
      </c>
      <c r="P43">
        <f t="shared" si="2"/>
        <v>42</v>
      </c>
      <c r="Q43">
        <f t="shared" si="1"/>
        <v>79.6875</v>
      </c>
    </row>
    <row r="44" spans="1:17" x14ac:dyDescent="0.45">
      <c r="N44">
        <v>42</v>
      </c>
      <c r="O44">
        <v>0.390625</v>
      </c>
      <c r="P44">
        <f t="shared" si="2"/>
        <v>43</v>
      </c>
      <c r="Q44">
        <f t="shared" si="1"/>
        <v>60.9375</v>
      </c>
    </row>
    <row r="45" spans="1:17" x14ac:dyDescent="0.45">
      <c r="N45">
        <v>43</v>
      </c>
      <c r="O45">
        <v>0.34375</v>
      </c>
      <c r="P45">
        <f t="shared" si="2"/>
        <v>44</v>
      </c>
      <c r="Q45">
        <f t="shared" si="1"/>
        <v>65.625</v>
      </c>
    </row>
    <row r="46" spans="1:17" x14ac:dyDescent="0.45">
      <c r="N46">
        <v>44</v>
      </c>
      <c r="O46">
        <v>0.359375</v>
      </c>
      <c r="P46">
        <f t="shared" si="2"/>
        <v>45</v>
      </c>
      <c r="Q46">
        <f t="shared" si="1"/>
        <v>64.0625</v>
      </c>
    </row>
    <row r="47" spans="1:17" x14ac:dyDescent="0.45">
      <c r="N47">
        <v>45</v>
      </c>
      <c r="O47">
        <v>0.296875</v>
      </c>
      <c r="P47">
        <f t="shared" ref="P47:P80" si="3" xml:space="preserve"> 1 +N47</f>
        <v>46</v>
      </c>
      <c r="Q47">
        <f t="shared" si="1"/>
        <v>70.3125</v>
      </c>
    </row>
    <row r="48" spans="1:17" x14ac:dyDescent="0.45">
      <c r="A48" s="3" t="s">
        <v>8</v>
      </c>
      <c r="B48" s="3"/>
      <c r="C48" s="3"/>
      <c r="N48">
        <v>46</v>
      </c>
      <c r="O48">
        <v>0.28125</v>
      </c>
      <c r="P48">
        <f t="shared" si="3"/>
        <v>47</v>
      </c>
      <c r="Q48">
        <f t="shared" si="1"/>
        <v>71.875</v>
      </c>
    </row>
    <row r="49" spans="14:17" x14ac:dyDescent="0.45">
      <c r="N49">
        <v>47</v>
      </c>
      <c r="O49">
        <v>0.234375</v>
      </c>
      <c r="P49">
        <f t="shared" si="3"/>
        <v>48</v>
      </c>
      <c r="Q49">
        <f t="shared" si="1"/>
        <v>76.5625</v>
      </c>
    </row>
    <row r="50" spans="14:17" x14ac:dyDescent="0.45">
      <c r="N50">
        <v>48</v>
      </c>
      <c r="O50">
        <v>0.265625</v>
      </c>
      <c r="P50">
        <f t="shared" si="3"/>
        <v>49</v>
      </c>
      <c r="Q50">
        <f t="shared" si="1"/>
        <v>73.4375</v>
      </c>
    </row>
    <row r="51" spans="14:17" x14ac:dyDescent="0.45">
      <c r="N51">
        <v>49</v>
      </c>
      <c r="O51">
        <v>0.296875</v>
      </c>
      <c r="P51">
        <f t="shared" si="3"/>
        <v>50</v>
      </c>
      <c r="Q51">
        <f t="shared" si="1"/>
        <v>70.3125</v>
      </c>
    </row>
    <row r="52" spans="14:17" x14ac:dyDescent="0.45">
      <c r="N52">
        <v>50</v>
      </c>
      <c r="O52">
        <v>0.265625</v>
      </c>
      <c r="P52">
        <f t="shared" si="3"/>
        <v>51</v>
      </c>
      <c r="Q52">
        <f t="shared" si="1"/>
        <v>73.4375</v>
      </c>
    </row>
    <row r="53" spans="14:17" x14ac:dyDescent="0.45">
      <c r="N53">
        <v>51</v>
      </c>
      <c r="O53">
        <v>0.15625</v>
      </c>
      <c r="P53">
        <f t="shared" si="3"/>
        <v>52</v>
      </c>
      <c r="Q53">
        <f t="shared" si="1"/>
        <v>84.375</v>
      </c>
    </row>
    <row r="54" spans="14:17" x14ac:dyDescent="0.45">
      <c r="N54">
        <v>52</v>
      </c>
      <c r="O54">
        <v>0.25</v>
      </c>
      <c r="P54">
        <f t="shared" si="3"/>
        <v>53</v>
      </c>
      <c r="Q54">
        <f t="shared" si="1"/>
        <v>75</v>
      </c>
    </row>
    <row r="55" spans="14:17" x14ac:dyDescent="0.45">
      <c r="N55">
        <v>53</v>
      </c>
      <c r="O55">
        <v>0.3125</v>
      </c>
      <c r="P55">
        <f t="shared" si="3"/>
        <v>54</v>
      </c>
      <c r="Q55">
        <f t="shared" si="1"/>
        <v>68.75</v>
      </c>
    </row>
    <row r="56" spans="14:17" x14ac:dyDescent="0.45">
      <c r="N56">
        <v>54</v>
      </c>
      <c r="O56">
        <v>0.234375</v>
      </c>
      <c r="P56">
        <f t="shared" si="3"/>
        <v>55</v>
      </c>
      <c r="Q56">
        <f t="shared" si="1"/>
        <v>76.5625</v>
      </c>
    </row>
    <row r="57" spans="14:17" x14ac:dyDescent="0.45">
      <c r="N57">
        <v>55</v>
      </c>
      <c r="O57">
        <v>0.265625</v>
      </c>
      <c r="P57">
        <f t="shared" si="3"/>
        <v>56</v>
      </c>
      <c r="Q57">
        <f t="shared" si="1"/>
        <v>73.4375</v>
      </c>
    </row>
    <row r="58" spans="14:17" x14ac:dyDescent="0.45">
      <c r="N58">
        <v>56</v>
      </c>
      <c r="O58">
        <v>0.296875</v>
      </c>
      <c r="P58">
        <f t="shared" si="3"/>
        <v>57</v>
      </c>
      <c r="Q58">
        <f t="shared" si="1"/>
        <v>70.3125</v>
      </c>
    </row>
    <row r="59" spans="14:17" x14ac:dyDescent="0.45">
      <c r="N59">
        <v>57</v>
      </c>
      <c r="O59">
        <v>0.265625</v>
      </c>
      <c r="P59">
        <f t="shared" si="3"/>
        <v>58</v>
      </c>
      <c r="Q59">
        <f t="shared" si="1"/>
        <v>73.4375</v>
      </c>
    </row>
    <row r="60" spans="14:17" x14ac:dyDescent="0.45">
      <c r="N60">
        <v>58</v>
      </c>
      <c r="O60">
        <v>0.21875</v>
      </c>
      <c r="P60">
        <f t="shared" si="3"/>
        <v>59</v>
      </c>
      <c r="Q60">
        <f t="shared" si="1"/>
        <v>78.125</v>
      </c>
    </row>
    <row r="61" spans="14:17" x14ac:dyDescent="0.45">
      <c r="N61">
        <v>59</v>
      </c>
      <c r="O61">
        <v>0.25</v>
      </c>
      <c r="P61">
        <f t="shared" si="3"/>
        <v>60</v>
      </c>
      <c r="Q61">
        <f t="shared" si="1"/>
        <v>75</v>
      </c>
    </row>
    <row r="62" spans="14:17" x14ac:dyDescent="0.45">
      <c r="N62">
        <v>60</v>
      </c>
      <c r="O62">
        <v>0.28125</v>
      </c>
      <c r="P62">
        <f t="shared" si="3"/>
        <v>61</v>
      </c>
      <c r="Q62">
        <f t="shared" si="1"/>
        <v>71.875</v>
      </c>
    </row>
    <row r="63" spans="14:17" x14ac:dyDescent="0.45">
      <c r="N63">
        <v>61</v>
      </c>
      <c r="O63">
        <v>0.28125</v>
      </c>
      <c r="P63">
        <f t="shared" si="3"/>
        <v>62</v>
      </c>
      <c r="Q63">
        <f t="shared" si="1"/>
        <v>71.875</v>
      </c>
    </row>
    <row r="64" spans="14:17" x14ac:dyDescent="0.45">
      <c r="N64">
        <v>62</v>
      </c>
      <c r="O64">
        <v>0.1875</v>
      </c>
      <c r="P64">
        <f t="shared" si="3"/>
        <v>63</v>
      </c>
      <c r="Q64">
        <f t="shared" si="1"/>
        <v>81.25</v>
      </c>
    </row>
    <row r="65" spans="1:17" x14ac:dyDescent="0.45">
      <c r="A65" s="1" t="s">
        <v>9</v>
      </c>
      <c r="N65">
        <v>63</v>
      </c>
      <c r="O65">
        <v>0.21875</v>
      </c>
      <c r="P65">
        <f t="shared" si="3"/>
        <v>64</v>
      </c>
      <c r="Q65">
        <f t="shared" si="1"/>
        <v>78.125</v>
      </c>
    </row>
    <row r="66" spans="1:17" x14ac:dyDescent="0.45">
      <c r="N66">
        <v>64</v>
      </c>
      <c r="O66">
        <v>0.3125</v>
      </c>
      <c r="P66">
        <f t="shared" si="3"/>
        <v>65</v>
      </c>
      <c r="Q66">
        <f t="shared" si="1"/>
        <v>68.75</v>
      </c>
    </row>
    <row r="67" spans="1:17" x14ac:dyDescent="0.45">
      <c r="N67">
        <v>65</v>
      </c>
      <c r="O67">
        <v>0.28125</v>
      </c>
      <c r="P67">
        <f t="shared" si="3"/>
        <v>66</v>
      </c>
      <c r="Q67">
        <f t="shared" ref="Q67:Q101" si="4">100 - (100 *O67)</f>
        <v>71.875</v>
      </c>
    </row>
    <row r="68" spans="1:17" x14ac:dyDescent="0.45">
      <c r="N68">
        <v>66</v>
      </c>
      <c r="O68">
        <v>0.21875</v>
      </c>
      <c r="P68">
        <f t="shared" si="3"/>
        <v>67</v>
      </c>
      <c r="Q68">
        <f t="shared" si="4"/>
        <v>78.125</v>
      </c>
    </row>
    <row r="69" spans="1:17" x14ac:dyDescent="0.45">
      <c r="N69">
        <v>67</v>
      </c>
      <c r="O69">
        <v>0.203125</v>
      </c>
      <c r="P69">
        <f t="shared" si="3"/>
        <v>68</v>
      </c>
      <c r="Q69">
        <f t="shared" si="4"/>
        <v>79.6875</v>
      </c>
    </row>
    <row r="70" spans="1:17" x14ac:dyDescent="0.45">
      <c r="N70">
        <v>68</v>
      </c>
      <c r="O70">
        <v>0.234375</v>
      </c>
      <c r="P70">
        <f t="shared" si="3"/>
        <v>69</v>
      </c>
      <c r="Q70">
        <f t="shared" si="4"/>
        <v>76.5625</v>
      </c>
    </row>
    <row r="71" spans="1:17" x14ac:dyDescent="0.45">
      <c r="N71">
        <v>69</v>
      </c>
      <c r="O71">
        <v>0.203125</v>
      </c>
      <c r="P71">
        <f t="shared" si="3"/>
        <v>70</v>
      </c>
      <c r="Q71">
        <f t="shared" si="4"/>
        <v>79.6875</v>
      </c>
    </row>
    <row r="72" spans="1:17" x14ac:dyDescent="0.45">
      <c r="N72">
        <v>70</v>
      </c>
      <c r="O72">
        <v>0.265625</v>
      </c>
      <c r="P72">
        <f t="shared" si="3"/>
        <v>71</v>
      </c>
      <c r="Q72">
        <f t="shared" si="4"/>
        <v>73.4375</v>
      </c>
    </row>
    <row r="73" spans="1:17" x14ac:dyDescent="0.45">
      <c r="N73">
        <v>71</v>
      </c>
      <c r="O73">
        <v>0.171875</v>
      </c>
      <c r="P73">
        <f t="shared" si="3"/>
        <v>72</v>
      </c>
      <c r="Q73">
        <f t="shared" si="4"/>
        <v>82.8125</v>
      </c>
    </row>
    <row r="74" spans="1:17" x14ac:dyDescent="0.45">
      <c r="N74">
        <v>72</v>
      </c>
      <c r="O74">
        <v>0.1875</v>
      </c>
      <c r="P74">
        <f t="shared" si="3"/>
        <v>73</v>
      </c>
      <c r="Q74">
        <f t="shared" si="4"/>
        <v>81.25</v>
      </c>
    </row>
    <row r="75" spans="1:17" x14ac:dyDescent="0.45">
      <c r="N75">
        <v>73</v>
      </c>
      <c r="O75">
        <v>0.21875</v>
      </c>
      <c r="P75">
        <f t="shared" si="3"/>
        <v>74</v>
      </c>
      <c r="Q75">
        <f t="shared" si="4"/>
        <v>78.125</v>
      </c>
    </row>
    <row r="76" spans="1:17" x14ac:dyDescent="0.45">
      <c r="N76">
        <v>74</v>
      </c>
      <c r="O76">
        <v>0.1875</v>
      </c>
      <c r="P76">
        <f t="shared" si="3"/>
        <v>75</v>
      </c>
      <c r="Q76">
        <f t="shared" si="4"/>
        <v>81.25</v>
      </c>
    </row>
    <row r="77" spans="1:17" x14ac:dyDescent="0.45">
      <c r="N77">
        <v>75</v>
      </c>
      <c r="O77">
        <v>0.171875</v>
      </c>
      <c r="P77">
        <f t="shared" si="3"/>
        <v>76</v>
      </c>
      <c r="Q77">
        <f t="shared" si="4"/>
        <v>82.8125</v>
      </c>
    </row>
    <row r="78" spans="1:17" x14ac:dyDescent="0.45">
      <c r="N78">
        <v>76</v>
      </c>
      <c r="O78">
        <v>0.25</v>
      </c>
      <c r="P78">
        <f t="shared" si="3"/>
        <v>77</v>
      </c>
      <c r="Q78">
        <f t="shared" si="4"/>
        <v>75</v>
      </c>
    </row>
    <row r="79" spans="1:17" x14ac:dyDescent="0.45">
      <c r="N79">
        <v>77</v>
      </c>
      <c r="O79">
        <v>0.171875</v>
      </c>
      <c r="P79">
        <f t="shared" si="3"/>
        <v>78</v>
      </c>
      <c r="Q79">
        <f t="shared" si="4"/>
        <v>82.8125</v>
      </c>
    </row>
    <row r="80" spans="1:17" x14ac:dyDescent="0.45">
      <c r="N80">
        <v>78</v>
      </c>
      <c r="O80">
        <v>0.265625</v>
      </c>
      <c r="P80">
        <f t="shared" si="3"/>
        <v>79</v>
      </c>
      <c r="Q80">
        <f t="shared" si="4"/>
        <v>73.4375</v>
      </c>
    </row>
    <row r="81" spans="1:17" x14ac:dyDescent="0.45">
      <c r="N81">
        <v>79</v>
      </c>
      <c r="O81">
        <v>0.25</v>
      </c>
      <c r="P81">
        <f t="shared" ref="P81:P101" si="5" xml:space="preserve"> 1 +N81</f>
        <v>80</v>
      </c>
      <c r="Q81">
        <f t="shared" si="4"/>
        <v>75</v>
      </c>
    </row>
    <row r="82" spans="1:17" x14ac:dyDescent="0.45">
      <c r="N82">
        <v>80</v>
      </c>
      <c r="O82">
        <v>0.21875</v>
      </c>
      <c r="P82">
        <f t="shared" si="5"/>
        <v>81</v>
      </c>
      <c r="Q82">
        <f t="shared" si="4"/>
        <v>78.125</v>
      </c>
    </row>
    <row r="83" spans="1:17" x14ac:dyDescent="0.45">
      <c r="N83">
        <v>81</v>
      </c>
      <c r="O83">
        <v>0.265625</v>
      </c>
      <c r="P83">
        <f t="shared" si="5"/>
        <v>82</v>
      </c>
      <c r="Q83">
        <f t="shared" si="4"/>
        <v>73.4375</v>
      </c>
    </row>
    <row r="84" spans="1:17" x14ac:dyDescent="0.45">
      <c r="N84">
        <v>82</v>
      </c>
      <c r="O84">
        <v>0.234375</v>
      </c>
      <c r="P84">
        <f t="shared" si="5"/>
        <v>83</v>
      </c>
      <c r="Q84">
        <f t="shared" si="4"/>
        <v>76.5625</v>
      </c>
    </row>
    <row r="85" spans="1:17" x14ac:dyDescent="0.45">
      <c r="A85" s="1" t="s">
        <v>6</v>
      </c>
      <c r="N85">
        <v>83</v>
      </c>
      <c r="O85">
        <v>0.171875</v>
      </c>
      <c r="P85">
        <f t="shared" si="5"/>
        <v>84</v>
      </c>
      <c r="Q85">
        <f t="shared" si="4"/>
        <v>82.8125</v>
      </c>
    </row>
    <row r="86" spans="1:17" x14ac:dyDescent="0.45">
      <c r="N86">
        <v>84</v>
      </c>
      <c r="O86">
        <v>0.25</v>
      </c>
      <c r="P86">
        <f t="shared" si="5"/>
        <v>85</v>
      </c>
      <c r="Q86">
        <f t="shared" si="4"/>
        <v>75</v>
      </c>
    </row>
    <row r="87" spans="1:17" x14ac:dyDescent="0.45">
      <c r="N87">
        <v>85</v>
      </c>
      <c r="O87">
        <v>0.203125</v>
      </c>
      <c r="P87">
        <f t="shared" si="5"/>
        <v>86</v>
      </c>
      <c r="Q87">
        <f t="shared" si="4"/>
        <v>79.6875</v>
      </c>
    </row>
    <row r="88" spans="1:17" x14ac:dyDescent="0.45">
      <c r="N88">
        <v>86</v>
      </c>
      <c r="O88">
        <v>0.21875</v>
      </c>
      <c r="P88">
        <f t="shared" si="5"/>
        <v>87</v>
      </c>
      <c r="Q88">
        <f t="shared" si="4"/>
        <v>78.125</v>
      </c>
    </row>
    <row r="89" spans="1:17" x14ac:dyDescent="0.45">
      <c r="N89">
        <v>87</v>
      </c>
      <c r="O89">
        <v>0.234375</v>
      </c>
      <c r="P89">
        <f t="shared" si="5"/>
        <v>88</v>
      </c>
      <c r="Q89">
        <f t="shared" si="4"/>
        <v>76.5625</v>
      </c>
    </row>
    <row r="90" spans="1:17" x14ac:dyDescent="0.45">
      <c r="N90">
        <v>88</v>
      </c>
      <c r="O90">
        <v>0.25</v>
      </c>
      <c r="P90">
        <f t="shared" si="5"/>
        <v>89</v>
      </c>
      <c r="Q90">
        <f t="shared" si="4"/>
        <v>75</v>
      </c>
    </row>
    <row r="91" spans="1:17" x14ac:dyDescent="0.45">
      <c r="N91">
        <v>89</v>
      </c>
      <c r="O91">
        <v>0.234375</v>
      </c>
      <c r="P91">
        <f t="shared" si="5"/>
        <v>90</v>
      </c>
      <c r="Q91">
        <f t="shared" si="4"/>
        <v>76.5625</v>
      </c>
    </row>
    <row r="92" spans="1:17" x14ac:dyDescent="0.45">
      <c r="N92">
        <v>90</v>
      </c>
      <c r="O92">
        <v>0.203125</v>
      </c>
      <c r="P92">
        <f t="shared" si="5"/>
        <v>91</v>
      </c>
      <c r="Q92">
        <f t="shared" si="4"/>
        <v>79.6875</v>
      </c>
    </row>
    <row r="93" spans="1:17" x14ac:dyDescent="0.45">
      <c r="N93">
        <v>91</v>
      </c>
      <c r="O93">
        <v>0.234375</v>
      </c>
      <c r="P93">
        <f t="shared" si="5"/>
        <v>92</v>
      </c>
      <c r="Q93">
        <f t="shared" si="4"/>
        <v>76.5625</v>
      </c>
    </row>
    <row r="94" spans="1:17" x14ac:dyDescent="0.45">
      <c r="N94">
        <v>92</v>
      </c>
      <c r="O94">
        <v>0.1875</v>
      </c>
      <c r="P94">
        <f t="shared" si="5"/>
        <v>93</v>
      </c>
      <c r="Q94">
        <f t="shared" si="4"/>
        <v>81.25</v>
      </c>
    </row>
    <row r="95" spans="1:17" x14ac:dyDescent="0.45">
      <c r="N95">
        <v>93</v>
      </c>
      <c r="O95">
        <v>0.21875</v>
      </c>
      <c r="P95">
        <f t="shared" si="5"/>
        <v>94</v>
      </c>
      <c r="Q95">
        <f t="shared" si="4"/>
        <v>78.125</v>
      </c>
    </row>
    <row r="96" spans="1:17" x14ac:dyDescent="0.45">
      <c r="N96">
        <v>94</v>
      </c>
      <c r="O96">
        <v>0.203125</v>
      </c>
      <c r="P96">
        <f t="shared" si="5"/>
        <v>95</v>
      </c>
      <c r="Q96">
        <f t="shared" si="4"/>
        <v>79.6875</v>
      </c>
    </row>
    <row r="97" spans="14:17" x14ac:dyDescent="0.45">
      <c r="N97">
        <v>95</v>
      </c>
      <c r="O97">
        <v>0.21875</v>
      </c>
      <c r="P97">
        <f t="shared" si="5"/>
        <v>96</v>
      </c>
      <c r="Q97">
        <f t="shared" si="4"/>
        <v>78.125</v>
      </c>
    </row>
    <row r="98" spans="14:17" x14ac:dyDescent="0.45">
      <c r="N98">
        <v>96</v>
      </c>
      <c r="O98">
        <v>0.203125</v>
      </c>
      <c r="P98">
        <f t="shared" si="5"/>
        <v>97</v>
      </c>
      <c r="Q98">
        <f t="shared" si="4"/>
        <v>79.6875</v>
      </c>
    </row>
    <row r="99" spans="14:17" x14ac:dyDescent="0.45">
      <c r="N99">
        <v>97</v>
      </c>
      <c r="O99">
        <v>0.203125</v>
      </c>
      <c r="P99">
        <f t="shared" si="5"/>
        <v>98</v>
      </c>
      <c r="Q99">
        <f t="shared" si="4"/>
        <v>79.6875</v>
      </c>
    </row>
    <row r="100" spans="14:17" x14ac:dyDescent="0.45">
      <c r="N100">
        <v>98</v>
      </c>
      <c r="O100">
        <v>0.203125</v>
      </c>
      <c r="P100">
        <f t="shared" si="5"/>
        <v>99</v>
      </c>
      <c r="Q100">
        <f t="shared" si="4"/>
        <v>79.6875</v>
      </c>
    </row>
    <row r="101" spans="14:17" x14ac:dyDescent="0.45">
      <c r="N101">
        <v>99</v>
      </c>
      <c r="O101">
        <v>0.203125</v>
      </c>
      <c r="P101">
        <f t="shared" si="5"/>
        <v>100</v>
      </c>
      <c r="Q101">
        <f t="shared" si="4"/>
        <v>79.6875</v>
      </c>
    </row>
  </sheetData>
  <mergeCells count="4">
    <mergeCell ref="A1:B1"/>
    <mergeCell ref="D1:E1"/>
    <mergeCell ref="A2:H2"/>
    <mergeCell ref="A48:C48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9BE18-82F0-4E3C-815D-378EA26C8E11}">
  <dimension ref="A1:Q101"/>
  <sheetViews>
    <sheetView topLeftCell="A7" workbookViewId="0">
      <selection activeCell="H26" sqref="A1:XFD1048576"/>
    </sheetView>
  </sheetViews>
  <sheetFormatPr defaultRowHeight="14.25" x14ac:dyDescent="0.45"/>
  <cols>
    <col min="8" max="8" width="14.59765625" customWidth="1"/>
    <col min="14" max="15" width="8.86328125" customWidth="1"/>
  </cols>
  <sheetData>
    <row r="1" spans="1:17" x14ac:dyDescent="0.45">
      <c r="A1" s="2" t="s">
        <v>4</v>
      </c>
      <c r="B1" s="2"/>
      <c r="D1" s="2" t="s">
        <v>5</v>
      </c>
      <c r="E1" s="2"/>
      <c r="G1" t="s">
        <v>7</v>
      </c>
      <c r="N1" s="1" t="s">
        <v>0</v>
      </c>
      <c r="O1" s="1" t="s">
        <v>2</v>
      </c>
      <c r="P1" s="1" t="s">
        <v>0</v>
      </c>
      <c r="Q1" s="1" t="s">
        <v>1</v>
      </c>
    </row>
    <row r="2" spans="1:17" x14ac:dyDescent="0.45">
      <c r="A2" s="2" t="s">
        <v>19</v>
      </c>
      <c r="B2" s="2"/>
      <c r="C2" s="2"/>
      <c r="D2" s="2"/>
      <c r="E2" s="2"/>
      <c r="F2" s="2"/>
      <c r="G2" s="2"/>
      <c r="H2" s="2"/>
      <c r="N2">
        <v>0</v>
      </c>
      <c r="O2">
        <v>1</v>
      </c>
      <c r="P2">
        <f t="shared" ref="P2:P33" si="0" xml:space="preserve"> 1+N2</f>
        <v>1</v>
      </c>
      <c r="Q2">
        <f t="shared" ref="Q2:Q33" si="1" xml:space="preserve"> 100- (100*O2)</f>
        <v>0</v>
      </c>
    </row>
    <row r="3" spans="1:17" x14ac:dyDescent="0.45">
      <c r="N3">
        <v>1</v>
      </c>
      <c r="O3">
        <v>0.796875</v>
      </c>
      <c r="P3">
        <f t="shared" si="0"/>
        <v>2</v>
      </c>
      <c r="Q3">
        <f t="shared" si="1"/>
        <v>20.3125</v>
      </c>
    </row>
    <row r="4" spans="1:17" x14ac:dyDescent="0.45">
      <c r="N4">
        <v>2</v>
      </c>
      <c r="O4">
        <v>0.546875</v>
      </c>
      <c r="P4">
        <f t="shared" si="0"/>
        <v>3</v>
      </c>
      <c r="Q4">
        <f t="shared" si="1"/>
        <v>45.3125</v>
      </c>
    </row>
    <row r="5" spans="1:17" x14ac:dyDescent="0.45">
      <c r="N5">
        <v>3</v>
      </c>
      <c r="O5">
        <v>0.421875</v>
      </c>
      <c r="P5">
        <f t="shared" si="0"/>
        <v>4</v>
      </c>
      <c r="Q5">
        <f t="shared" si="1"/>
        <v>57.8125</v>
      </c>
    </row>
    <row r="6" spans="1:17" x14ac:dyDescent="0.45">
      <c r="N6">
        <v>4</v>
      </c>
      <c r="O6">
        <v>0.375</v>
      </c>
      <c r="P6">
        <f t="shared" si="0"/>
        <v>5</v>
      </c>
      <c r="Q6">
        <f t="shared" si="1"/>
        <v>62.5</v>
      </c>
    </row>
    <row r="7" spans="1:17" x14ac:dyDescent="0.45">
      <c r="N7">
        <v>5</v>
      </c>
      <c r="O7">
        <v>0.328125</v>
      </c>
      <c r="P7">
        <f t="shared" si="0"/>
        <v>6</v>
      </c>
      <c r="Q7">
        <f t="shared" si="1"/>
        <v>67.1875</v>
      </c>
    </row>
    <row r="8" spans="1:17" x14ac:dyDescent="0.45">
      <c r="N8">
        <v>6</v>
      </c>
      <c r="O8">
        <v>0.359375</v>
      </c>
      <c r="P8">
        <f t="shared" si="0"/>
        <v>7</v>
      </c>
      <c r="Q8">
        <f t="shared" si="1"/>
        <v>64.0625</v>
      </c>
    </row>
    <row r="9" spans="1:17" x14ac:dyDescent="0.45">
      <c r="N9">
        <v>7</v>
      </c>
      <c r="O9">
        <v>0.359375</v>
      </c>
      <c r="P9">
        <f t="shared" si="0"/>
        <v>8</v>
      </c>
      <c r="Q9">
        <f t="shared" si="1"/>
        <v>64.0625</v>
      </c>
    </row>
    <row r="10" spans="1:17" x14ac:dyDescent="0.45">
      <c r="N10">
        <v>8</v>
      </c>
      <c r="O10">
        <v>0.28125</v>
      </c>
      <c r="P10">
        <f t="shared" si="0"/>
        <v>9</v>
      </c>
      <c r="Q10">
        <f t="shared" si="1"/>
        <v>71.875</v>
      </c>
    </row>
    <row r="11" spans="1:17" x14ac:dyDescent="0.45">
      <c r="N11">
        <v>9</v>
      </c>
      <c r="O11">
        <v>0.28125</v>
      </c>
      <c r="P11">
        <f t="shared" si="0"/>
        <v>10</v>
      </c>
      <c r="Q11">
        <f t="shared" si="1"/>
        <v>71.875</v>
      </c>
    </row>
    <row r="12" spans="1:17" x14ac:dyDescent="0.45">
      <c r="N12">
        <v>10</v>
      </c>
      <c r="O12">
        <v>0.234375</v>
      </c>
      <c r="P12">
        <f t="shared" si="0"/>
        <v>11</v>
      </c>
      <c r="Q12">
        <f t="shared" si="1"/>
        <v>76.5625</v>
      </c>
    </row>
    <row r="13" spans="1:17" x14ac:dyDescent="0.45">
      <c r="N13">
        <v>11</v>
      </c>
      <c r="O13">
        <v>0.25</v>
      </c>
      <c r="P13">
        <f t="shared" si="0"/>
        <v>12</v>
      </c>
      <c r="Q13">
        <f t="shared" si="1"/>
        <v>75</v>
      </c>
    </row>
    <row r="14" spans="1:17" x14ac:dyDescent="0.45">
      <c r="N14">
        <v>12</v>
      </c>
      <c r="O14">
        <v>0.203125</v>
      </c>
      <c r="P14">
        <f t="shared" si="0"/>
        <v>13</v>
      </c>
      <c r="Q14">
        <f t="shared" si="1"/>
        <v>79.6875</v>
      </c>
    </row>
    <row r="15" spans="1:17" x14ac:dyDescent="0.45">
      <c r="N15">
        <v>13</v>
      </c>
      <c r="O15">
        <v>0.140625</v>
      </c>
      <c r="P15">
        <f t="shared" si="0"/>
        <v>14</v>
      </c>
      <c r="Q15">
        <f t="shared" si="1"/>
        <v>85.9375</v>
      </c>
    </row>
    <row r="16" spans="1:17" x14ac:dyDescent="0.45">
      <c r="A16" s="3" t="s">
        <v>8</v>
      </c>
      <c r="B16" s="3"/>
      <c r="C16" s="3"/>
      <c r="N16">
        <v>14</v>
      </c>
      <c r="O16">
        <v>0.3125</v>
      </c>
      <c r="P16">
        <f t="shared" si="0"/>
        <v>15</v>
      </c>
      <c r="Q16">
        <f t="shared" si="1"/>
        <v>68.75</v>
      </c>
    </row>
    <row r="17" spans="14:17" x14ac:dyDescent="0.45">
      <c r="N17">
        <v>15</v>
      </c>
      <c r="O17">
        <v>0.21875</v>
      </c>
      <c r="P17">
        <f t="shared" si="0"/>
        <v>16</v>
      </c>
      <c r="Q17">
        <f t="shared" si="1"/>
        <v>78.125</v>
      </c>
    </row>
    <row r="18" spans="14:17" x14ac:dyDescent="0.45">
      <c r="N18">
        <v>16</v>
      </c>
      <c r="O18">
        <v>0.21875</v>
      </c>
      <c r="P18">
        <f t="shared" si="0"/>
        <v>17</v>
      </c>
      <c r="Q18">
        <f t="shared" si="1"/>
        <v>78.125</v>
      </c>
    </row>
    <row r="19" spans="14:17" x14ac:dyDescent="0.45">
      <c r="N19">
        <v>17</v>
      </c>
      <c r="O19">
        <v>0.359375</v>
      </c>
      <c r="P19">
        <f t="shared" si="0"/>
        <v>18</v>
      </c>
      <c r="Q19">
        <f t="shared" si="1"/>
        <v>64.0625</v>
      </c>
    </row>
    <row r="20" spans="14:17" x14ac:dyDescent="0.45">
      <c r="N20">
        <v>18</v>
      </c>
      <c r="O20">
        <v>0.21875</v>
      </c>
      <c r="P20">
        <f t="shared" si="0"/>
        <v>19</v>
      </c>
      <c r="Q20">
        <f t="shared" si="1"/>
        <v>78.125</v>
      </c>
    </row>
    <row r="21" spans="14:17" x14ac:dyDescent="0.45">
      <c r="N21">
        <v>19</v>
      </c>
      <c r="O21">
        <v>0.1875</v>
      </c>
      <c r="P21">
        <f t="shared" si="0"/>
        <v>20</v>
      </c>
      <c r="Q21">
        <f t="shared" si="1"/>
        <v>81.25</v>
      </c>
    </row>
    <row r="22" spans="14:17" x14ac:dyDescent="0.45">
      <c r="N22">
        <v>20</v>
      </c>
      <c r="O22">
        <v>0.171875</v>
      </c>
      <c r="P22">
        <f t="shared" si="0"/>
        <v>21</v>
      </c>
      <c r="Q22">
        <f t="shared" si="1"/>
        <v>82.8125</v>
      </c>
    </row>
    <row r="23" spans="14:17" x14ac:dyDescent="0.45">
      <c r="N23">
        <v>21</v>
      </c>
      <c r="O23">
        <v>0.234375</v>
      </c>
      <c r="P23">
        <f t="shared" si="0"/>
        <v>22</v>
      </c>
      <c r="Q23">
        <f t="shared" si="1"/>
        <v>76.5625</v>
      </c>
    </row>
    <row r="24" spans="14:17" x14ac:dyDescent="0.45">
      <c r="N24">
        <v>22</v>
      </c>
      <c r="O24">
        <v>0.234375</v>
      </c>
      <c r="P24">
        <f t="shared" si="0"/>
        <v>23</v>
      </c>
      <c r="Q24">
        <f t="shared" si="1"/>
        <v>76.5625</v>
      </c>
    </row>
    <row r="25" spans="14:17" x14ac:dyDescent="0.45">
      <c r="N25">
        <v>23</v>
      </c>
      <c r="O25">
        <v>0.25</v>
      </c>
      <c r="P25">
        <f t="shared" si="0"/>
        <v>24</v>
      </c>
      <c r="Q25">
        <f t="shared" si="1"/>
        <v>75</v>
      </c>
    </row>
    <row r="26" spans="14:17" x14ac:dyDescent="0.45">
      <c r="N26">
        <v>24</v>
      </c>
      <c r="O26">
        <v>0.25</v>
      </c>
      <c r="P26">
        <f t="shared" si="0"/>
        <v>25</v>
      </c>
      <c r="Q26">
        <f t="shared" si="1"/>
        <v>75</v>
      </c>
    </row>
    <row r="27" spans="14:17" x14ac:dyDescent="0.45">
      <c r="N27">
        <v>25</v>
      </c>
      <c r="O27">
        <v>0.21875</v>
      </c>
      <c r="P27">
        <f t="shared" si="0"/>
        <v>26</v>
      </c>
      <c r="Q27">
        <f t="shared" si="1"/>
        <v>78.125</v>
      </c>
    </row>
    <row r="28" spans="14:17" x14ac:dyDescent="0.45">
      <c r="N28">
        <v>26</v>
      </c>
      <c r="O28">
        <v>0.203125</v>
      </c>
      <c r="P28">
        <f t="shared" si="0"/>
        <v>27</v>
      </c>
      <c r="Q28">
        <f t="shared" si="1"/>
        <v>79.6875</v>
      </c>
    </row>
    <row r="29" spans="14:17" x14ac:dyDescent="0.45">
      <c r="N29">
        <v>27</v>
      </c>
      <c r="O29">
        <v>0.21875</v>
      </c>
      <c r="P29">
        <f t="shared" si="0"/>
        <v>28</v>
      </c>
      <c r="Q29">
        <f t="shared" si="1"/>
        <v>78.125</v>
      </c>
    </row>
    <row r="30" spans="14:17" x14ac:dyDescent="0.45">
      <c r="N30">
        <v>28</v>
      </c>
      <c r="O30">
        <v>0.203125</v>
      </c>
      <c r="P30">
        <f t="shared" si="0"/>
        <v>29</v>
      </c>
      <c r="Q30">
        <f t="shared" si="1"/>
        <v>79.6875</v>
      </c>
    </row>
    <row r="31" spans="14:17" x14ac:dyDescent="0.45">
      <c r="N31">
        <v>29</v>
      </c>
      <c r="O31">
        <v>0.34375</v>
      </c>
      <c r="P31">
        <f t="shared" si="0"/>
        <v>30</v>
      </c>
      <c r="Q31">
        <f t="shared" si="1"/>
        <v>65.625</v>
      </c>
    </row>
    <row r="32" spans="14:17" x14ac:dyDescent="0.45">
      <c r="N32">
        <v>30</v>
      </c>
      <c r="O32">
        <v>0.296875</v>
      </c>
      <c r="P32">
        <f t="shared" si="0"/>
        <v>31</v>
      </c>
      <c r="Q32">
        <f t="shared" si="1"/>
        <v>70.3125</v>
      </c>
    </row>
    <row r="33" spans="1:17" x14ac:dyDescent="0.45">
      <c r="N33">
        <v>31</v>
      </c>
      <c r="O33">
        <v>0.25</v>
      </c>
      <c r="P33">
        <f t="shared" si="0"/>
        <v>32</v>
      </c>
      <c r="Q33">
        <f t="shared" si="1"/>
        <v>75</v>
      </c>
    </row>
    <row r="34" spans="1:17" x14ac:dyDescent="0.45">
      <c r="A34" s="1" t="s">
        <v>9</v>
      </c>
      <c r="N34">
        <v>32</v>
      </c>
      <c r="O34">
        <v>0.15625</v>
      </c>
      <c r="P34">
        <f t="shared" ref="P34:P65" si="2" xml:space="preserve"> 1+N34</f>
        <v>33</v>
      </c>
      <c r="Q34">
        <f t="shared" ref="Q34:Q65" si="3" xml:space="preserve"> 100- (100*O34)</f>
        <v>84.375</v>
      </c>
    </row>
    <row r="35" spans="1:17" x14ac:dyDescent="0.45">
      <c r="N35">
        <v>33</v>
      </c>
      <c r="O35">
        <v>0.203125</v>
      </c>
      <c r="P35">
        <f t="shared" si="2"/>
        <v>34</v>
      </c>
      <c r="Q35">
        <f t="shared" si="3"/>
        <v>79.6875</v>
      </c>
    </row>
    <row r="36" spans="1:17" x14ac:dyDescent="0.45">
      <c r="N36">
        <v>34</v>
      </c>
      <c r="O36">
        <v>0.203125</v>
      </c>
      <c r="P36">
        <f t="shared" si="2"/>
        <v>35</v>
      </c>
      <c r="Q36">
        <f t="shared" si="3"/>
        <v>79.6875</v>
      </c>
    </row>
    <row r="37" spans="1:17" x14ac:dyDescent="0.45">
      <c r="N37">
        <v>35</v>
      </c>
      <c r="O37">
        <v>0.171875</v>
      </c>
      <c r="P37">
        <f t="shared" si="2"/>
        <v>36</v>
      </c>
      <c r="Q37">
        <f t="shared" si="3"/>
        <v>82.8125</v>
      </c>
    </row>
    <row r="38" spans="1:17" x14ac:dyDescent="0.45">
      <c r="N38">
        <v>36</v>
      </c>
      <c r="O38">
        <v>0.203125</v>
      </c>
      <c r="P38">
        <f t="shared" si="2"/>
        <v>37</v>
      </c>
      <c r="Q38">
        <f t="shared" si="3"/>
        <v>79.6875</v>
      </c>
    </row>
    <row r="39" spans="1:17" x14ac:dyDescent="0.45">
      <c r="N39">
        <v>37</v>
      </c>
      <c r="O39">
        <v>0.21875</v>
      </c>
      <c r="P39">
        <f t="shared" si="2"/>
        <v>38</v>
      </c>
      <c r="Q39">
        <f t="shared" si="3"/>
        <v>78.125</v>
      </c>
    </row>
    <row r="40" spans="1:17" x14ac:dyDescent="0.45">
      <c r="N40">
        <v>38</v>
      </c>
      <c r="O40">
        <v>0.28125</v>
      </c>
      <c r="P40">
        <f t="shared" si="2"/>
        <v>39</v>
      </c>
      <c r="Q40">
        <f t="shared" si="3"/>
        <v>71.875</v>
      </c>
    </row>
    <row r="41" spans="1:17" x14ac:dyDescent="0.45">
      <c r="N41">
        <v>39</v>
      </c>
      <c r="O41">
        <v>0.21875</v>
      </c>
      <c r="P41">
        <f t="shared" si="2"/>
        <v>40</v>
      </c>
      <c r="Q41">
        <f t="shared" si="3"/>
        <v>78.125</v>
      </c>
    </row>
    <row r="42" spans="1:17" x14ac:dyDescent="0.45">
      <c r="N42">
        <v>40</v>
      </c>
      <c r="O42">
        <v>0.21875</v>
      </c>
      <c r="P42">
        <f t="shared" si="2"/>
        <v>41</v>
      </c>
      <c r="Q42">
        <f t="shared" si="3"/>
        <v>78.125</v>
      </c>
    </row>
    <row r="43" spans="1:17" x14ac:dyDescent="0.45">
      <c r="N43">
        <v>41</v>
      </c>
      <c r="O43">
        <v>0.28125</v>
      </c>
      <c r="P43">
        <f t="shared" si="2"/>
        <v>42</v>
      </c>
      <c r="Q43">
        <f t="shared" si="3"/>
        <v>71.875</v>
      </c>
    </row>
    <row r="44" spans="1:17" x14ac:dyDescent="0.45">
      <c r="N44">
        <v>42</v>
      </c>
      <c r="O44">
        <v>0.234375</v>
      </c>
      <c r="P44">
        <f t="shared" si="2"/>
        <v>43</v>
      </c>
      <c r="Q44">
        <f t="shared" si="3"/>
        <v>76.5625</v>
      </c>
    </row>
    <row r="45" spans="1:17" x14ac:dyDescent="0.45">
      <c r="N45">
        <v>43</v>
      </c>
      <c r="O45">
        <v>0.25</v>
      </c>
      <c r="P45">
        <f t="shared" si="2"/>
        <v>44</v>
      </c>
      <c r="Q45">
        <f t="shared" si="3"/>
        <v>75</v>
      </c>
    </row>
    <row r="46" spans="1:17" x14ac:dyDescent="0.45">
      <c r="N46">
        <v>44</v>
      </c>
      <c r="O46">
        <v>0.1875</v>
      </c>
      <c r="P46">
        <f t="shared" si="2"/>
        <v>45</v>
      </c>
      <c r="Q46">
        <f t="shared" si="3"/>
        <v>81.25</v>
      </c>
    </row>
    <row r="47" spans="1:17" x14ac:dyDescent="0.45">
      <c r="N47">
        <v>45</v>
      </c>
      <c r="O47">
        <v>0.28125</v>
      </c>
      <c r="P47">
        <f t="shared" si="2"/>
        <v>46</v>
      </c>
      <c r="Q47">
        <f t="shared" si="3"/>
        <v>71.875</v>
      </c>
    </row>
    <row r="48" spans="1:17" x14ac:dyDescent="0.45">
      <c r="N48">
        <v>46</v>
      </c>
      <c r="O48">
        <v>0.15625</v>
      </c>
      <c r="P48">
        <f t="shared" si="2"/>
        <v>47</v>
      </c>
      <c r="Q48">
        <f t="shared" si="3"/>
        <v>84.375</v>
      </c>
    </row>
    <row r="49" spans="1:17" x14ac:dyDescent="0.45">
      <c r="N49">
        <v>47</v>
      </c>
      <c r="O49">
        <v>0.203125</v>
      </c>
      <c r="P49">
        <f t="shared" si="2"/>
        <v>48</v>
      </c>
      <c r="Q49">
        <f t="shared" si="3"/>
        <v>79.6875</v>
      </c>
    </row>
    <row r="50" spans="1:17" x14ac:dyDescent="0.45">
      <c r="N50">
        <v>48</v>
      </c>
      <c r="O50">
        <v>0.171875</v>
      </c>
      <c r="P50">
        <f t="shared" si="2"/>
        <v>49</v>
      </c>
      <c r="Q50">
        <f t="shared" si="3"/>
        <v>82.8125</v>
      </c>
    </row>
    <row r="51" spans="1:17" x14ac:dyDescent="0.45">
      <c r="N51">
        <v>49</v>
      </c>
      <c r="O51">
        <v>0.15625</v>
      </c>
      <c r="P51">
        <f t="shared" si="2"/>
        <v>50</v>
      </c>
      <c r="Q51">
        <f t="shared" si="3"/>
        <v>84.375</v>
      </c>
    </row>
    <row r="52" spans="1:17" x14ac:dyDescent="0.45">
      <c r="N52">
        <v>50</v>
      </c>
      <c r="O52">
        <v>0.21875</v>
      </c>
      <c r="P52">
        <f t="shared" si="2"/>
        <v>51</v>
      </c>
      <c r="Q52">
        <f t="shared" si="3"/>
        <v>78.125</v>
      </c>
    </row>
    <row r="53" spans="1:17" x14ac:dyDescent="0.45">
      <c r="N53">
        <v>51</v>
      </c>
      <c r="O53">
        <v>0.25</v>
      </c>
      <c r="P53">
        <f t="shared" si="2"/>
        <v>52</v>
      </c>
      <c r="Q53">
        <f t="shared" si="3"/>
        <v>75</v>
      </c>
    </row>
    <row r="54" spans="1:17" x14ac:dyDescent="0.45">
      <c r="N54">
        <v>52</v>
      </c>
      <c r="O54">
        <v>0.203125</v>
      </c>
      <c r="P54">
        <f t="shared" si="2"/>
        <v>53</v>
      </c>
      <c r="Q54">
        <f t="shared" si="3"/>
        <v>79.6875</v>
      </c>
    </row>
    <row r="55" spans="1:17" x14ac:dyDescent="0.45">
      <c r="A55" s="1" t="s">
        <v>6</v>
      </c>
      <c r="N55">
        <v>53</v>
      </c>
      <c r="O55">
        <v>0.21875</v>
      </c>
      <c r="P55">
        <f t="shared" si="2"/>
        <v>54</v>
      </c>
      <c r="Q55">
        <f t="shared" si="3"/>
        <v>78.125</v>
      </c>
    </row>
    <row r="56" spans="1:17" x14ac:dyDescent="0.45">
      <c r="N56">
        <v>54</v>
      </c>
      <c r="O56">
        <v>0.171875</v>
      </c>
      <c r="P56">
        <f t="shared" si="2"/>
        <v>55</v>
      </c>
      <c r="Q56">
        <f t="shared" si="3"/>
        <v>82.8125</v>
      </c>
    </row>
    <row r="57" spans="1:17" x14ac:dyDescent="0.45">
      <c r="N57">
        <v>55</v>
      </c>
      <c r="O57">
        <v>0.15625</v>
      </c>
      <c r="P57">
        <f t="shared" si="2"/>
        <v>56</v>
      </c>
      <c r="Q57">
        <f t="shared" si="3"/>
        <v>84.375</v>
      </c>
    </row>
    <row r="58" spans="1:17" x14ac:dyDescent="0.45">
      <c r="N58">
        <v>56</v>
      </c>
      <c r="O58">
        <v>0.203125</v>
      </c>
      <c r="P58">
        <f t="shared" si="2"/>
        <v>57</v>
      </c>
      <c r="Q58">
        <f t="shared" si="3"/>
        <v>79.6875</v>
      </c>
    </row>
    <row r="59" spans="1:17" x14ac:dyDescent="0.45">
      <c r="N59">
        <v>57</v>
      </c>
      <c r="O59">
        <v>0.171875</v>
      </c>
      <c r="P59">
        <f t="shared" si="2"/>
        <v>58</v>
      </c>
      <c r="Q59">
        <f t="shared" si="3"/>
        <v>82.8125</v>
      </c>
    </row>
    <row r="60" spans="1:17" x14ac:dyDescent="0.45">
      <c r="N60">
        <v>58</v>
      </c>
      <c r="O60">
        <v>0.21875</v>
      </c>
      <c r="P60">
        <f t="shared" si="2"/>
        <v>59</v>
      </c>
      <c r="Q60">
        <f t="shared" si="3"/>
        <v>78.125</v>
      </c>
    </row>
    <row r="61" spans="1:17" x14ac:dyDescent="0.45">
      <c r="N61">
        <v>59</v>
      </c>
      <c r="O61">
        <v>0.234375</v>
      </c>
      <c r="P61">
        <f t="shared" si="2"/>
        <v>60</v>
      </c>
      <c r="Q61">
        <f t="shared" si="3"/>
        <v>76.5625</v>
      </c>
    </row>
    <row r="62" spans="1:17" x14ac:dyDescent="0.45">
      <c r="N62">
        <v>60</v>
      </c>
      <c r="O62">
        <v>0.1875</v>
      </c>
      <c r="P62">
        <f t="shared" si="2"/>
        <v>61</v>
      </c>
      <c r="Q62">
        <f t="shared" si="3"/>
        <v>81.25</v>
      </c>
    </row>
    <row r="63" spans="1:17" x14ac:dyDescent="0.45">
      <c r="N63">
        <v>61</v>
      </c>
      <c r="O63">
        <v>0.203125</v>
      </c>
      <c r="P63">
        <f t="shared" si="2"/>
        <v>62</v>
      </c>
      <c r="Q63">
        <f t="shared" si="3"/>
        <v>79.6875</v>
      </c>
    </row>
    <row r="64" spans="1:17" x14ac:dyDescent="0.45">
      <c r="N64">
        <v>62</v>
      </c>
      <c r="O64">
        <v>0.203125</v>
      </c>
      <c r="P64">
        <f t="shared" si="2"/>
        <v>63</v>
      </c>
      <c r="Q64">
        <f t="shared" si="3"/>
        <v>79.6875</v>
      </c>
    </row>
    <row r="65" spans="14:17" x14ac:dyDescent="0.45">
      <c r="N65">
        <v>63</v>
      </c>
      <c r="O65">
        <v>0.15625</v>
      </c>
      <c r="P65">
        <f t="shared" si="2"/>
        <v>64</v>
      </c>
      <c r="Q65">
        <f t="shared" si="3"/>
        <v>84.375</v>
      </c>
    </row>
    <row r="66" spans="14:17" x14ac:dyDescent="0.45">
      <c r="N66">
        <v>64</v>
      </c>
      <c r="O66">
        <v>0.25</v>
      </c>
      <c r="P66">
        <f t="shared" ref="P66:P101" si="4" xml:space="preserve"> 1+N66</f>
        <v>65</v>
      </c>
      <c r="Q66">
        <f t="shared" ref="Q66:Q101" si="5" xml:space="preserve"> 100- (100*O66)</f>
        <v>75</v>
      </c>
    </row>
    <row r="67" spans="14:17" x14ac:dyDescent="0.45">
      <c r="N67">
        <v>65</v>
      </c>
      <c r="O67">
        <v>0.265625</v>
      </c>
      <c r="P67">
        <f t="shared" si="4"/>
        <v>66</v>
      </c>
      <c r="Q67">
        <f t="shared" si="5"/>
        <v>73.4375</v>
      </c>
    </row>
    <row r="68" spans="14:17" x14ac:dyDescent="0.45">
      <c r="N68">
        <v>66</v>
      </c>
      <c r="O68">
        <v>0.265625</v>
      </c>
      <c r="P68">
        <f t="shared" si="4"/>
        <v>67</v>
      </c>
      <c r="Q68">
        <f t="shared" si="5"/>
        <v>73.4375</v>
      </c>
    </row>
    <row r="69" spans="14:17" x14ac:dyDescent="0.45">
      <c r="N69">
        <v>67</v>
      </c>
      <c r="O69">
        <v>0.28125</v>
      </c>
      <c r="P69">
        <f t="shared" si="4"/>
        <v>68</v>
      </c>
      <c r="Q69">
        <f t="shared" si="5"/>
        <v>71.875</v>
      </c>
    </row>
    <row r="70" spans="14:17" x14ac:dyDescent="0.45">
      <c r="N70">
        <v>68</v>
      </c>
      <c r="O70">
        <v>0.1875</v>
      </c>
      <c r="P70">
        <f t="shared" si="4"/>
        <v>69</v>
      </c>
      <c r="Q70">
        <f t="shared" si="5"/>
        <v>81.25</v>
      </c>
    </row>
    <row r="71" spans="14:17" x14ac:dyDescent="0.45">
      <c r="N71">
        <v>69</v>
      </c>
      <c r="O71">
        <v>0.1875</v>
      </c>
      <c r="P71">
        <f t="shared" si="4"/>
        <v>70</v>
      </c>
      <c r="Q71">
        <f t="shared" si="5"/>
        <v>81.25</v>
      </c>
    </row>
    <row r="72" spans="14:17" x14ac:dyDescent="0.45">
      <c r="N72">
        <v>70</v>
      </c>
      <c r="O72">
        <v>0.234375</v>
      </c>
      <c r="P72">
        <f t="shared" si="4"/>
        <v>71</v>
      </c>
      <c r="Q72">
        <f t="shared" si="5"/>
        <v>76.5625</v>
      </c>
    </row>
    <row r="73" spans="14:17" x14ac:dyDescent="0.45">
      <c r="N73">
        <v>71</v>
      </c>
      <c r="O73">
        <v>0.1875</v>
      </c>
      <c r="P73">
        <f t="shared" si="4"/>
        <v>72</v>
      </c>
      <c r="Q73">
        <f t="shared" si="5"/>
        <v>81.25</v>
      </c>
    </row>
    <row r="74" spans="14:17" x14ac:dyDescent="0.45">
      <c r="N74">
        <v>72</v>
      </c>
      <c r="O74">
        <v>0.203125</v>
      </c>
      <c r="P74">
        <f t="shared" si="4"/>
        <v>73</v>
      </c>
      <c r="Q74">
        <f t="shared" si="5"/>
        <v>79.6875</v>
      </c>
    </row>
    <row r="75" spans="14:17" x14ac:dyDescent="0.45">
      <c r="N75">
        <v>73</v>
      </c>
      <c r="O75">
        <v>0.21875</v>
      </c>
      <c r="P75">
        <f t="shared" si="4"/>
        <v>74</v>
      </c>
      <c r="Q75">
        <f t="shared" si="5"/>
        <v>78.125</v>
      </c>
    </row>
    <row r="76" spans="14:17" x14ac:dyDescent="0.45">
      <c r="N76">
        <v>74</v>
      </c>
      <c r="O76">
        <v>0.203125</v>
      </c>
      <c r="P76">
        <f t="shared" si="4"/>
        <v>75</v>
      </c>
      <c r="Q76">
        <f t="shared" si="5"/>
        <v>79.6875</v>
      </c>
    </row>
    <row r="77" spans="14:17" x14ac:dyDescent="0.45">
      <c r="N77">
        <v>75</v>
      </c>
      <c r="O77">
        <v>0.21875</v>
      </c>
      <c r="P77">
        <f t="shared" si="4"/>
        <v>76</v>
      </c>
      <c r="Q77">
        <f t="shared" si="5"/>
        <v>78.125</v>
      </c>
    </row>
    <row r="78" spans="14:17" x14ac:dyDescent="0.45">
      <c r="N78">
        <v>76</v>
      </c>
      <c r="O78">
        <v>0.203125</v>
      </c>
      <c r="P78">
        <f t="shared" si="4"/>
        <v>77</v>
      </c>
      <c r="Q78">
        <f t="shared" si="5"/>
        <v>79.6875</v>
      </c>
    </row>
    <row r="79" spans="14:17" x14ac:dyDescent="0.45">
      <c r="N79">
        <v>77</v>
      </c>
      <c r="O79">
        <v>0.171875</v>
      </c>
      <c r="P79">
        <f t="shared" si="4"/>
        <v>78</v>
      </c>
      <c r="Q79">
        <f t="shared" si="5"/>
        <v>82.8125</v>
      </c>
    </row>
    <row r="80" spans="14:17" x14ac:dyDescent="0.45">
      <c r="N80">
        <v>78</v>
      </c>
      <c r="O80">
        <v>0.234375</v>
      </c>
      <c r="P80">
        <f t="shared" si="4"/>
        <v>79</v>
      </c>
      <c r="Q80">
        <f t="shared" si="5"/>
        <v>76.5625</v>
      </c>
    </row>
    <row r="81" spans="14:17" x14ac:dyDescent="0.45">
      <c r="N81">
        <v>79</v>
      </c>
      <c r="O81">
        <v>0.203125</v>
      </c>
      <c r="P81">
        <f t="shared" si="4"/>
        <v>80</v>
      </c>
      <c r="Q81">
        <f t="shared" si="5"/>
        <v>79.6875</v>
      </c>
    </row>
    <row r="82" spans="14:17" x14ac:dyDescent="0.45">
      <c r="N82">
        <v>80</v>
      </c>
      <c r="O82">
        <v>0.234375</v>
      </c>
      <c r="P82">
        <f t="shared" si="4"/>
        <v>81</v>
      </c>
      <c r="Q82">
        <f t="shared" si="5"/>
        <v>76.5625</v>
      </c>
    </row>
    <row r="83" spans="14:17" x14ac:dyDescent="0.45">
      <c r="N83">
        <v>81</v>
      </c>
      <c r="O83">
        <v>0.234375</v>
      </c>
      <c r="P83">
        <f t="shared" si="4"/>
        <v>82</v>
      </c>
      <c r="Q83">
        <f t="shared" si="5"/>
        <v>76.5625</v>
      </c>
    </row>
    <row r="84" spans="14:17" x14ac:dyDescent="0.45">
      <c r="N84">
        <v>82</v>
      </c>
      <c r="O84">
        <v>0.25</v>
      </c>
      <c r="P84">
        <f t="shared" si="4"/>
        <v>83</v>
      </c>
      <c r="Q84">
        <f t="shared" si="5"/>
        <v>75</v>
      </c>
    </row>
    <row r="85" spans="14:17" x14ac:dyDescent="0.45">
      <c r="N85">
        <v>83</v>
      </c>
      <c r="O85">
        <v>0.21875</v>
      </c>
      <c r="P85">
        <f t="shared" si="4"/>
        <v>84</v>
      </c>
      <c r="Q85">
        <f t="shared" si="5"/>
        <v>78.125</v>
      </c>
    </row>
    <row r="86" spans="14:17" x14ac:dyDescent="0.45">
      <c r="N86">
        <v>84</v>
      </c>
      <c r="O86">
        <v>0.25</v>
      </c>
      <c r="P86">
        <f t="shared" si="4"/>
        <v>85</v>
      </c>
      <c r="Q86">
        <f t="shared" si="5"/>
        <v>75</v>
      </c>
    </row>
    <row r="87" spans="14:17" x14ac:dyDescent="0.45">
      <c r="N87">
        <v>85</v>
      </c>
      <c r="O87">
        <v>0.1875</v>
      </c>
      <c r="P87">
        <f t="shared" si="4"/>
        <v>86</v>
      </c>
      <c r="Q87">
        <f t="shared" si="5"/>
        <v>81.25</v>
      </c>
    </row>
    <row r="88" spans="14:17" x14ac:dyDescent="0.45">
      <c r="N88">
        <v>86</v>
      </c>
      <c r="O88">
        <v>0.265625</v>
      </c>
      <c r="P88">
        <f t="shared" si="4"/>
        <v>87</v>
      </c>
      <c r="Q88">
        <f t="shared" si="5"/>
        <v>73.4375</v>
      </c>
    </row>
    <row r="89" spans="14:17" x14ac:dyDescent="0.45">
      <c r="N89">
        <v>87</v>
      </c>
      <c r="O89">
        <v>0.234375</v>
      </c>
      <c r="P89">
        <f t="shared" si="4"/>
        <v>88</v>
      </c>
      <c r="Q89">
        <f t="shared" si="5"/>
        <v>76.5625</v>
      </c>
    </row>
    <row r="90" spans="14:17" x14ac:dyDescent="0.45">
      <c r="N90">
        <v>88</v>
      </c>
      <c r="O90">
        <v>0.28125</v>
      </c>
      <c r="P90">
        <f t="shared" si="4"/>
        <v>89</v>
      </c>
      <c r="Q90">
        <f t="shared" si="5"/>
        <v>71.875</v>
      </c>
    </row>
    <row r="91" spans="14:17" x14ac:dyDescent="0.45">
      <c r="N91">
        <v>89</v>
      </c>
      <c r="O91">
        <v>0.265625</v>
      </c>
      <c r="P91">
        <f t="shared" si="4"/>
        <v>90</v>
      </c>
      <c r="Q91">
        <f t="shared" si="5"/>
        <v>73.4375</v>
      </c>
    </row>
    <row r="92" spans="14:17" x14ac:dyDescent="0.45">
      <c r="N92">
        <v>90</v>
      </c>
      <c r="O92">
        <v>0.265625</v>
      </c>
      <c r="P92">
        <f t="shared" si="4"/>
        <v>91</v>
      </c>
      <c r="Q92">
        <f t="shared" si="5"/>
        <v>73.4375</v>
      </c>
    </row>
    <row r="93" spans="14:17" x14ac:dyDescent="0.45">
      <c r="N93">
        <v>91</v>
      </c>
      <c r="O93">
        <v>0.265625</v>
      </c>
      <c r="P93">
        <f t="shared" si="4"/>
        <v>92</v>
      </c>
      <c r="Q93">
        <f t="shared" si="5"/>
        <v>73.4375</v>
      </c>
    </row>
    <row r="94" spans="14:17" x14ac:dyDescent="0.45">
      <c r="N94">
        <v>92</v>
      </c>
      <c r="O94">
        <v>0.265625</v>
      </c>
      <c r="P94">
        <f t="shared" si="4"/>
        <v>93</v>
      </c>
      <c r="Q94">
        <f t="shared" si="5"/>
        <v>73.4375</v>
      </c>
    </row>
    <row r="95" spans="14:17" x14ac:dyDescent="0.45">
      <c r="N95">
        <v>93</v>
      </c>
      <c r="O95">
        <v>0.265625</v>
      </c>
      <c r="P95">
        <f t="shared" si="4"/>
        <v>94</v>
      </c>
      <c r="Q95">
        <f t="shared" si="5"/>
        <v>73.4375</v>
      </c>
    </row>
    <row r="96" spans="14:17" x14ac:dyDescent="0.45">
      <c r="N96">
        <v>94</v>
      </c>
      <c r="O96">
        <v>0.265625</v>
      </c>
      <c r="P96">
        <f t="shared" si="4"/>
        <v>95</v>
      </c>
      <c r="Q96">
        <f t="shared" si="5"/>
        <v>73.4375</v>
      </c>
    </row>
    <row r="97" spans="14:17" x14ac:dyDescent="0.45">
      <c r="N97">
        <v>95</v>
      </c>
      <c r="O97">
        <v>0.265625</v>
      </c>
      <c r="P97">
        <f t="shared" si="4"/>
        <v>96</v>
      </c>
      <c r="Q97">
        <f t="shared" si="5"/>
        <v>73.4375</v>
      </c>
    </row>
    <row r="98" spans="14:17" x14ac:dyDescent="0.45">
      <c r="N98">
        <v>96</v>
      </c>
      <c r="O98">
        <v>0.265625</v>
      </c>
      <c r="P98">
        <f t="shared" si="4"/>
        <v>97</v>
      </c>
      <c r="Q98">
        <f t="shared" si="5"/>
        <v>73.4375</v>
      </c>
    </row>
    <row r="99" spans="14:17" x14ac:dyDescent="0.45">
      <c r="N99">
        <v>97</v>
      </c>
      <c r="O99">
        <v>0.265625</v>
      </c>
      <c r="P99">
        <f t="shared" si="4"/>
        <v>98</v>
      </c>
      <c r="Q99">
        <f t="shared" si="5"/>
        <v>73.4375</v>
      </c>
    </row>
    <row r="100" spans="14:17" x14ac:dyDescent="0.45">
      <c r="N100">
        <v>98</v>
      </c>
      <c r="O100">
        <v>0.265625</v>
      </c>
      <c r="P100">
        <f t="shared" si="4"/>
        <v>99</v>
      </c>
      <c r="Q100">
        <f t="shared" si="5"/>
        <v>73.4375</v>
      </c>
    </row>
    <row r="101" spans="14:17" x14ac:dyDescent="0.45">
      <c r="N101">
        <v>99</v>
      </c>
      <c r="O101">
        <v>0.265625</v>
      </c>
      <c r="P101">
        <f t="shared" si="4"/>
        <v>100</v>
      </c>
      <c r="Q101">
        <f t="shared" si="5"/>
        <v>73.4375</v>
      </c>
    </row>
  </sheetData>
  <mergeCells count="4">
    <mergeCell ref="A1:B1"/>
    <mergeCell ref="D1:E1"/>
    <mergeCell ref="A2:H2"/>
    <mergeCell ref="A16:C16"/>
  </mergeCell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3EA24-3698-4B43-BE44-480E7A4B042B}">
  <dimension ref="A1:Q101"/>
  <sheetViews>
    <sheetView workbookViewId="0">
      <selection activeCell="I21" sqref="A1:XFD1048576"/>
    </sheetView>
  </sheetViews>
  <sheetFormatPr defaultRowHeight="14.25" x14ac:dyDescent="0.45"/>
  <cols>
    <col min="8" max="8" width="14.59765625" customWidth="1"/>
    <col min="14" max="14" width="10.73046875" customWidth="1"/>
    <col min="15" max="15" width="15.46484375" customWidth="1"/>
  </cols>
  <sheetData>
    <row r="1" spans="1:17" x14ac:dyDescent="0.45">
      <c r="A1" s="2" t="s">
        <v>4</v>
      </c>
      <c r="B1" s="2"/>
      <c r="D1" s="2" t="s">
        <v>20</v>
      </c>
      <c r="E1" s="2"/>
      <c r="G1" t="s">
        <v>7</v>
      </c>
      <c r="N1" s="1" t="s">
        <v>0</v>
      </c>
      <c r="O1" s="1" t="s">
        <v>2</v>
      </c>
      <c r="P1" s="1" t="s">
        <v>0</v>
      </c>
      <c r="Q1" s="1" t="s">
        <v>1</v>
      </c>
    </row>
    <row r="2" spans="1:17" x14ac:dyDescent="0.45">
      <c r="A2" s="2" t="s">
        <v>21</v>
      </c>
      <c r="B2" s="2"/>
      <c r="C2" s="2"/>
      <c r="D2" s="2"/>
      <c r="E2" s="2"/>
      <c r="F2" s="2"/>
      <c r="G2" s="2"/>
      <c r="H2" s="2"/>
      <c r="N2">
        <v>0</v>
      </c>
      <c r="O2">
        <v>0.984375</v>
      </c>
      <c r="P2">
        <f t="shared" ref="P2:P65" si="0" xml:space="preserve"> 1+N2</f>
        <v>1</v>
      </c>
      <c r="Q2">
        <f t="shared" ref="Q2:Q65" si="1" xml:space="preserve"> 100- (100*O2)</f>
        <v>1.5625</v>
      </c>
    </row>
    <row r="3" spans="1:17" x14ac:dyDescent="0.45">
      <c r="N3">
        <v>1</v>
      </c>
      <c r="O3">
        <v>0.828125</v>
      </c>
      <c r="P3">
        <f t="shared" si="0"/>
        <v>2</v>
      </c>
      <c r="Q3">
        <f t="shared" si="1"/>
        <v>17.1875</v>
      </c>
    </row>
    <row r="4" spans="1:17" x14ac:dyDescent="0.45">
      <c r="N4">
        <v>2</v>
      </c>
      <c r="O4">
        <v>0.53125</v>
      </c>
      <c r="P4">
        <f t="shared" si="0"/>
        <v>3</v>
      </c>
      <c r="Q4">
        <f t="shared" si="1"/>
        <v>46.875</v>
      </c>
    </row>
    <row r="5" spans="1:17" x14ac:dyDescent="0.45">
      <c r="N5">
        <v>3</v>
      </c>
      <c r="O5">
        <v>0.46875</v>
      </c>
      <c r="P5">
        <f t="shared" si="0"/>
        <v>4</v>
      </c>
      <c r="Q5">
        <f t="shared" si="1"/>
        <v>53.125</v>
      </c>
    </row>
    <row r="6" spans="1:17" x14ac:dyDescent="0.45">
      <c r="N6">
        <v>4</v>
      </c>
      <c r="O6">
        <v>0.296875</v>
      </c>
      <c r="P6">
        <f t="shared" si="0"/>
        <v>5</v>
      </c>
      <c r="Q6">
        <f t="shared" si="1"/>
        <v>70.3125</v>
      </c>
    </row>
    <row r="7" spans="1:17" x14ac:dyDescent="0.45">
      <c r="N7">
        <v>5</v>
      </c>
      <c r="O7">
        <v>0.3125</v>
      </c>
      <c r="P7">
        <f t="shared" si="0"/>
        <v>6</v>
      </c>
      <c r="Q7">
        <f t="shared" si="1"/>
        <v>68.75</v>
      </c>
    </row>
    <row r="8" spans="1:17" x14ac:dyDescent="0.45">
      <c r="N8">
        <v>6</v>
      </c>
      <c r="O8">
        <v>0.296875</v>
      </c>
      <c r="P8">
        <f t="shared" si="0"/>
        <v>7</v>
      </c>
      <c r="Q8">
        <f t="shared" si="1"/>
        <v>70.3125</v>
      </c>
    </row>
    <row r="9" spans="1:17" x14ac:dyDescent="0.45">
      <c r="N9">
        <v>7</v>
      </c>
      <c r="O9">
        <v>0.296875</v>
      </c>
      <c r="P9">
        <f t="shared" si="0"/>
        <v>8</v>
      </c>
      <c r="Q9">
        <f t="shared" si="1"/>
        <v>70.3125</v>
      </c>
    </row>
    <row r="10" spans="1:17" x14ac:dyDescent="0.45">
      <c r="N10">
        <v>8</v>
      </c>
      <c r="O10">
        <v>0.296875</v>
      </c>
      <c r="P10">
        <f t="shared" si="0"/>
        <v>9</v>
      </c>
      <c r="Q10">
        <f t="shared" si="1"/>
        <v>70.3125</v>
      </c>
    </row>
    <row r="11" spans="1:17" x14ac:dyDescent="0.45">
      <c r="N11">
        <v>9</v>
      </c>
      <c r="O11">
        <v>0.203125</v>
      </c>
      <c r="P11">
        <f t="shared" si="0"/>
        <v>10</v>
      </c>
      <c r="Q11">
        <f t="shared" si="1"/>
        <v>79.6875</v>
      </c>
    </row>
    <row r="12" spans="1:17" x14ac:dyDescent="0.45">
      <c r="N12">
        <v>10</v>
      </c>
      <c r="O12">
        <v>0.25</v>
      </c>
      <c r="P12">
        <f t="shared" si="0"/>
        <v>11</v>
      </c>
      <c r="Q12">
        <f t="shared" si="1"/>
        <v>75</v>
      </c>
    </row>
    <row r="13" spans="1:17" x14ac:dyDescent="0.45">
      <c r="N13">
        <v>11</v>
      </c>
      <c r="O13">
        <v>0.28125</v>
      </c>
      <c r="P13">
        <f t="shared" si="0"/>
        <v>12</v>
      </c>
      <c r="Q13">
        <f t="shared" si="1"/>
        <v>71.875</v>
      </c>
    </row>
    <row r="14" spans="1:17" x14ac:dyDescent="0.45">
      <c r="N14">
        <v>12</v>
      </c>
      <c r="O14">
        <v>0.28125</v>
      </c>
      <c r="P14">
        <f t="shared" si="0"/>
        <v>13</v>
      </c>
      <c r="Q14">
        <f t="shared" si="1"/>
        <v>71.875</v>
      </c>
    </row>
    <row r="15" spans="1:17" x14ac:dyDescent="0.45">
      <c r="N15">
        <v>13</v>
      </c>
      <c r="O15">
        <v>0.3125</v>
      </c>
      <c r="P15">
        <f t="shared" si="0"/>
        <v>14</v>
      </c>
      <c r="Q15">
        <f t="shared" si="1"/>
        <v>68.75</v>
      </c>
    </row>
    <row r="16" spans="1:17" x14ac:dyDescent="0.45">
      <c r="N16">
        <v>14</v>
      </c>
      <c r="O16">
        <v>0.296875</v>
      </c>
      <c r="P16">
        <f t="shared" si="0"/>
        <v>15</v>
      </c>
      <c r="Q16">
        <f t="shared" si="1"/>
        <v>70.3125</v>
      </c>
    </row>
    <row r="17" spans="14:17" x14ac:dyDescent="0.45">
      <c r="N17">
        <v>15</v>
      </c>
      <c r="O17">
        <v>0.265625</v>
      </c>
      <c r="P17">
        <f t="shared" si="0"/>
        <v>16</v>
      </c>
      <c r="Q17">
        <f t="shared" si="1"/>
        <v>73.4375</v>
      </c>
    </row>
    <row r="18" spans="14:17" x14ac:dyDescent="0.45">
      <c r="N18">
        <v>16</v>
      </c>
      <c r="O18">
        <v>0.296875</v>
      </c>
      <c r="P18">
        <f t="shared" si="0"/>
        <v>17</v>
      </c>
      <c r="Q18">
        <f t="shared" si="1"/>
        <v>70.3125</v>
      </c>
    </row>
    <row r="19" spans="14:17" x14ac:dyDescent="0.45">
      <c r="N19">
        <v>17</v>
      </c>
      <c r="O19">
        <v>0.203125</v>
      </c>
      <c r="P19">
        <f t="shared" si="0"/>
        <v>18</v>
      </c>
      <c r="Q19">
        <f t="shared" si="1"/>
        <v>79.6875</v>
      </c>
    </row>
    <row r="20" spans="14:17" x14ac:dyDescent="0.45">
      <c r="N20">
        <v>18</v>
      </c>
      <c r="O20">
        <v>0.25</v>
      </c>
      <c r="P20">
        <f t="shared" si="0"/>
        <v>19</v>
      </c>
      <c r="Q20">
        <f t="shared" si="1"/>
        <v>75</v>
      </c>
    </row>
    <row r="21" spans="14:17" x14ac:dyDescent="0.45">
      <c r="N21">
        <v>19</v>
      </c>
      <c r="O21">
        <v>0.265625</v>
      </c>
      <c r="P21">
        <f t="shared" si="0"/>
        <v>20</v>
      </c>
      <c r="Q21">
        <f t="shared" si="1"/>
        <v>73.4375</v>
      </c>
    </row>
    <row r="22" spans="14:17" x14ac:dyDescent="0.45">
      <c r="N22">
        <v>20</v>
      </c>
      <c r="O22">
        <v>0.234375</v>
      </c>
      <c r="P22">
        <f t="shared" si="0"/>
        <v>21</v>
      </c>
      <c r="Q22">
        <f t="shared" si="1"/>
        <v>76.5625</v>
      </c>
    </row>
    <row r="23" spans="14:17" x14ac:dyDescent="0.45">
      <c r="N23">
        <v>21</v>
      </c>
      <c r="O23">
        <v>0.328125</v>
      </c>
      <c r="P23">
        <f t="shared" si="0"/>
        <v>22</v>
      </c>
      <c r="Q23">
        <f t="shared" si="1"/>
        <v>67.1875</v>
      </c>
    </row>
    <row r="24" spans="14:17" x14ac:dyDescent="0.45">
      <c r="N24">
        <v>22</v>
      </c>
      <c r="O24">
        <v>0.21875</v>
      </c>
      <c r="P24">
        <f t="shared" si="0"/>
        <v>23</v>
      </c>
      <c r="Q24">
        <f t="shared" si="1"/>
        <v>78.125</v>
      </c>
    </row>
    <row r="25" spans="14:17" x14ac:dyDescent="0.45">
      <c r="N25">
        <v>23</v>
      </c>
      <c r="O25">
        <v>0.25</v>
      </c>
      <c r="P25">
        <f t="shared" si="0"/>
        <v>24</v>
      </c>
      <c r="Q25">
        <f t="shared" si="1"/>
        <v>75</v>
      </c>
    </row>
    <row r="26" spans="14:17" x14ac:dyDescent="0.45">
      <c r="N26">
        <v>24</v>
      </c>
      <c r="O26">
        <v>0.203125</v>
      </c>
      <c r="P26">
        <f t="shared" si="0"/>
        <v>25</v>
      </c>
      <c r="Q26">
        <f t="shared" si="1"/>
        <v>79.6875</v>
      </c>
    </row>
    <row r="27" spans="14:17" x14ac:dyDescent="0.45">
      <c r="N27">
        <v>25</v>
      </c>
      <c r="O27">
        <v>0.265625</v>
      </c>
      <c r="P27">
        <f t="shared" si="0"/>
        <v>26</v>
      </c>
      <c r="Q27">
        <f t="shared" si="1"/>
        <v>73.4375</v>
      </c>
    </row>
    <row r="28" spans="14:17" x14ac:dyDescent="0.45">
      <c r="N28">
        <v>26</v>
      </c>
      <c r="O28">
        <v>0.25</v>
      </c>
      <c r="P28">
        <f t="shared" si="0"/>
        <v>27</v>
      </c>
      <c r="Q28">
        <f t="shared" si="1"/>
        <v>75</v>
      </c>
    </row>
    <row r="29" spans="14:17" x14ac:dyDescent="0.45">
      <c r="N29">
        <v>27</v>
      </c>
      <c r="O29">
        <v>0.25</v>
      </c>
      <c r="P29">
        <f t="shared" si="0"/>
        <v>28</v>
      </c>
      <c r="Q29">
        <f t="shared" si="1"/>
        <v>75</v>
      </c>
    </row>
    <row r="30" spans="14:17" x14ac:dyDescent="0.45">
      <c r="N30">
        <v>28</v>
      </c>
      <c r="O30">
        <v>0.28125</v>
      </c>
      <c r="P30">
        <f t="shared" si="0"/>
        <v>29</v>
      </c>
      <c r="Q30">
        <f t="shared" si="1"/>
        <v>71.875</v>
      </c>
    </row>
    <row r="31" spans="14:17" x14ac:dyDescent="0.45">
      <c r="N31">
        <v>29</v>
      </c>
      <c r="O31">
        <v>0.203125</v>
      </c>
      <c r="P31">
        <f t="shared" si="0"/>
        <v>30</v>
      </c>
      <c r="Q31">
        <f t="shared" si="1"/>
        <v>79.6875</v>
      </c>
    </row>
    <row r="32" spans="14:17" x14ac:dyDescent="0.45">
      <c r="N32">
        <v>30</v>
      </c>
      <c r="O32">
        <v>0.234375</v>
      </c>
      <c r="P32">
        <f t="shared" si="0"/>
        <v>31</v>
      </c>
      <c r="Q32">
        <f t="shared" si="1"/>
        <v>76.5625</v>
      </c>
    </row>
    <row r="33" spans="1:17" x14ac:dyDescent="0.45">
      <c r="N33">
        <v>31</v>
      </c>
      <c r="O33">
        <v>0.171875</v>
      </c>
      <c r="P33">
        <f t="shared" si="0"/>
        <v>32</v>
      </c>
      <c r="Q33">
        <f t="shared" si="1"/>
        <v>82.8125</v>
      </c>
    </row>
    <row r="34" spans="1:17" x14ac:dyDescent="0.45">
      <c r="N34">
        <v>32</v>
      </c>
      <c r="O34">
        <v>0.265625</v>
      </c>
      <c r="P34">
        <f t="shared" si="0"/>
        <v>33</v>
      </c>
      <c r="Q34">
        <f t="shared" si="1"/>
        <v>73.4375</v>
      </c>
    </row>
    <row r="35" spans="1:17" x14ac:dyDescent="0.45">
      <c r="A35" s="3" t="s">
        <v>8</v>
      </c>
      <c r="B35" s="3"/>
      <c r="C35" s="3"/>
      <c r="N35">
        <v>33</v>
      </c>
      <c r="O35">
        <v>0.203125</v>
      </c>
      <c r="P35">
        <f t="shared" si="0"/>
        <v>34</v>
      </c>
      <c r="Q35">
        <f t="shared" si="1"/>
        <v>79.6875</v>
      </c>
    </row>
    <row r="36" spans="1:17" x14ac:dyDescent="0.45">
      <c r="N36">
        <v>34</v>
      </c>
      <c r="O36">
        <v>0.203125</v>
      </c>
      <c r="P36">
        <f t="shared" si="0"/>
        <v>35</v>
      </c>
      <c r="Q36">
        <f t="shared" si="1"/>
        <v>79.6875</v>
      </c>
    </row>
    <row r="37" spans="1:17" x14ac:dyDescent="0.45">
      <c r="N37">
        <v>35</v>
      </c>
      <c r="O37">
        <v>0.234375</v>
      </c>
      <c r="P37">
        <f t="shared" si="0"/>
        <v>36</v>
      </c>
      <c r="Q37">
        <f t="shared" si="1"/>
        <v>76.5625</v>
      </c>
    </row>
    <row r="38" spans="1:17" x14ac:dyDescent="0.45">
      <c r="N38">
        <v>36</v>
      </c>
      <c r="O38">
        <v>0.15625</v>
      </c>
      <c r="P38">
        <f t="shared" si="0"/>
        <v>37</v>
      </c>
      <c r="Q38">
        <f t="shared" si="1"/>
        <v>84.375</v>
      </c>
    </row>
    <row r="39" spans="1:17" x14ac:dyDescent="0.45">
      <c r="N39">
        <v>37</v>
      </c>
      <c r="O39">
        <v>0.265625</v>
      </c>
      <c r="P39">
        <f t="shared" si="0"/>
        <v>38</v>
      </c>
      <c r="Q39">
        <f t="shared" si="1"/>
        <v>73.4375</v>
      </c>
    </row>
    <row r="40" spans="1:17" x14ac:dyDescent="0.45">
      <c r="N40">
        <v>38</v>
      </c>
      <c r="O40">
        <v>0.359375</v>
      </c>
      <c r="P40">
        <f t="shared" si="0"/>
        <v>39</v>
      </c>
      <c r="Q40">
        <f t="shared" si="1"/>
        <v>64.0625</v>
      </c>
    </row>
    <row r="41" spans="1:17" x14ac:dyDescent="0.45">
      <c r="N41">
        <v>39</v>
      </c>
      <c r="O41">
        <v>0.203125</v>
      </c>
      <c r="P41">
        <f t="shared" si="0"/>
        <v>40</v>
      </c>
      <c r="Q41">
        <f t="shared" si="1"/>
        <v>79.6875</v>
      </c>
    </row>
    <row r="42" spans="1:17" x14ac:dyDescent="0.45">
      <c r="N42">
        <v>40</v>
      </c>
      <c r="O42">
        <v>0.25</v>
      </c>
      <c r="P42">
        <f t="shared" si="0"/>
        <v>41</v>
      </c>
      <c r="Q42">
        <f t="shared" si="1"/>
        <v>75</v>
      </c>
    </row>
    <row r="43" spans="1:17" x14ac:dyDescent="0.45">
      <c r="N43">
        <v>41</v>
      </c>
      <c r="O43">
        <v>0.234375</v>
      </c>
      <c r="P43">
        <f t="shared" si="0"/>
        <v>42</v>
      </c>
      <c r="Q43">
        <f t="shared" si="1"/>
        <v>76.5625</v>
      </c>
    </row>
    <row r="44" spans="1:17" x14ac:dyDescent="0.45">
      <c r="N44">
        <v>42</v>
      </c>
      <c r="O44">
        <v>0.1875</v>
      </c>
      <c r="P44">
        <f t="shared" si="0"/>
        <v>43</v>
      </c>
      <c r="Q44">
        <f t="shared" si="1"/>
        <v>81.25</v>
      </c>
    </row>
    <row r="45" spans="1:17" x14ac:dyDescent="0.45">
      <c r="N45">
        <v>43</v>
      </c>
      <c r="O45">
        <v>0.21875</v>
      </c>
      <c r="P45">
        <f t="shared" si="0"/>
        <v>44</v>
      </c>
      <c r="Q45">
        <f t="shared" si="1"/>
        <v>78.125</v>
      </c>
    </row>
    <row r="46" spans="1:17" x14ac:dyDescent="0.45">
      <c r="N46">
        <v>44</v>
      </c>
      <c r="O46">
        <v>0.21875</v>
      </c>
      <c r="P46">
        <f t="shared" si="0"/>
        <v>45</v>
      </c>
      <c r="Q46">
        <f t="shared" si="1"/>
        <v>78.125</v>
      </c>
    </row>
    <row r="47" spans="1:17" x14ac:dyDescent="0.45">
      <c r="N47">
        <v>45</v>
      </c>
      <c r="O47">
        <v>0.28125</v>
      </c>
      <c r="P47">
        <f t="shared" si="0"/>
        <v>46</v>
      </c>
      <c r="Q47">
        <f t="shared" si="1"/>
        <v>71.875</v>
      </c>
    </row>
    <row r="48" spans="1:17" x14ac:dyDescent="0.45">
      <c r="N48">
        <v>46</v>
      </c>
      <c r="O48">
        <v>0.171875</v>
      </c>
      <c r="P48">
        <f t="shared" si="0"/>
        <v>47</v>
      </c>
      <c r="Q48">
        <f t="shared" si="1"/>
        <v>82.8125</v>
      </c>
    </row>
    <row r="49" spans="1:17" x14ac:dyDescent="0.45">
      <c r="N49">
        <v>47</v>
      </c>
      <c r="O49">
        <v>0.203125</v>
      </c>
      <c r="P49">
        <f t="shared" si="0"/>
        <v>48</v>
      </c>
      <c r="Q49">
        <f t="shared" si="1"/>
        <v>79.6875</v>
      </c>
    </row>
    <row r="50" spans="1:17" x14ac:dyDescent="0.45">
      <c r="N50">
        <v>48</v>
      </c>
      <c r="O50">
        <v>0.359375</v>
      </c>
      <c r="P50">
        <f t="shared" si="0"/>
        <v>49</v>
      </c>
      <c r="Q50">
        <f t="shared" si="1"/>
        <v>64.0625</v>
      </c>
    </row>
    <row r="51" spans="1:17" x14ac:dyDescent="0.45">
      <c r="A51" s="1" t="s">
        <v>9</v>
      </c>
      <c r="N51">
        <v>49</v>
      </c>
      <c r="O51">
        <v>0.21875</v>
      </c>
      <c r="P51">
        <f t="shared" si="0"/>
        <v>50</v>
      </c>
      <c r="Q51">
        <f t="shared" si="1"/>
        <v>78.125</v>
      </c>
    </row>
    <row r="52" spans="1:17" x14ac:dyDescent="0.45">
      <c r="N52">
        <v>50</v>
      </c>
      <c r="O52">
        <v>0.234375</v>
      </c>
      <c r="P52">
        <f t="shared" si="0"/>
        <v>51</v>
      </c>
      <c r="Q52">
        <f t="shared" si="1"/>
        <v>76.5625</v>
      </c>
    </row>
    <row r="53" spans="1:17" x14ac:dyDescent="0.45">
      <c r="N53">
        <v>51</v>
      </c>
      <c r="O53">
        <v>0.234375</v>
      </c>
      <c r="P53">
        <f t="shared" si="0"/>
        <v>52</v>
      </c>
      <c r="Q53">
        <f t="shared" si="1"/>
        <v>76.5625</v>
      </c>
    </row>
    <row r="54" spans="1:17" x14ac:dyDescent="0.45">
      <c r="N54">
        <v>52</v>
      </c>
      <c r="O54">
        <v>0.25</v>
      </c>
      <c r="P54">
        <f t="shared" si="0"/>
        <v>53</v>
      </c>
      <c r="Q54">
        <f t="shared" si="1"/>
        <v>75</v>
      </c>
    </row>
    <row r="55" spans="1:17" x14ac:dyDescent="0.45">
      <c r="N55">
        <v>53</v>
      </c>
      <c r="O55">
        <v>0.25</v>
      </c>
      <c r="P55">
        <f t="shared" si="0"/>
        <v>54</v>
      </c>
      <c r="Q55">
        <f t="shared" si="1"/>
        <v>75</v>
      </c>
    </row>
    <row r="56" spans="1:17" x14ac:dyDescent="0.45">
      <c r="N56">
        <v>54</v>
      </c>
      <c r="O56">
        <v>0.15625</v>
      </c>
      <c r="P56">
        <f t="shared" si="0"/>
        <v>55</v>
      </c>
      <c r="Q56">
        <f t="shared" si="1"/>
        <v>84.375</v>
      </c>
    </row>
    <row r="57" spans="1:17" x14ac:dyDescent="0.45">
      <c r="N57">
        <v>55</v>
      </c>
      <c r="O57">
        <v>0.1875</v>
      </c>
      <c r="P57">
        <f t="shared" si="0"/>
        <v>56</v>
      </c>
      <c r="Q57">
        <f t="shared" si="1"/>
        <v>81.25</v>
      </c>
    </row>
    <row r="58" spans="1:17" x14ac:dyDescent="0.45">
      <c r="N58">
        <v>56</v>
      </c>
      <c r="O58">
        <v>0.25</v>
      </c>
      <c r="P58">
        <f t="shared" si="0"/>
        <v>57</v>
      </c>
      <c r="Q58">
        <f t="shared" si="1"/>
        <v>75</v>
      </c>
    </row>
    <row r="59" spans="1:17" x14ac:dyDescent="0.45">
      <c r="N59">
        <v>57</v>
      </c>
      <c r="O59">
        <v>0.171875</v>
      </c>
      <c r="P59">
        <f t="shared" si="0"/>
        <v>58</v>
      </c>
      <c r="Q59">
        <f t="shared" si="1"/>
        <v>82.8125</v>
      </c>
    </row>
    <row r="60" spans="1:17" x14ac:dyDescent="0.45">
      <c r="N60">
        <v>58</v>
      </c>
      <c r="O60">
        <v>0.234375</v>
      </c>
      <c r="P60">
        <f t="shared" si="0"/>
        <v>59</v>
      </c>
      <c r="Q60">
        <f t="shared" si="1"/>
        <v>76.5625</v>
      </c>
    </row>
    <row r="61" spans="1:17" x14ac:dyDescent="0.45">
      <c r="N61">
        <v>59</v>
      </c>
      <c r="O61">
        <v>0.21875</v>
      </c>
      <c r="P61">
        <f t="shared" si="0"/>
        <v>60</v>
      </c>
      <c r="Q61">
        <f t="shared" si="1"/>
        <v>78.125</v>
      </c>
    </row>
    <row r="62" spans="1:17" x14ac:dyDescent="0.45">
      <c r="N62">
        <v>60</v>
      </c>
      <c r="O62">
        <v>0.1875</v>
      </c>
      <c r="P62">
        <f t="shared" si="0"/>
        <v>61</v>
      </c>
      <c r="Q62">
        <f t="shared" si="1"/>
        <v>81.25</v>
      </c>
    </row>
    <row r="63" spans="1:17" x14ac:dyDescent="0.45">
      <c r="N63">
        <v>61</v>
      </c>
      <c r="O63">
        <v>0.140625</v>
      </c>
      <c r="P63">
        <f t="shared" si="0"/>
        <v>62</v>
      </c>
      <c r="Q63">
        <f t="shared" si="1"/>
        <v>85.9375</v>
      </c>
    </row>
    <row r="64" spans="1:17" x14ac:dyDescent="0.45">
      <c r="N64">
        <v>62</v>
      </c>
      <c r="O64">
        <v>0.15625</v>
      </c>
      <c r="P64">
        <f t="shared" si="0"/>
        <v>63</v>
      </c>
      <c r="Q64">
        <f t="shared" si="1"/>
        <v>84.375</v>
      </c>
    </row>
    <row r="65" spans="1:17" x14ac:dyDescent="0.45">
      <c r="N65">
        <v>63</v>
      </c>
      <c r="O65">
        <v>0.203125</v>
      </c>
      <c r="P65">
        <f t="shared" si="0"/>
        <v>64</v>
      </c>
      <c r="Q65">
        <f t="shared" si="1"/>
        <v>79.6875</v>
      </c>
    </row>
    <row r="66" spans="1:17" x14ac:dyDescent="0.45">
      <c r="N66">
        <v>64</v>
      </c>
      <c r="O66">
        <v>0.171875</v>
      </c>
      <c r="P66">
        <f t="shared" ref="P66:P101" si="2" xml:space="preserve"> 1+N66</f>
        <v>65</v>
      </c>
      <c r="Q66">
        <f t="shared" ref="Q66:Q101" si="3" xml:space="preserve"> 100- (100*O66)</f>
        <v>82.8125</v>
      </c>
    </row>
    <row r="67" spans="1:17" x14ac:dyDescent="0.45">
      <c r="N67">
        <v>65</v>
      </c>
      <c r="O67">
        <v>0.1875</v>
      </c>
      <c r="P67">
        <f t="shared" si="2"/>
        <v>66</v>
      </c>
      <c r="Q67">
        <f t="shared" si="3"/>
        <v>81.25</v>
      </c>
    </row>
    <row r="68" spans="1:17" x14ac:dyDescent="0.45">
      <c r="N68">
        <v>66</v>
      </c>
      <c r="O68">
        <v>0.21875</v>
      </c>
      <c r="P68">
        <f t="shared" si="2"/>
        <v>67</v>
      </c>
      <c r="Q68">
        <f t="shared" si="3"/>
        <v>78.125</v>
      </c>
    </row>
    <row r="69" spans="1:17" x14ac:dyDescent="0.45">
      <c r="N69">
        <v>67</v>
      </c>
      <c r="O69">
        <v>0.25</v>
      </c>
      <c r="P69">
        <f t="shared" si="2"/>
        <v>68</v>
      </c>
      <c r="Q69">
        <f t="shared" si="3"/>
        <v>75</v>
      </c>
    </row>
    <row r="70" spans="1:17" x14ac:dyDescent="0.45">
      <c r="N70">
        <v>68</v>
      </c>
      <c r="O70">
        <v>0.1875</v>
      </c>
      <c r="P70">
        <f t="shared" si="2"/>
        <v>69</v>
      </c>
      <c r="Q70">
        <f t="shared" si="3"/>
        <v>81.25</v>
      </c>
    </row>
    <row r="71" spans="1:17" x14ac:dyDescent="0.45">
      <c r="A71" s="1" t="s">
        <v>6</v>
      </c>
      <c r="N71">
        <v>69</v>
      </c>
      <c r="O71">
        <v>0.171875</v>
      </c>
      <c r="P71">
        <f t="shared" si="2"/>
        <v>70</v>
      </c>
      <c r="Q71">
        <f t="shared" si="3"/>
        <v>82.8125</v>
      </c>
    </row>
    <row r="72" spans="1:17" x14ac:dyDescent="0.45">
      <c r="N72">
        <v>70</v>
      </c>
      <c r="O72">
        <v>0.203125</v>
      </c>
      <c r="P72">
        <f t="shared" si="2"/>
        <v>71</v>
      </c>
      <c r="Q72">
        <f t="shared" si="3"/>
        <v>79.6875</v>
      </c>
    </row>
    <row r="73" spans="1:17" x14ac:dyDescent="0.45">
      <c r="N73">
        <v>71</v>
      </c>
      <c r="O73">
        <v>0.1875</v>
      </c>
      <c r="P73">
        <f t="shared" si="2"/>
        <v>72</v>
      </c>
      <c r="Q73">
        <f t="shared" si="3"/>
        <v>81.25</v>
      </c>
    </row>
    <row r="74" spans="1:17" x14ac:dyDescent="0.45">
      <c r="N74">
        <v>72</v>
      </c>
      <c r="O74">
        <v>0.171875</v>
      </c>
      <c r="P74">
        <f t="shared" si="2"/>
        <v>73</v>
      </c>
      <c r="Q74">
        <f t="shared" si="3"/>
        <v>82.8125</v>
      </c>
    </row>
    <row r="75" spans="1:17" x14ac:dyDescent="0.45">
      <c r="N75">
        <v>73</v>
      </c>
      <c r="O75">
        <v>0.171875</v>
      </c>
      <c r="P75">
        <f t="shared" si="2"/>
        <v>74</v>
      </c>
      <c r="Q75">
        <f t="shared" si="3"/>
        <v>82.8125</v>
      </c>
    </row>
    <row r="76" spans="1:17" x14ac:dyDescent="0.45">
      <c r="N76">
        <v>74</v>
      </c>
      <c r="O76">
        <v>0.21875</v>
      </c>
      <c r="P76">
        <f t="shared" si="2"/>
        <v>75</v>
      </c>
      <c r="Q76">
        <f t="shared" si="3"/>
        <v>78.125</v>
      </c>
    </row>
    <row r="77" spans="1:17" x14ac:dyDescent="0.45">
      <c r="N77">
        <v>75</v>
      </c>
      <c r="O77">
        <v>0.15625</v>
      </c>
      <c r="P77">
        <f t="shared" si="2"/>
        <v>76</v>
      </c>
      <c r="Q77">
        <f t="shared" si="3"/>
        <v>84.375</v>
      </c>
    </row>
    <row r="78" spans="1:17" x14ac:dyDescent="0.45">
      <c r="N78">
        <v>76</v>
      </c>
      <c r="O78">
        <v>0.1875</v>
      </c>
      <c r="P78">
        <f t="shared" si="2"/>
        <v>77</v>
      </c>
      <c r="Q78">
        <f t="shared" si="3"/>
        <v>81.25</v>
      </c>
    </row>
    <row r="79" spans="1:17" x14ac:dyDescent="0.45">
      <c r="N79">
        <v>77</v>
      </c>
      <c r="O79">
        <v>0.15625</v>
      </c>
      <c r="P79">
        <f t="shared" si="2"/>
        <v>78</v>
      </c>
      <c r="Q79">
        <f t="shared" si="3"/>
        <v>84.375</v>
      </c>
    </row>
    <row r="80" spans="1:17" x14ac:dyDescent="0.45">
      <c r="N80">
        <v>78</v>
      </c>
      <c r="O80">
        <v>0.234375</v>
      </c>
      <c r="P80">
        <f t="shared" si="2"/>
        <v>79</v>
      </c>
      <c r="Q80">
        <f t="shared" si="3"/>
        <v>76.5625</v>
      </c>
    </row>
    <row r="81" spans="14:17" x14ac:dyDescent="0.45">
      <c r="N81">
        <v>79</v>
      </c>
      <c r="O81">
        <v>0.203125</v>
      </c>
      <c r="P81">
        <f t="shared" si="2"/>
        <v>80</v>
      </c>
      <c r="Q81">
        <f t="shared" si="3"/>
        <v>79.6875</v>
      </c>
    </row>
    <row r="82" spans="14:17" x14ac:dyDescent="0.45">
      <c r="N82">
        <v>80</v>
      </c>
      <c r="O82">
        <v>0.234375</v>
      </c>
      <c r="P82">
        <f t="shared" si="2"/>
        <v>81</v>
      </c>
      <c r="Q82">
        <f t="shared" si="3"/>
        <v>76.5625</v>
      </c>
    </row>
    <row r="83" spans="14:17" x14ac:dyDescent="0.45">
      <c r="N83">
        <v>81</v>
      </c>
      <c r="O83">
        <v>0.25</v>
      </c>
      <c r="P83">
        <f t="shared" si="2"/>
        <v>82</v>
      </c>
      <c r="Q83">
        <f t="shared" si="3"/>
        <v>75</v>
      </c>
    </row>
    <row r="84" spans="14:17" x14ac:dyDescent="0.45">
      <c r="N84">
        <v>82</v>
      </c>
      <c r="O84">
        <v>0.234375</v>
      </c>
      <c r="P84">
        <f t="shared" si="2"/>
        <v>83</v>
      </c>
      <c r="Q84">
        <f t="shared" si="3"/>
        <v>76.5625</v>
      </c>
    </row>
    <row r="85" spans="14:17" x14ac:dyDescent="0.45">
      <c r="N85">
        <v>83</v>
      </c>
      <c r="O85">
        <v>0.203125</v>
      </c>
      <c r="P85">
        <f t="shared" si="2"/>
        <v>84</v>
      </c>
      <c r="Q85">
        <f t="shared" si="3"/>
        <v>79.6875</v>
      </c>
    </row>
    <row r="86" spans="14:17" x14ac:dyDescent="0.45">
      <c r="N86">
        <v>84</v>
      </c>
      <c r="O86">
        <v>0.171875</v>
      </c>
      <c r="P86">
        <f t="shared" si="2"/>
        <v>85</v>
      </c>
      <c r="Q86">
        <f t="shared" si="3"/>
        <v>82.8125</v>
      </c>
    </row>
    <row r="87" spans="14:17" x14ac:dyDescent="0.45">
      <c r="N87">
        <v>85</v>
      </c>
      <c r="O87">
        <v>0.21875</v>
      </c>
      <c r="P87">
        <f t="shared" si="2"/>
        <v>86</v>
      </c>
      <c r="Q87">
        <f t="shared" si="3"/>
        <v>78.125</v>
      </c>
    </row>
    <row r="88" spans="14:17" x14ac:dyDescent="0.45">
      <c r="N88">
        <v>86</v>
      </c>
      <c r="O88">
        <v>0.171875</v>
      </c>
      <c r="P88">
        <f t="shared" si="2"/>
        <v>87</v>
      </c>
      <c r="Q88">
        <f t="shared" si="3"/>
        <v>82.8125</v>
      </c>
    </row>
    <row r="89" spans="14:17" x14ac:dyDescent="0.45">
      <c r="N89">
        <v>87</v>
      </c>
      <c r="O89">
        <v>0.1875</v>
      </c>
      <c r="P89">
        <f t="shared" si="2"/>
        <v>88</v>
      </c>
      <c r="Q89">
        <f t="shared" si="3"/>
        <v>81.25</v>
      </c>
    </row>
    <row r="90" spans="14:17" x14ac:dyDescent="0.45">
      <c r="N90">
        <v>88</v>
      </c>
      <c r="O90">
        <v>0.171875</v>
      </c>
      <c r="P90">
        <f t="shared" si="2"/>
        <v>89</v>
      </c>
      <c r="Q90">
        <f t="shared" si="3"/>
        <v>82.8125</v>
      </c>
    </row>
    <row r="91" spans="14:17" x14ac:dyDescent="0.45">
      <c r="N91">
        <v>89</v>
      </c>
      <c r="O91">
        <v>0.1875</v>
      </c>
      <c r="P91">
        <f t="shared" si="2"/>
        <v>90</v>
      </c>
      <c r="Q91">
        <f t="shared" si="3"/>
        <v>81.25</v>
      </c>
    </row>
    <row r="92" spans="14:17" x14ac:dyDescent="0.45">
      <c r="N92">
        <v>90</v>
      </c>
      <c r="O92">
        <v>0.1875</v>
      </c>
      <c r="P92">
        <f t="shared" si="2"/>
        <v>91</v>
      </c>
      <c r="Q92">
        <f t="shared" si="3"/>
        <v>81.25</v>
      </c>
    </row>
    <row r="93" spans="14:17" x14ac:dyDescent="0.45">
      <c r="N93">
        <v>91</v>
      </c>
      <c r="O93">
        <v>0.1875</v>
      </c>
      <c r="P93">
        <f t="shared" si="2"/>
        <v>92</v>
      </c>
      <c r="Q93">
        <f t="shared" si="3"/>
        <v>81.25</v>
      </c>
    </row>
    <row r="94" spans="14:17" x14ac:dyDescent="0.45">
      <c r="N94">
        <v>92</v>
      </c>
      <c r="O94">
        <v>0.1875</v>
      </c>
      <c r="P94">
        <f t="shared" si="2"/>
        <v>93</v>
      </c>
      <c r="Q94">
        <f t="shared" si="3"/>
        <v>81.25</v>
      </c>
    </row>
    <row r="95" spans="14:17" x14ac:dyDescent="0.45">
      <c r="N95">
        <v>93</v>
      </c>
      <c r="O95">
        <v>0.1875</v>
      </c>
      <c r="P95">
        <f t="shared" si="2"/>
        <v>94</v>
      </c>
      <c r="Q95">
        <f t="shared" si="3"/>
        <v>81.25</v>
      </c>
    </row>
    <row r="96" spans="14:17" x14ac:dyDescent="0.45">
      <c r="N96">
        <v>94</v>
      </c>
      <c r="O96">
        <v>0.1875</v>
      </c>
      <c r="P96">
        <f t="shared" si="2"/>
        <v>95</v>
      </c>
      <c r="Q96">
        <f t="shared" si="3"/>
        <v>81.25</v>
      </c>
    </row>
    <row r="97" spans="14:17" x14ac:dyDescent="0.45">
      <c r="N97">
        <v>95</v>
      </c>
      <c r="O97">
        <v>0.1875</v>
      </c>
      <c r="P97">
        <f t="shared" si="2"/>
        <v>96</v>
      </c>
      <c r="Q97">
        <f t="shared" si="3"/>
        <v>81.25</v>
      </c>
    </row>
    <row r="98" spans="14:17" x14ac:dyDescent="0.45">
      <c r="N98">
        <v>96</v>
      </c>
      <c r="O98">
        <v>0.1875</v>
      </c>
      <c r="P98">
        <f t="shared" si="2"/>
        <v>97</v>
      </c>
      <c r="Q98">
        <f t="shared" si="3"/>
        <v>81.25</v>
      </c>
    </row>
    <row r="99" spans="14:17" x14ac:dyDescent="0.45">
      <c r="N99">
        <v>97</v>
      </c>
      <c r="O99">
        <v>0.1875</v>
      </c>
      <c r="P99">
        <f t="shared" si="2"/>
        <v>98</v>
      </c>
      <c r="Q99">
        <f t="shared" si="3"/>
        <v>81.25</v>
      </c>
    </row>
    <row r="100" spans="14:17" x14ac:dyDescent="0.45">
      <c r="N100">
        <v>98</v>
      </c>
      <c r="O100">
        <v>0.1875</v>
      </c>
      <c r="P100">
        <f t="shared" si="2"/>
        <v>99</v>
      </c>
      <c r="Q100">
        <f t="shared" si="3"/>
        <v>81.25</v>
      </c>
    </row>
    <row r="101" spans="14:17" x14ac:dyDescent="0.45">
      <c r="N101">
        <v>99</v>
      </c>
      <c r="O101">
        <v>0.1875</v>
      </c>
      <c r="P101">
        <f t="shared" si="2"/>
        <v>100</v>
      </c>
      <c r="Q101">
        <f t="shared" si="3"/>
        <v>81.25</v>
      </c>
    </row>
  </sheetData>
  <mergeCells count="4">
    <mergeCell ref="A1:B1"/>
    <mergeCell ref="D1:E1"/>
    <mergeCell ref="A2:H2"/>
    <mergeCell ref="A35:C35"/>
  </mergeCell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7B308-3729-4C11-BC0A-F4CF89EFB05F}">
  <dimension ref="A1:Q101"/>
  <sheetViews>
    <sheetView topLeftCell="A58" workbookViewId="0">
      <selection activeCell="H78" sqref="H78"/>
    </sheetView>
  </sheetViews>
  <sheetFormatPr defaultRowHeight="14.25" x14ac:dyDescent="0.45"/>
  <cols>
    <col min="8" max="8" width="14.59765625" customWidth="1"/>
    <col min="14" max="14" width="10.73046875" customWidth="1"/>
    <col min="15" max="15" width="15.46484375" customWidth="1"/>
  </cols>
  <sheetData>
    <row r="1" spans="1:17" x14ac:dyDescent="0.45">
      <c r="A1" s="2" t="s">
        <v>4</v>
      </c>
      <c r="B1" s="2"/>
      <c r="D1" s="2" t="s">
        <v>13</v>
      </c>
      <c r="E1" s="2"/>
      <c r="G1" t="s">
        <v>7</v>
      </c>
      <c r="N1" s="1" t="s">
        <v>0</v>
      </c>
      <c r="O1" s="1" t="s">
        <v>2</v>
      </c>
      <c r="P1" s="1" t="s">
        <v>0</v>
      </c>
      <c r="Q1" s="1" t="s">
        <v>1</v>
      </c>
    </row>
    <row r="2" spans="1:17" x14ac:dyDescent="0.45">
      <c r="A2" s="2" t="s">
        <v>22</v>
      </c>
      <c r="B2" s="2"/>
      <c r="C2" s="2"/>
      <c r="D2" s="2"/>
      <c r="E2" s="2"/>
      <c r="F2" s="2"/>
      <c r="G2" s="2"/>
      <c r="H2" s="2"/>
      <c r="N2">
        <v>0</v>
      </c>
      <c r="O2">
        <v>1</v>
      </c>
      <c r="P2">
        <f t="shared" ref="P2:P65" si="0" xml:space="preserve"> 1+N2</f>
        <v>1</v>
      </c>
      <c r="Q2">
        <f t="shared" ref="Q2:Q65" si="1" xml:space="preserve"> 100- (100*O2)</f>
        <v>0</v>
      </c>
    </row>
    <row r="3" spans="1:17" x14ac:dyDescent="0.45">
      <c r="N3">
        <v>1</v>
      </c>
      <c r="O3">
        <v>0.859375</v>
      </c>
      <c r="P3">
        <f t="shared" si="0"/>
        <v>2</v>
      </c>
      <c r="Q3">
        <f t="shared" si="1"/>
        <v>14.0625</v>
      </c>
    </row>
    <row r="4" spans="1:17" x14ac:dyDescent="0.45">
      <c r="N4">
        <v>2</v>
      </c>
      <c r="O4">
        <v>0.578125</v>
      </c>
      <c r="P4">
        <f t="shared" si="0"/>
        <v>3</v>
      </c>
      <c r="Q4">
        <f t="shared" si="1"/>
        <v>42.1875</v>
      </c>
    </row>
    <row r="5" spans="1:17" x14ac:dyDescent="0.45">
      <c r="N5">
        <v>3</v>
      </c>
      <c r="O5">
        <v>0.484375</v>
      </c>
      <c r="P5">
        <f t="shared" si="0"/>
        <v>4</v>
      </c>
      <c r="Q5">
        <f t="shared" si="1"/>
        <v>51.5625</v>
      </c>
    </row>
    <row r="6" spans="1:17" x14ac:dyDescent="0.45">
      <c r="N6">
        <v>4</v>
      </c>
      <c r="O6">
        <v>0.359375</v>
      </c>
      <c r="P6">
        <f t="shared" si="0"/>
        <v>5</v>
      </c>
      <c r="Q6">
        <f t="shared" si="1"/>
        <v>64.0625</v>
      </c>
    </row>
    <row r="7" spans="1:17" x14ac:dyDescent="0.45">
      <c r="N7">
        <v>5</v>
      </c>
      <c r="O7">
        <v>0.328125</v>
      </c>
      <c r="P7">
        <f t="shared" si="0"/>
        <v>6</v>
      </c>
      <c r="Q7">
        <f t="shared" si="1"/>
        <v>67.1875</v>
      </c>
    </row>
    <row r="8" spans="1:17" x14ac:dyDescent="0.45">
      <c r="N8">
        <v>6</v>
      </c>
      <c r="O8">
        <v>0.359375</v>
      </c>
      <c r="P8">
        <f t="shared" si="0"/>
        <v>7</v>
      </c>
      <c r="Q8">
        <f t="shared" si="1"/>
        <v>64.0625</v>
      </c>
    </row>
    <row r="9" spans="1:17" x14ac:dyDescent="0.45">
      <c r="N9">
        <v>7</v>
      </c>
      <c r="O9">
        <v>0.390625</v>
      </c>
      <c r="P9">
        <f t="shared" si="0"/>
        <v>8</v>
      </c>
      <c r="Q9">
        <f t="shared" si="1"/>
        <v>60.9375</v>
      </c>
    </row>
    <row r="10" spans="1:17" x14ac:dyDescent="0.45">
      <c r="N10">
        <v>8</v>
      </c>
      <c r="O10">
        <v>0.28125</v>
      </c>
      <c r="P10">
        <f t="shared" si="0"/>
        <v>9</v>
      </c>
      <c r="Q10">
        <f t="shared" si="1"/>
        <v>71.875</v>
      </c>
    </row>
    <row r="11" spans="1:17" x14ac:dyDescent="0.45">
      <c r="N11">
        <v>9</v>
      </c>
      <c r="O11">
        <v>0.34375</v>
      </c>
      <c r="P11">
        <f t="shared" si="0"/>
        <v>10</v>
      </c>
      <c r="Q11">
        <f t="shared" si="1"/>
        <v>65.625</v>
      </c>
    </row>
    <row r="12" spans="1:17" x14ac:dyDescent="0.45">
      <c r="N12">
        <v>10</v>
      </c>
      <c r="O12">
        <v>0.390625</v>
      </c>
      <c r="P12">
        <f t="shared" si="0"/>
        <v>11</v>
      </c>
      <c r="Q12">
        <f t="shared" si="1"/>
        <v>60.9375</v>
      </c>
    </row>
    <row r="13" spans="1:17" x14ac:dyDescent="0.45">
      <c r="N13">
        <v>11</v>
      </c>
      <c r="O13">
        <v>0.359375</v>
      </c>
      <c r="P13">
        <f t="shared" si="0"/>
        <v>12</v>
      </c>
      <c r="Q13">
        <f t="shared" si="1"/>
        <v>64.0625</v>
      </c>
    </row>
    <row r="14" spans="1:17" x14ac:dyDescent="0.45">
      <c r="N14">
        <v>12</v>
      </c>
      <c r="O14">
        <v>0.296875</v>
      </c>
      <c r="P14">
        <f t="shared" si="0"/>
        <v>13</v>
      </c>
      <c r="Q14">
        <f t="shared" si="1"/>
        <v>70.3125</v>
      </c>
    </row>
    <row r="15" spans="1:17" x14ac:dyDescent="0.45">
      <c r="N15">
        <v>13</v>
      </c>
      <c r="O15">
        <v>0.296875</v>
      </c>
      <c r="P15">
        <f t="shared" si="0"/>
        <v>14</v>
      </c>
      <c r="Q15">
        <f t="shared" si="1"/>
        <v>70.3125</v>
      </c>
    </row>
    <row r="16" spans="1:17" x14ac:dyDescent="0.45">
      <c r="N16">
        <v>14</v>
      </c>
      <c r="O16">
        <v>0.234375</v>
      </c>
      <c r="P16">
        <f t="shared" si="0"/>
        <v>15</v>
      </c>
      <c r="Q16">
        <f t="shared" si="1"/>
        <v>76.5625</v>
      </c>
    </row>
    <row r="17" spans="14:17" x14ac:dyDescent="0.45">
      <c r="N17">
        <v>15</v>
      </c>
      <c r="O17">
        <v>0.203125</v>
      </c>
      <c r="P17">
        <f t="shared" si="0"/>
        <v>16</v>
      </c>
      <c r="Q17">
        <f t="shared" si="1"/>
        <v>79.6875</v>
      </c>
    </row>
    <row r="18" spans="14:17" x14ac:dyDescent="0.45">
      <c r="N18">
        <v>16</v>
      </c>
      <c r="O18">
        <v>0.28125</v>
      </c>
      <c r="P18">
        <f t="shared" si="0"/>
        <v>17</v>
      </c>
      <c r="Q18">
        <f t="shared" si="1"/>
        <v>71.875</v>
      </c>
    </row>
    <row r="19" spans="14:17" x14ac:dyDescent="0.45">
      <c r="N19">
        <v>17</v>
      </c>
      <c r="O19">
        <v>0.296875</v>
      </c>
      <c r="P19">
        <f t="shared" si="0"/>
        <v>18</v>
      </c>
      <c r="Q19">
        <f t="shared" si="1"/>
        <v>70.3125</v>
      </c>
    </row>
    <row r="20" spans="14:17" x14ac:dyDescent="0.45">
      <c r="N20">
        <v>18</v>
      </c>
      <c r="O20">
        <v>0.265625</v>
      </c>
      <c r="P20">
        <f t="shared" si="0"/>
        <v>19</v>
      </c>
      <c r="Q20">
        <f t="shared" si="1"/>
        <v>73.4375</v>
      </c>
    </row>
    <row r="21" spans="14:17" x14ac:dyDescent="0.45">
      <c r="N21">
        <v>19</v>
      </c>
      <c r="O21">
        <v>0.296875</v>
      </c>
      <c r="P21">
        <f t="shared" si="0"/>
        <v>20</v>
      </c>
      <c r="Q21">
        <f t="shared" si="1"/>
        <v>70.3125</v>
      </c>
    </row>
    <row r="22" spans="14:17" x14ac:dyDescent="0.45">
      <c r="N22">
        <v>20</v>
      </c>
      <c r="O22">
        <v>0.3125</v>
      </c>
      <c r="P22">
        <f t="shared" si="0"/>
        <v>21</v>
      </c>
      <c r="Q22">
        <f t="shared" si="1"/>
        <v>68.75</v>
      </c>
    </row>
    <row r="23" spans="14:17" x14ac:dyDescent="0.45">
      <c r="N23">
        <v>21</v>
      </c>
      <c r="O23">
        <v>0.21875</v>
      </c>
      <c r="P23">
        <f t="shared" si="0"/>
        <v>22</v>
      </c>
      <c r="Q23">
        <f t="shared" si="1"/>
        <v>78.125</v>
      </c>
    </row>
    <row r="24" spans="14:17" x14ac:dyDescent="0.45">
      <c r="N24">
        <v>22</v>
      </c>
      <c r="O24">
        <v>0.453125</v>
      </c>
      <c r="P24">
        <f t="shared" si="0"/>
        <v>23</v>
      </c>
      <c r="Q24">
        <f t="shared" si="1"/>
        <v>54.6875</v>
      </c>
    </row>
    <row r="25" spans="14:17" x14ac:dyDescent="0.45">
      <c r="N25">
        <v>23</v>
      </c>
      <c r="O25">
        <v>0.328125</v>
      </c>
      <c r="P25">
        <f t="shared" si="0"/>
        <v>24</v>
      </c>
      <c r="Q25">
        <f t="shared" si="1"/>
        <v>67.1875</v>
      </c>
    </row>
    <row r="26" spans="14:17" x14ac:dyDescent="0.45">
      <c r="N26">
        <v>24</v>
      </c>
      <c r="O26">
        <v>0.21875</v>
      </c>
      <c r="P26">
        <f t="shared" si="0"/>
        <v>25</v>
      </c>
      <c r="Q26">
        <f t="shared" si="1"/>
        <v>78.125</v>
      </c>
    </row>
    <row r="27" spans="14:17" x14ac:dyDescent="0.45">
      <c r="N27">
        <v>25</v>
      </c>
      <c r="O27">
        <v>0.34375</v>
      </c>
      <c r="P27">
        <f t="shared" si="0"/>
        <v>26</v>
      </c>
      <c r="Q27">
        <f t="shared" si="1"/>
        <v>65.625</v>
      </c>
    </row>
    <row r="28" spans="14:17" x14ac:dyDescent="0.45">
      <c r="N28">
        <v>26</v>
      </c>
      <c r="O28">
        <v>0.234375</v>
      </c>
      <c r="P28">
        <f t="shared" si="0"/>
        <v>27</v>
      </c>
      <c r="Q28">
        <f t="shared" si="1"/>
        <v>76.5625</v>
      </c>
    </row>
    <row r="29" spans="14:17" x14ac:dyDescent="0.45">
      <c r="N29">
        <v>27</v>
      </c>
      <c r="O29">
        <v>0.1875</v>
      </c>
      <c r="P29">
        <f t="shared" si="0"/>
        <v>28</v>
      </c>
      <c r="Q29">
        <f t="shared" si="1"/>
        <v>81.25</v>
      </c>
    </row>
    <row r="30" spans="14:17" x14ac:dyDescent="0.45">
      <c r="N30">
        <v>28</v>
      </c>
      <c r="O30">
        <v>0.59375</v>
      </c>
      <c r="P30">
        <f t="shared" si="0"/>
        <v>29</v>
      </c>
      <c r="Q30">
        <f t="shared" si="1"/>
        <v>40.625</v>
      </c>
    </row>
    <row r="31" spans="14:17" x14ac:dyDescent="0.45">
      <c r="N31">
        <v>29</v>
      </c>
      <c r="O31">
        <v>0.28125</v>
      </c>
      <c r="P31">
        <f t="shared" si="0"/>
        <v>30</v>
      </c>
      <c r="Q31">
        <f t="shared" si="1"/>
        <v>71.875</v>
      </c>
    </row>
    <row r="32" spans="14:17" x14ac:dyDescent="0.45">
      <c r="N32">
        <v>30</v>
      </c>
      <c r="O32">
        <v>0.1875</v>
      </c>
      <c r="P32">
        <f t="shared" si="0"/>
        <v>31</v>
      </c>
      <c r="Q32">
        <f t="shared" si="1"/>
        <v>81.25</v>
      </c>
    </row>
    <row r="33" spans="1:17" x14ac:dyDescent="0.45">
      <c r="N33">
        <v>31</v>
      </c>
      <c r="O33">
        <v>0.1875</v>
      </c>
      <c r="P33">
        <f t="shared" si="0"/>
        <v>32</v>
      </c>
      <c r="Q33">
        <f t="shared" si="1"/>
        <v>81.25</v>
      </c>
    </row>
    <row r="34" spans="1:17" x14ac:dyDescent="0.45">
      <c r="N34">
        <v>32</v>
      </c>
      <c r="O34">
        <v>0.171875</v>
      </c>
      <c r="P34">
        <f t="shared" si="0"/>
        <v>33</v>
      </c>
      <c r="Q34">
        <f t="shared" si="1"/>
        <v>82.8125</v>
      </c>
    </row>
    <row r="35" spans="1:17" x14ac:dyDescent="0.45">
      <c r="N35">
        <v>33</v>
      </c>
      <c r="O35">
        <v>0.265625</v>
      </c>
      <c r="P35">
        <f t="shared" si="0"/>
        <v>34</v>
      </c>
      <c r="Q35">
        <f t="shared" si="1"/>
        <v>73.4375</v>
      </c>
    </row>
    <row r="36" spans="1:17" x14ac:dyDescent="0.45">
      <c r="N36">
        <v>34</v>
      </c>
      <c r="O36">
        <v>0.25</v>
      </c>
      <c r="P36">
        <f t="shared" si="0"/>
        <v>35</v>
      </c>
      <c r="Q36">
        <f t="shared" si="1"/>
        <v>75</v>
      </c>
    </row>
    <row r="37" spans="1:17" x14ac:dyDescent="0.45">
      <c r="N37">
        <v>35</v>
      </c>
      <c r="O37">
        <v>0.28125</v>
      </c>
      <c r="P37">
        <f t="shared" si="0"/>
        <v>36</v>
      </c>
      <c r="Q37">
        <f t="shared" si="1"/>
        <v>71.875</v>
      </c>
    </row>
    <row r="38" spans="1:17" x14ac:dyDescent="0.45">
      <c r="N38">
        <v>36</v>
      </c>
      <c r="O38">
        <v>0.21875</v>
      </c>
      <c r="P38">
        <f t="shared" si="0"/>
        <v>37</v>
      </c>
      <c r="Q38">
        <f t="shared" si="1"/>
        <v>78.125</v>
      </c>
    </row>
    <row r="39" spans="1:17" x14ac:dyDescent="0.45">
      <c r="N39">
        <v>37</v>
      </c>
      <c r="O39">
        <v>0.28125</v>
      </c>
      <c r="P39">
        <f t="shared" si="0"/>
        <v>38</v>
      </c>
      <c r="Q39">
        <f t="shared" si="1"/>
        <v>71.875</v>
      </c>
    </row>
    <row r="40" spans="1:17" x14ac:dyDescent="0.45">
      <c r="N40">
        <v>38</v>
      </c>
      <c r="O40">
        <v>0.15625</v>
      </c>
      <c r="P40">
        <f t="shared" si="0"/>
        <v>39</v>
      </c>
      <c r="Q40">
        <f t="shared" si="1"/>
        <v>84.375</v>
      </c>
    </row>
    <row r="41" spans="1:17" x14ac:dyDescent="0.45">
      <c r="N41">
        <v>39</v>
      </c>
      <c r="O41">
        <v>0.1875</v>
      </c>
      <c r="P41">
        <f t="shared" si="0"/>
        <v>40</v>
      </c>
      <c r="Q41">
        <f t="shared" si="1"/>
        <v>81.25</v>
      </c>
    </row>
    <row r="42" spans="1:17" x14ac:dyDescent="0.45">
      <c r="N42">
        <v>40</v>
      </c>
      <c r="O42">
        <v>0.234375</v>
      </c>
      <c r="P42">
        <f t="shared" si="0"/>
        <v>41</v>
      </c>
      <c r="Q42">
        <f t="shared" si="1"/>
        <v>76.5625</v>
      </c>
    </row>
    <row r="43" spans="1:17" x14ac:dyDescent="0.45">
      <c r="N43">
        <v>41</v>
      </c>
      <c r="O43">
        <v>0.203125</v>
      </c>
      <c r="P43">
        <f t="shared" si="0"/>
        <v>42</v>
      </c>
      <c r="Q43">
        <f t="shared" si="1"/>
        <v>79.6875</v>
      </c>
    </row>
    <row r="44" spans="1:17" x14ac:dyDescent="0.45">
      <c r="N44">
        <v>42</v>
      </c>
      <c r="O44">
        <v>0.15625</v>
      </c>
      <c r="P44">
        <f t="shared" si="0"/>
        <v>43</v>
      </c>
      <c r="Q44">
        <f t="shared" si="1"/>
        <v>84.375</v>
      </c>
    </row>
    <row r="45" spans="1:17" x14ac:dyDescent="0.45">
      <c r="N45">
        <v>43</v>
      </c>
      <c r="O45">
        <v>0.1875</v>
      </c>
      <c r="P45">
        <f t="shared" si="0"/>
        <v>44</v>
      </c>
      <c r="Q45">
        <f t="shared" si="1"/>
        <v>81.25</v>
      </c>
    </row>
    <row r="46" spans="1:17" x14ac:dyDescent="0.45">
      <c r="N46">
        <v>44</v>
      </c>
      <c r="O46">
        <v>0.15625</v>
      </c>
      <c r="P46">
        <f t="shared" si="0"/>
        <v>45</v>
      </c>
      <c r="Q46">
        <f t="shared" si="1"/>
        <v>84.375</v>
      </c>
    </row>
    <row r="47" spans="1:17" x14ac:dyDescent="0.45">
      <c r="A47" s="3" t="s">
        <v>8</v>
      </c>
      <c r="B47" s="3"/>
      <c r="C47" s="3"/>
      <c r="N47">
        <v>45</v>
      </c>
      <c r="O47">
        <v>0.171875</v>
      </c>
      <c r="P47">
        <f t="shared" si="0"/>
        <v>46</v>
      </c>
      <c r="Q47">
        <f t="shared" si="1"/>
        <v>82.8125</v>
      </c>
    </row>
    <row r="48" spans="1:17" x14ac:dyDescent="0.45">
      <c r="N48">
        <v>46</v>
      </c>
      <c r="O48">
        <v>0.15625</v>
      </c>
      <c r="P48">
        <f t="shared" si="0"/>
        <v>47</v>
      </c>
      <c r="Q48">
        <f t="shared" si="1"/>
        <v>84.375</v>
      </c>
    </row>
    <row r="49" spans="1:17" x14ac:dyDescent="0.45">
      <c r="N49">
        <v>47</v>
      </c>
      <c r="O49">
        <v>0.15625</v>
      </c>
      <c r="P49">
        <f t="shared" si="0"/>
        <v>48</v>
      </c>
      <c r="Q49">
        <f t="shared" si="1"/>
        <v>84.375</v>
      </c>
    </row>
    <row r="50" spans="1:17" x14ac:dyDescent="0.45">
      <c r="N50">
        <v>48</v>
      </c>
      <c r="O50">
        <v>0.15625</v>
      </c>
      <c r="P50">
        <f t="shared" si="0"/>
        <v>49</v>
      </c>
      <c r="Q50">
        <f t="shared" si="1"/>
        <v>84.375</v>
      </c>
    </row>
    <row r="51" spans="1:17" x14ac:dyDescent="0.45">
      <c r="N51">
        <v>49</v>
      </c>
      <c r="O51">
        <v>0.203125</v>
      </c>
      <c r="P51">
        <f t="shared" si="0"/>
        <v>50</v>
      </c>
      <c r="Q51">
        <f t="shared" si="1"/>
        <v>79.6875</v>
      </c>
    </row>
    <row r="52" spans="1:17" x14ac:dyDescent="0.45">
      <c r="N52">
        <v>50</v>
      </c>
      <c r="O52">
        <v>0.15625</v>
      </c>
      <c r="P52">
        <f t="shared" si="0"/>
        <v>51</v>
      </c>
      <c r="Q52">
        <f t="shared" si="1"/>
        <v>84.375</v>
      </c>
    </row>
    <row r="53" spans="1:17" x14ac:dyDescent="0.45">
      <c r="N53">
        <v>51</v>
      </c>
      <c r="O53">
        <v>0.25</v>
      </c>
      <c r="P53">
        <f t="shared" si="0"/>
        <v>52</v>
      </c>
      <c r="Q53">
        <f t="shared" si="1"/>
        <v>75</v>
      </c>
    </row>
    <row r="54" spans="1:17" x14ac:dyDescent="0.45">
      <c r="N54">
        <v>52</v>
      </c>
      <c r="O54">
        <v>0.140625</v>
      </c>
      <c r="P54">
        <f t="shared" si="0"/>
        <v>53</v>
      </c>
      <c r="Q54">
        <f t="shared" si="1"/>
        <v>85.9375</v>
      </c>
    </row>
    <row r="55" spans="1:17" x14ac:dyDescent="0.45">
      <c r="N55">
        <v>53</v>
      </c>
      <c r="O55">
        <v>7.8125E-2</v>
      </c>
      <c r="P55">
        <f t="shared" si="0"/>
        <v>54</v>
      </c>
      <c r="Q55">
        <f t="shared" si="1"/>
        <v>92.1875</v>
      </c>
    </row>
    <row r="56" spans="1:17" x14ac:dyDescent="0.45">
      <c r="N56">
        <v>54</v>
      </c>
      <c r="O56">
        <v>9.375E-2</v>
      </c>
      <c r="P56">
        <f t="shared" si="0"/>
        <v>55</v>
      </c>
      <c r="Q56">
        <f t="shared" si="1"/>
        <v>90.625</v>
      </c>
    </row>
    <row r="57" spans="1:17" x14ac:dyDescent="0.45">
      <c r="N57">
        <v>55</v>
      </c>
      <c r="O57">
        <v>0.125</v>
      </c>
      <c r="P57">
        <f t="shared" si="0"/>
        <v>56</v>
      </c>
      <c r="Q57">
        <f t="shared" si="1"/>
        <v>87.5</v>
      </c>
    </row>
    <row r="58" spans="1:17" x14ac:dyDescent="0.45">
      <c r="N58">
        <v>56</v>
      </c>
      <c r="O58">
        <v>0.15625</v>
      </c>
      <c r="P58">
        <f t="shared" si="0"/>
        <v>57</v>
      </c>
      <c r="Q58">
        <f t="shared" si="1"/>
        <v>84.375</v>
      </c>
    </row>
    <row r="59" spans="1:17" x14ac:dyDescent="0.45">
      <c r="N59">
        <v>57</v>
      </c>
      <c r="O59">
        <v>0.109375</v>
      </c>
      <c r="P59">
        <f t="shared" si="0"/>
        <v>58</v>
      </c>
      <c r="Q59">
        <f t="shared" si="1"/>
        <v>89.0625</v>
      </c>
    </row>
    <row r="60" spans="1:17" x14ac:dyDescent="0.45">
      <c r="N60">
        <v>58</v>
      </c>
      <c r="O60">
        <v>0.15625</v>
      </c>
      <c r="P60">
        <f t="shared" si="0"/>
        <v>59</v>
      </c>
      <c r="Q60">
        <f t="shared" si="1"/>
        <v>84.375</v>
      </c>
    </row>
    <row r="61" spans="1:17" x14ac:dyDescent="0.45">
      <c r="N61">
        <v>59</v>
      </c>
      <c r="O61">
        <v>0.1875</v>
      </c>
      <c r="P61">
        <f t="shared" si="0"/>
        <v>60</v>
      </c>
      <c r="Q61">
        <f t="shared" si="1"/>
        <v>81.25</v>
      </c>
    </row>
    <row r="62" spans="1:17" x14ac:dyDescent="0.45">
      <c r="N62">
        <v>60</v>
      </c>
      <c r="O62">
        <v>0.203125</v>
      </c>
      <c r="P62">
        <f t="shared" si="0"/>
        <v>61</v>
      </c>
      <c r="Q62">
        <f t="shared" si="1"/>
        <v>79.6875</v>
      </c>
    </row>
    <row r="63" spans="1:17" x14ac:dyDescent="0.45">
      <c r="A63" s="1" t="s">
        <v>9</v>
      </c>
      <c r="N63">
        <v>61</v>
      </c>
      <c r="O63">
        <v>0.125</v>
      </c>
      <c r="P63">
        <f t="shared" si="0"/>
        <v>62</v>
      </c>
      <c r="Q63">
        <f t="shared" si="1"/>
        <v>87.5</v>
      </c>
    </row>
    <row r="64" spans="1:17" x14ac:dyDescent="0.45">
      <c r="N64">
        <v>62</v>
      </c>
      <c r="O64">
        <v>0.1875</v>
      </c>
      <c r="P64">
        <f t="shared" si="0"/>
        <v>63</v>
      </c>
      <c r="Q64">
        <f t="shared" si="1"/>
        <v>81.25</v>
      </c>
    </row>
    <row r="65" spans="14:17" x14ac:dyDescent="0.45">
      <c r="N65">
        <v>63</v>
      </c>
      <c r="O65">
        <v>0.140625</v>
      </c>
      <c r="P65">
        <f t="shared" si="0"/>
        <v>64</v>
      </c>
      <c r="Q65">
        <f t="shared" si="1"/>
        <v>85.9375</v>
      </c>
    </row>
    <row r="66" spans="14:17" x14ac:dyDescent="0.45">
      <c r="N66">
        <v>64</v>
      </c>
      <c r="O66">
        <v>0.21875</v>
      </c>
      <c r="P66">
        <f t="shared" ref="P66:P101" si="2" xml:space="preserve"> 1+N66</f>
        <v>65</v>
      </c>
      <c r="Q66">
        <f t="shared" ref="Q66:Q101" si="3" xml:space="preserve"> 100- (100*O66)</f>
        <v>78.125</v>
      </c>
    </row>
    <row r="67" spans="14:17" x14ac:dyDescent="0.45">
      <c r="N67">
        <v>65</v>
      </c>
      <c r="O67">
        <v>9.375E-2</v>
      </c>
      <c r="P67">
        <f t="shared" si="2"/>
        <v>66</v>
      </c>
      <c r="Q67">
        <f t="shared" si="3"/>
        <v>90.625</v>
      </c>
    </row>
    <row r="68" spans="14:17" x14ac:dyDescent="0.45">
      <c r="N68">
        <v>66</v>
      </c>
      <c r="O68">
        <v>0.125</v>
      </c>
      <c r="P68">
        <f t="shared" si="2"/>
        <v>67</v>
      </c>
      <c r="Q68">
        <f t="shared" si="3"/>
        <v>87.5</v>
      </c>
    </row>
    <row r="69" spans="14:17" x14ac:dyDescent="0.45">
      <c r="N69">
        <v>67</v>
      </c>
      <c r="O69">
        <v>0.109375</v>
      </c>
      <c r="P69">
        <f t="shared" si="2"/>
        <v>68</v>
      </c>
      <c r="Q69">
        <f t="shared" si="3"/>
        <v>89.0625</v>
      </c>
    </row>
    <row r="70" spans="14:17" x14ac:dyDescent="0.45">
      <c r="N70">
        <v>68</v>
      </c>
      <c r="O70">
        <v>0.171875</v>
      </c>
      <c r="P70">
        <f t="shared" si="2"/>
        <v>69</v>
      </c>
      <c r="Q70">
        <f t="shared" si="3"/>
        <v>82.8125</v>
      </c>
    </row>
    <row r="71" spans="14:17" x14ac:dyDescent="0.45">
      <c r="N71">
        <v>69</v>
      </c>
      <c r="O71">
        <v>0.109375</v>
      </c>
      <c r="P71">
        <f t="shared" si="2"/>
        <v>70</v>
      </c>
      <c r="Q71">
        <f t="shared" si="3"/>
        <v>89.0625</v>
      </c>
    </row>
    <row r="72" spans="14:17" x14ac:dyDescent="0.45">
      <c r="N72">
        <v>70</v>
      </c>
      <c r="O72">
        <v>0.140625</v>
      </c>
      <c r="P72">
        <f t="shared" si="2"/>
        <v>71</v>
      </c>
      <c r="Q72">
        <f t="shared" si="3"/>
        <v>85.9375</v>
      </c>
    </row>
    <row r="73" spans="14:17" x14ac:dyDescent="0.45">
      <c r="N73">
        <v>71</v>
      </c>
      <c r="O73">
        <v>0.125</v>
      </c>
      <c r="P73">
        <f t="shared" si="2"/>
        <v>72</v>
      </c>
      <c r="Q73">
        <f t="shared" si="3"/>
        <v>87.5</v>
      </c>
    </row>
    <row r="74" spans="14:17" x14ac:dyDescent="0.45">
      <c r="N74">
        <v>72</v>
      </c>
      <c r="O74">
        <v>0.171875</v>
      </c>
      <c r="P74">
        <f t="shared" si="2"/>
        <v>73</v>
      </c>
      <c r="Q74">
        <f t="shared" si="3"/>
        <v>82.8125</v>
      </c>
    </row>
    <row r="75" spans="14:17" x14ac:dyDescent="0.45">
      <c r="N75">
        <v>73</v>
      </c>
      <c r="O75">
        <v>0.15625</v>
      </c>
      <c r="P75">
        <f t="shared" si="2"/>
        <v>74</v>
      </c>
      <c r="Q75">
        <f t="shared" si="3"/>
        <v>84.375</v>
      </c>
    </row>
    <row r="76" spans="14:17" x14ac:dyDescent="0.45">
      <c r="N76">
        <v>74</v>
      </c>
      <c r="O76">
        <v>0.1875</v>
      </c>
      <c r="P76">
        <f t="shared" si="2"/>
        <v>75</v>
      </c>
      <c r="Q76">
        <f t="shared" si="3"/>
        <v>81.25</v>
      </c>
    </row>
    <row r="77" spans="14:17" x14ac:dyDescent="0.45">
      <c r="N77">
        <v>75</v>
      </c>
      <c r="O77">
        <v>0.203125</v>
      </c>
      <c r="P77">
        <f t="shared" si="2"/>
        <v>76</v>
      </c>
      <c r="Q77">
        <f t="shared" si="3"/>
        <v>79.6875</v>
      </c>
    </row>
    <row r="78" spans="14:17" x14ac:dyDescent="0.45">
      <c r="N78">
        <v>76</v>
      </c>
      <c r="O78">
        <v>0.109375</v>
      </c>
      <c r="P78">
        <f t="shared" si="2"/>
        <v>77</v>
      </c>
      <c r="Q78">
        <f t="shared" si="3"/>
        <v>89.0625</v>
      </c>
    </row>
    <row r="79" spans="14:17" x14ac:dyDescent="0.45">
      <c r="N79">
        <v>77</v>
      </c>
      <c r="O79">
        <v>0.109375</v>
      </c>
      <c r="P79">
        <f t="shared" si="2"/>
        <v>78</v>
      </c>
      <c r="Q79">
        <f t="shared" si="3"/>
        <v>89.0625</v>
      </c>
    </row>
    <row r="80" spans="14:17" x14ac:dyDescent="0.45">
      <c r="N80">
        <v>78</v>
      </c>
      <c r="O80">
        <v>0.125</v>
      </c>
      <c r="P80">
        <f t="shared" si="2"/>
        <v>79</v>
      </c>
      <c r="Q80">
        <f t="shared" si="3"/>
        <v>87.5</v>
      </c>
    </row>
    <row r="81" spans="1:17" x14ac:dyDescent="0.45">
      <c r="N81">
        <v>79</v>
      </c>
      <c r="O81">
        <v>0.140625</v>
      </c>
      <c r="P81">
        <f t="shared" si="2"/>
        <v>80</v>
      </c>
      <c r="Q81">
        <f t="shared" si="3"/>
        <v>85.9375</v>
      </c>
    </row>
    <row r="82" spans="1:17" x14ac:dyDescent="0.45">
      <c r="N82">
        <v>80</v>
      </c>
      <c r="O82">
        <v>0.140625</v>
      </c>
      <c r="P82">
        <f t="shared" si="2"/>
        <v>81</v>
      </c>
      <c r="Q82">
        <f t="shared" si="3"/>
        <v>85.9375</v>
      </c>
    </row>
    <row r="83" spans="1:17" x14ac:dyDescent="0.45">
      <c r="N83">
        <v>81</v>
      </c>
      <c r="O83">
        <v>0.15625</v>
      </c>
      <c r="P83">
        <f t="shared" si="2"/>
        <v>82</v>
      </c>
      <c r="Q83">
        <f t="shared" si="3"/>
        <v>84.375</v>
      </c>
    </row>
    <row r="84" spans="1:17" x14ac:dyDescent="0.45">
      <c r="A84" s="1" t="s">
        <v>6</v>
      </c>
      <c r="N84">
        <v>82</v>
      </c>
      <c r="O84">
        <v>0.171875</v>
      </c>
      <c r="P84">
        <f t="shared" si="2"/>
        <v>83</v>
      </c>
      <c r="Q84">
        <f t="shared" si="3"/>
        <v>82.8125</v>
      </c>
    </row>
    <row r="85" spans="1:17" x14ac:dyDescent="0.45">
      <c r="N85">
        <v>83</v>
      </c>
      <c r="O85">
        <v>0.140625</v>
      </c>
      <c r="P85">
        <f t="shared" si="2"/>
        <v>84</v>
      </c>
      <c r="Q85">
        <f t="shared" si="3"/>
        <v>85.9375</v>
      </c>
    </row>
    <row r="86" spans="1:17" x14ac:dyDescent="0.45">
      <c r="N86">
        <v>84</v>
      </c>
      <c r="O86">
        <v>0.15625</v>
      </c>
      <c r="P86">
        <f t="shared" si="2"/>
        <v>85</v>
      </c>
      <c r="Q86">
        <f t="shared" si="3"/>
        <v>84.375</v>
      </c>
    </row>
    <row r="87" spans="1:17" x14ac:dyDescent="0.45">
      <c r="N87">
        <v>85</v>
      </c>
      <c r="O87">
        <v>0.15625</v>
      </c>
      <c r="P87">
        <f t="shared" si="2"/>
        <v>86</v>
      </c>
      <c r="Q87">
        <f t="shared" si="3"/>
        <v>84.375</v>
      </c>
    </row>
    <row r="88" spans="1:17" x14ac:dyDescent="0.45">
      <c r="N88">
        <v>86</v>
      </c>
      <c r="O88">
        <v>0.15625</v>
      </c>
      <c r="P88">
        <f t="shared" si="2"/>
        <v>87</v>
      </c>
      <c r="Q88">
        <f t="shared" si="3"/>
        <v>84.375</v>
      </c>
    </row>
    <row r="89" spans="1:17" x14ac:dyDescent="0.45">
      <c r="N89">
        <v>87</v>
      </c>
      <c r="O89">
        <v>0.15625</v>
      </c>
      <c r="P89">
        <f t="shared" si="2"/>
        <v>88</v>
      </c>
      <c r="Q89">
        <f t="shared" si="3"/>
        <v>84.375</v>
      </c>
    </row>
    <row r="90" spans="1:17" x14ac:dyDescent="0.45">
      <c r="N90">
        <v>88</v>
      </c>
      <c r="O90">
        <v>0.15625</v>
      </c>
      <c r="P90">
        <f t="shared" si="2"/>
        <v>89</v>
      </c>
      <c r="Q90">
        <f t="shared" si="3"/>
        <v>84.375</v>
      </c>
    </row>
    <row r="91" spans="1:17" x14ac:dyDescent="0.45">
      <c r="N91">
        <v>89</v>
      </c>
      <c r="O91">
        <v>0.15625</v>
      </c>
      <c r="P91">
        <f t="shared" si="2"/>
        <v>90</v>
      </c>
      <c r="Q91">
        <f t="shared" si="3"/>
        <v>84.375</v>
      </c>
    </row>
    <row r="92" spans="1:17" x14ac:dyDescent="0.45">
      <c r="N92">
        <v>90</v>
      </c>
      <c r="O92">
        <v>0.140625</v>
      </c>
      <c r="P92">
        <f t="shared" si="2"/>
        <v>91</v>
      </c>
      <c r="Q92">
        <f t="shared" si="3"/>
        <v>85.9375</v>
      </c>
    </row>
    <row r="93" spans="1:17" x14ac:dyDescent="0.45">
      <c r="N93">
        <v>91</v>
      </c>
      <c r="O93">
        <v>0.140625</v>
      </c>
      <c r="P93">
        <f t="shared" si="2"/>
        <v>92</v>
      </c>
      <c r="Q93">
        <f t="shared" si="3"/>
        <v>85.9375</v>
      </c>
    </row>
    <row r="94" spans="1:17" x14ac:dyDescent="0.45">
      <c r="N94">
        <v>92</v>
      </c>
      <c r="O94">
        <v>0.140625</v>
      </c>
      <c r="P94">
        <f t="shared" si="2"/>
        <v>93</v>
      </c>
      <c r="Q94">
        <f t="shared" si="3"/>
        <v>85.9375</v>
      </c>
    </row>
    <row r="95" spans="1:17" x14ac:dyDescent="0.45">
      <c r="N95">
        <v>93</v>
      </c>
      <c r="O95">
        <v>0.140625</v>
      </c>
      <c r="P95">
        <f t="shared" si="2"/>
        <v>94</v>
      </c>
      <c r="Q95">
        <f t="shared" si="3"/>
        <v>85.9375</v>
      </c>
    </row>
    <row r="96" spans="1:17" x14ac:dyDescent="0.45">
      <c r="N96">
        <v>94</v>
      </c>
      <c r="O96">
        <v>0.140625</v>
      </c>
      <c r="P96">
        <f t="shared" si="2"/>
        <v>95</v>
      </c>
      <c r="Q96">
        <f t="shared" si="3"/>
        <v>85.9375</v>
      </c>
    </row>
    <row r="97" spans="14:17" x14ac:dyDescent="0.45">
      <c r="N97">
        <v>95</v>
      </c>
      <c r="O97">
        <v>0.15625</v>
      </c>
      <c r="P97">
        <f t="shared" si="2"/>
        <v>96</v>
      </c>
      <c r="Q97">
        <f t="shared" si="3"/>
        <v>84.375</v>
      </c>
    </row>
    <row r="98" spans="14:17" x14ac:dyDescent="0.45">
      <c r="N98">
        <v>96</v>
      </c>
      <c r="O98">
        <v>0.15625</v>
      </c>
      <c r="P98">
        <f t="shared" si="2"/>
        <v>97</v>
      </c>
      <c r="Q98">
        <f t="shared" si="3"/>
        <v>84.375</v>
      </c>
    </row>
    <row r="99" spans="14:17" x14ac:dyDescent="0.45">
      <c r="N99">
        <v>97</v>
      </c>
      <c r="O99">
        <v>0.15625</v>
      </c>
      <c r="P99">
        <f t="shared" si="2"/>
        <v>98</v>
      </c>
      <c r="Q99">
        <f t="shared" si="3"/>
        <v>84.375</v>
      </c>
    </row>
    <row r="100" spans="14:17" x14ac:dyDescent="0.45">
      <c r="N100">
        <v>98</v>
      </c>
      <c r="O100">
        <v>0.15625</v>
      </c>
      <c r="P100">
        <f t="shared" si="2"/>
        <v>99</v>
      </c>
      <c r="Q100">
        <f t="shared" si="3"/>
        <v>84.375</v>
      </c>
    </row>
    <row r="101" spans="14:17" x14ac:dyDescent="0.45">
      <c r="N101">
        <v>99</v>
      </c>
      <c r="O101">
        <v>0.15625</v>
      </c>
      <c r="P101">
        <f t="shared" si="2"/>
        <v>100</v>
      </c>
      <c r="Q101">
        <f t="shared" si="3"/>
        <v>84.375</v>
      </c>
    </row>
  </sheetData>
  <mergeCells count="4">
    <mergeCell ref="A1:B1"/>
    <mergeCell ref="D1:E1"/>
    <mergeCell ref="A2:H2"/>
    <mergeCell ref="A47:C4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CNN</vt:lpstr>
      <vt:lpstr>Two FNN</vt:lpstr>
      <vt:lpstr>Two CNN</vt:lpstr>
      <vt:lpstr>CNN + FNN (Dense)</vt:lpstr>
      <vt:lpstr>Three FNN</vt:lpstr>
      <vt:lpstr>Three FNN (Trail 2)</vt:lpstr>
      <vt:lpstr>SeperableConv1D</vt:lpstr>
      <vt:lpstr>Two SeperableConv1D</vt:lpstr>
      <vt:lpstr>Three SeperableConv1D</vt:lpstr>
      <vt:lpstr>Two CNN no attention</vt:lpstr>
      <vt:lpstr>Final Architecture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Dhvani Shah</dc:creator>
  <cp:lastModifiedBy>Dhvani Shah</cp:lastModifiedBy>
  <dcterms:created xsi:type="dcterms:W3CDTF">2022-08-09T09:13:42Z</dcterms:created>
  <dcterms:modified xsi:type="dcterms:W3CDTF">2022-08-19T03:02:16Z</dcterms:modified>
</cp:coreProperties>
</file>