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744121A6-F12D-4D8A-A1CC-967F8023721B}" xr6:coauthVersionLast="47" xr6:coauthVersionMax="47" xr10:uidLastSave="{00000000-0000-0000-0000-000000000000}"/>
  <bookViews>
    <workbookView xWindow="3360" yWindow="3517" windowWidth="15390" windowHeight="9443" activeTab="1" xr2:uid="{75EE08EB-D9DA-45E6-8F41-68FBAE46F917}"/>
  </bookViews>
  <sheets>
    <sheet name="E1" sheetId="1" r:id="rId1"/>
    <sheet name="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</calcChain>
</file>

<file path=xl/sharedStrings.xml><?xml version="1.0" encoding="utf-8"?>
<sst xmlns="http://schemas.openxmlformats.org/spreadsheetml/2006/main" count="8" uniqueCount="8">
  <si>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epochs, WER 93%</t>
    </r>
  </si>
  <si>
    <t>model.summary before</t>
  </si>
  <si>
    <t>model.summary after</t>
  </si>
  <si>
    <t>Epoch</t>
  </si>
  <si>
    <t>WER</t>
  </si>
  <si>
    <t xml:space="preserve">Epoch </t>
  </si>
  <si>
    <t>Accuracy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</si>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</sst>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'E1'!$V$2:$V$101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76.5625</c:v>
                </c:pt>
                <c:pt idx="5">
                  <c:v>78.125</c:v>
                </c:pt>
                <c:pt idx="6">
                  <c:v>78.125</c:v>
                </c:pt>
                <c:pt idx="7">
                  <c:v>79.6875</c:v>
                </c:pt>
                <c:pt idx="8">
                  <c:v>75</c:v>
                </c:pt>
                <c:pt idx="9">
                  <c:v>75</c:v>
                </c:pt>
                <c:pt idx="10">
                  <c:v>76.5625</c:v>
                </c:pt>
                <c:pt idx="11">
                  <c:v>78.125</c:v>
                </c:pt>
                <c:pt idx="12">
                  <c:v>73.4375</c:v>
                </c:pt>
                <c:pt idx="13">
                  <c:v>82.8125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81.25</c:v>
                </c:pt>
                <c:pt idx="19">
                  <c:v>87.5</c:v>
                </c:pt>
                <c:pt idx="20">
                  <c:v>89.0625</c:v>
                </c:pt>
                <c:pt idx="21">
                  <c:v>85.9375</c:v>
                </c:pt>
                <c:pt idx="22">
                  <c:v>90.625</c:v>
                </c:pt>
                <c:pt idx="23">
                  <c:v>82.8125</c:v>
                </c:pt>
                <c:pt idx="24">
                  <c:v>85.9375</c:v>
                </c:pt>
                <c:pt idx="25">
                  <c:v>84.375</c:v>
                </c:pt>
                <c:pt idx="26">
                  <c:v>87.5</c:v>
                </c:pt>
                <c:pt idx="27">
                  <c:v>82.8125</c:v>
                </c:pt>
                <c:pt idx="28">
                  <c:v>84.375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92.1875</c:v>
                </c:pt>
                <c:pt idx="33">
                  <c:v>85.9375</c:v>
                </c:pt>
                <c:pt idx="34">
                  <c:v>85.9375</c:v>
                </c:pt>
                <c:pt idx="35">
                  <c:v>89.0625</c:v>
                </c:pt>
                <c:pt idx="36">
                  <c:v>90.625</c:v>
                </c:pt>
                <c:pt idx="37">
                  <c:v>84.375</c:v>
                </c:pt>
                <c:pt idx="38">
                  <c:v>87.5</c:v>
                </c:pt>
                <c:pt idx="39">
                  <c:v>90.625</c:v>
                </c:pt>
                <c:pt idx="40">
                  <c:v>90.625</c:v>
                </c:pt>
                <c:pt idx="41">
                  <c:v>92.1875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90.625</c:v>
                </c:pt>
                <c:pt idx="46">
                  <c:v>89.0625</c:v>
                </c:pt>
                <c:pt idx="47">
                  <c:v>87.5</c:v>
                </c:pt>
                <c:pt idx="48">
                  <c:v>85.9375</c:v>
                </c:pt>
                <c:pt idx="49">
                  <c:v>82.8125</c:v>
                </c:pt>
                <c:pt idx="50">
                  <c:v>87.5</c:v>
                </c:pt>
                <c:pt idx="51">
                  <c:v>82.8125</c:v>
                </c:pt>
                <c:pt idx="52">
                  <c:v>87.5</c:v>
                </c:pt>
                <c:pt idx="53">
                  <c:v>92.1875</c:v>
                </c:pt>
                <c:pt idx="54">
                  <c:v>85.9375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85.9375</c:v>
                </c:pt>
                <c:pt idx="62">
                  <c:v>85.9375</c:v>
                </c:pt>
                <c:pt idx="63">
                  <c:v>89.0625</c:v>
                </c:pt>
                <c:pt idx="64">
                  <c:v>79.6875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85.9375</c:v>
                </c:pt>
                <c:pt idx="70">
                  <c:v>87.5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85.9375</c:v>
                </c:pt>
                <c:pt idx="77">
                  <c:v>85.9375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90.625</c:v>
                </c:pt>
                <c:pt idx="84">
                  <c:v>87.5</c:v>
                </c:pt>
                <c:pt idx="85">
                  <c:v>90.625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B-4986-AF83-D8D6A225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4559"/>
        <c:axId val="174163311"/>
      </c:scatterChart>
      <c:valAx>
        <c:axId val="1741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3311"/>
        <c:crosses val="autoZero"/>
        <c:crossBetween val="midCat"/>
      </c:valAx>
      <c:valAx>
        <c:axId val="1741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18334</xdr:colOff>
      <xdr:row>35</xdr:row>
      <xdr:rowOff>144186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0E3DC-4C53-E846-1975-EBE4F2743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2798"/>
          <a:ext cx="3251591" cy="283128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220F09-897A-424E-850A-F6A509DD30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31" t="38919" r="61637" b="11975"/>
        <a:stretch/>
      </xdr:blipFill>
      <xdr:spPr>
        <a:xfrm>
          <a:off x="1" y="602959"/>
          <a:ext cx="3247328" cy="2726422"/>
        </a:xfrm>
        <a:prstGeom prst="rect">
          <a:avLst/>
        </a:prstGeom>
      </xdr:spPr>
    </xdr:pic>
    <xdr:clientData/>
  </xdr:twoCellAnchor>
  <xdr:twoCellAnchor editAs="oneCell">
    <xdr:from>
      <xdr:col>8</xdr:col>
      <xdr:colOff>327497</xdr:colOff>
      <xdr:row>2</xdr:row>
      <xdr:rowOff>143540</xdr:rowOff>
    </xdr:from>
    <xdr:to>
      <xdr:col>15</xdr:col>
      <xdr:colOff>164873</xdr:colOff>
      <xdr:row>21</xdr:row>
      <xdr:rowOff>11142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AD864E-201F-05B2-2BC9-115D1A01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089" y="512877"/>
          <a:ext cx="4395770" cy="3376302"/>
        </a:xfrm>
        <a:prstGeom prst="rect">
          <a:avLst/>
        </a:prstGeom>
      </xdr:spPr>
    </xdr:pic>
    <xdr:clientData/>
  </xdr:twoCellAnchor>
  <xdr:twoCellAnchor>
    <xdr:from>
      <xdr:col>8</xdr:col>
      <xdr:colOff>483196</xdr:colOff>
      <xdr:row>23</xdr:row>
      <xdr:rowOff>72321</xdr:rowOff>
    </xdr:from>
    <xdr:to>
      <xdr:col>15</xdr:col>
      <xdr:colOff>67798</xdr:colOff>
      <xdr:row>36</xdr:row>
      <xdr:rowOff>135953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C6F59C-A85B-749A-B618-2EFB30C8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A156-869C-41B2-85E5-143FBF3A090A}">
  <dimension ref="A1:V101"/>
  <sheetViews>
    <sheetView zoomScale="49" zoomScaleNormal="160" workbookViewId="0">
      <selection activeCell="H50" sqref="H50"/>
    </sheetView>
  </sheetViews>
  <sheetFormatPr defaultRowHeight="14.25" x14ac:dyDescent="0.45"/>
  <cols>
    <col min="18" max="18" width="9.06640625" customWidth="1"/>
  </cols>
  <sheetData>
    <row r="1" spans="1:22" x14ac:dyDescent="0.45">
      <c r="A1" s="3" t="s">
        <v>7</v>
      </c>
      <c r="B1" s="3"/>
      <c r="C1" s="3"/>
      <c r="D1" s="3"/>
      <c r="E1" s="3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0.84375</v>
      </c>
      <c r="U3">
        <f t="shared" ref="U3:U66" si="0" xml:space="preserve"> 1+S3</f>
        <v>2</v>
      </c>
      <c r="V3">
        <f t="shared" ref="V3:V66" si="1" xml:space="preserve"> (1-T3)*100</f>
        <v>15.625</v>
      </c>
    </row>
    <row r="4" spans="1:22" x14ac:dyDescent="0.45">
      <c r="S4">
        <v>2</v>
      </c>
      <c r="T4">
        <v>0.578125</v>
      </c>
      <c r="U4">
        <f t="shared" si="0"/>
        <v>3</v>
      </c>
      <c r="V4">
        <f t="shared" si="1"/>
        <v>42.1875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0.234375</v>
      </c>
      <c r="U6">
        <f t="shared" si="0"/>
        <v>5</v>
      </c>
      <c r="V6">
        <f t="shared" si="1"/>
        <v>76.5625</v>
      </c>
    </row>
    <row r="7" spans="1:22" x14ac:dyDescent="0.45">
      <c r="S7">
        <v>5</v>
      </c>
      <c r="T7">
        <v>0.21875</v>
      </c>
      <c r="U7">
        <f t="shared" si="0"/>
        <v>6</v>
      </c>
      <c r="V7">
        <f t="shared" si="1"/>
        <v>78.125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0.25</v>
      </c>
      <c r="U10">
        <f t="shared" si="0"/>
        <v>9</v>
      </c>
      <c r="V10">
        <f t="shared" si="1"/>
        <v>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0.234375</v>
      </c>
      <c r="U12">
        <f t="shared" si="0"/>
        <v>11</v>
      </c>
      <c r="V12">
        <f t="shared" si="1"/>
        <v>76.5625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0.171875</v>
      </c>
      <c r="U15">
        <f t="shared" si="0"/>
        <v>14</v>
      </c>
      <c r="V15">
        <f t="shared" si="1"/>
        <v>82.8125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0.125</v>
      </c>
      <c r="U21">
        <f t="shared" si="0"/>
        <v>20</v>
      </c>
      <c r="V21">
        <f t="shared" si="1"/>
        <v>87.5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0.140625</v>
      </c>
      <c r="U23">
        <f t="shared" si="0"/>
        <v>22</v>
      </c>
      <c r="V23">
        <f t="shared" si="1"/>
        <v>85.9375</v>
      </c>
    </row>
    <row r="24" spans="1:22" x14ac:dyDescent="0.45">
      <c r="S24">
        <v>22</v>
      </c>
      <c r="T24">
        <v>9.375E-2</v>
      </c>
      <c r="U24">
        <f t="shared" si="0"/>
        <v>23</v>
      </c>
      <c r="V24">
        <f t="shared" si="1"/>
        <v>90.625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7.8125E-2</v>
      </c>
      <c r="U34">
        <f t="shared" si="0"/>
        <v>33</v>
      </c>
      <c r="V34">
        <f t="shared" si="1"/>
        <v>92.1875</v>
      </c>
    </row>
    <row r="35" spans="19:22" x14ac:dyDescent="0.45">
      <c r="S35">
        <v>33</v>
      </c>
      <c r="T35">
        <v>0.140625</v>
      </c>
      <c r="U35">
        <f t="shared" si="0"/>
        <v>34</v>
      </c>
      <c r="V35">
        <f t="shared" si="1"/>
        <v>85.9375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9.375E-2</v>
      </c>
      <c r="U38">
        <f t="shared" si="0"/>
        <v>37</v>
      </c>
      <c r="V38">
        <f t="shared" si="1"/>
        <v>90.625</v>
      </c>
    </row>
    <row r="39" spans="19:22" x14ac:dyDescent="0.45">
      <c r="S39">
        <v>37</v>
      </c>
      <c r="T39">
        <v>0.15625</v>
      </c>
      <c r="U39">
        <f t="shared" si="0"/>
        <v>38</v>
      </c>
      <c r="V39">
        <f t="shared" si="1"/>
        <v>84.375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9.375E-2</v>
      </c>
      <c r="U47">
        <f t="shared" si="0"/>
        <v>46</v>
      </c>
      <c r="V47">
        <f t="shared" si="1"/>
        <v>90.625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0.171875</v>
      </c>
      <c r="U51">
        <f t="shared" si="0"/>
        <v>50</v>
      </c>
      <c r="V51">
        <f t="shared" si="1"/>
        <v>82.8125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7.8125E-2</v>
      </c>
      <c r="U55">
        <f t="shared" si="0"/>
        <v>54</v>
      </c>
      <c r="V55">
        <f t="shared" si="1"/>
        <v>92.1875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0.140625</v>
      </c>
      <c r="U64">
        <f t="shared" si="0"/>
        <v>63</v>
      </c>
      <c r="V64">
        <f t="shared" si="1"/>
        <v>85.9375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0.203125</v>
      </c>
      <c r="U66">
        <f t="shared" si="0"/>
        <v>65</v>
      </c>
      <c r="V66">
        <f t="shared" si="1"/>
        <v>79.6875</v>
      </c>
    </row>
    <row r="67" spans="19:22" x14ac:dyDescent="0.45">
      <c r="S67">
        <v>65</v>
      </c>
      <c r="T67">
        <v>0.125</v>
      </c>
      <c r="U67">
        <f t="shared" ref="U67:U130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0.140625</v>
      </c>
      <c r="U78">
        <f t="shared" si="2"/>
        <v>77</v>
      </c>
      <c r="V78">
        <f t="shared" si="3"/>
        <v>85.9375</v>
      </c>
    </row>
    <row r="79" spans="19:22" x14ac:dyDescent="0.45">
      <c r="S79">
        <v>77</v>
      </c>
      <c r="T79">
        <v>0.140625</v>
      </c>
      <c r="U79">
        <f t="shared" si="2"/>
        <v>78</v>
      </c>
      <c r="V79">
        <f t="shared" si="3"/>
        <v>85.9375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7.8125E-2</v>
      </c>
      <c r="U83">
        <f t="shared" si="2"/>
        <v>82</v>
      </c>
      <c r="V83">
        <f t="shared" si="3"/>
        <v>92.1875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0.109375</v>
      </c>
      <c r="U88">
        <f t="shared" si="2"/>
        <v>87</v>
      </c>
      <c r="V88">
        <f t="shared" si="3"/>
        <v>89.0625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0.109375</v>
      </c>
      <c r="U94">
        <f t="shared" si="2"/>
        <v>93</v>
      </c>
      <c r="V94">
        <f t="shared" si="3"/>
        <v>89.0625</v>
      </c>
    </row>
    <row r="95" spans="19:22" x14ac:dyDescent="0.45">
      <c r="S95">
        <v>93</v>
      </c>
      <c r="T95">
        <v>0.109375</v>
      </c>
      <c r="U95">
        <f t="shared" si="2"/>
        <v>94</v>
      </c>
      <c r="V95">
        <f t="shared" si="3"/>
        <v>89.0625</v>
      </c>
    </row>
    <row r="96" spans="19:22" x14ac:dyDescent="0.45">
      <c r="S96">
        <v>94</v>
      </c>
      <c r="T96">
        <v>0.109375</v>
      </c>
      <c r="U96">
        <f t="shared" si="2"/>
        <v>95</v>
      </c>
      <c r="V96">
        <f t="shared" si="3"/>
        <v>89.0625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3"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AB66-8867-4821-9ACF-FD3223DD8066}">
  <dimension ref="A1"/>
  <sheetViews>
    <sheetView tabSelected="1"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E1</vt:lpstr>
      <vt:lpstr>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2022-09-07T00:06:54Z</dcterms:created>
  <dcterms:modified xsi:type="dcterms:W3CDTF">2022-09-07T05:57:10Z</dcterms:modified>
</cp:coreProperties>
</file>