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Coats Mexico/Mexico Container Processing/"/>
    </mc:Choice>
  </mc:AlternateContent>
  <xr:revisionPtr revIDLastSave="18" documentId="8_{158543A3-FF8E-4F85-B407-D4716CF09721}" xr6:coauthVersionLast="47" xr6:coauthVersionMax="47" xr10:uidLastSave="{B5EE6386-F347-4CD6-9245-A15F58809FCD}"/>
  <bookViews>
    <workbookView xWindow="-23148" yWindow="-108" windowWidth="23256" windowHeight="13896" activeTab="1" xr2:uid="{00000000-000D-0000-FFFF-FFFF00000000}"/>
  </bookViews>
  <sheets>
    <sheet name="Material Detail" sheetId="49" r:id="rId1"/>
    <sheet name="Sheet1" sheetId="51" r:id="rId2"/>
    <sheet name="Pallet Detail" sheetId="2" r:id="rId3"/>
    <sheet name="Samples" sheetId="50" r:id="rId4"/>
  </sheets>
  <definedNames>
    <definedName name="_xlnm._FilterDatabase" localSheetId="0" hidden="1">'Material Detail'!$A$8:$J$203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I28" i="2" s="1"/>
  <c r="G28" i="2" s="1"/>
  <c r="H27" i="2"/>
  <c r="I27" i="2" s="1"/>
  <c r="G27" i="2" s="1"/>
  <c r="H26" i="2"/>
  <c r="I26" i="2" s="1"/>
  <c r="G26" i="2" s="1"/>
  <c r="H25" i="2"/>
  <c r="I25" i="2" s="1"/>
  <c r="G25" i="2" s="1"/>
  <c r="H24" i="2"/>
  <c r="I24" i="2" s="1"/>
  <c r="G24" i="2" s="1"/>
  <c r="H23" i="2"/>
  <c r="I23" i="2" s="1"/>
  <c r="G23" i="2" s="1"/>
  <c r="H22" i="2"/>
  <c r="I22" i="2" s="1"/>
  <c r="G22" i="2" s="1"/>
  <c r="H21" i="2"/>
  <c r="I21" i="2" s="1"/>
  <c r="G21" i="2" s="1"/>
  <c r="H20" i="2"/>
  <c r="I20" i="2" s="1"/>
  <c r="G20" i="2" s="1"/>
  <c r="H19" i="2"/>
  <c r="I19" i="2" s="1"/>
  <c r="G19" i="2" s="1"/>
  <c r="H18" i="2"/>
  <c r="I18" i="2" s="1"/>
  <c r="G18" i="2" s="1"/>
  <c r="H17" i="2"/>
  <c r="I17" i="2" s="1"/>
  <c r="G17" i="2" s="1"/>
  <c r="H16" i="2"/>
  <c r="I16" i="2" s="1"/>
  <c r="G16" i="2" s="1"/>
  <c r="H15" i="2"/>
  <c r="I15" i="2" s="1"/>
  <c r="G15" i="2" s="1"/>
  <c r="F30" i="2"/>
  <c r="B30" i="2"/>
  <c r="H29" i="2"/>
  <c r="I29" i="2" s="1"/>
  <c r="G29" i="2" s="1"/>
  <c r="H14" i="2"/>
  <c r="I14" i="2" s="1"/>
  <c r="G14" i="2" s="1"/>
  <c r="H13" i="2"/>
  <c r="I13" i="2" s="1"/>
  <c r="G13" i="2" s="1"/>
  <c r="H12" i="2"/>
  <c r="I12" i="2" s="1"/>
  <c r="G12" i="2" s="1"/>
  <c r="H11" i="2"/>
  <c r="I11" i="2" s="1"/>
  <c r="G11" i="2" s="1"/>
  <c r="A30" i="2"/>
  <c r="H5" i="2" l="1"/>
  <c r="I5" i="2" l="1"/>
  <c r="G5" i="2" s="1"/>
  <c r="H3" i="2"/>
  <c r="H10" i="2"/>
  <c r="I3" i="2" l="1"/>
  <c r="I10" i="2"/>
  <c r="G10" i="2" s="1"/>
  <c r="H4" i="2"/>
  <c r="H6" i="2"/>
  <c r="H7" i="2"/>
  <c r="H8" i="2"/>
  <c r="H9" i="2"/>
  <c r="H30" i="2" l="1"/>
  <c r="G3" i="2"/>
  <c r="I9" i="2"/>
  <c r="G9" i="2" s="1"/>
  <c r="I8" i="2"/>
  <c r="G8" i="2" s="1"/>
  <c r="I7" i="2"/>
  <c r="G7" i="2" s="1"/>
  <c r="I6" i="2"/>
  <c r="G6" i="2" s="1"/>
  <c r="I4" i="2"/>
  <c r="G4" i="2" s="1"/>
  <c r="I30" i="2" l="1"/>
  <c r="G30" i="2"/>
</calcChain>
</file>

<file path=xl/sharedStrings.xml><?xml version="1.0" encoding="utf-8"?>
<sst xmlns="http://schemas.openxmlformats.org/spreadsheetml/2006/main" count="1200" uniqueCount="275">
  <si>
    <t>PALLET</t>
  </si>
  <si>
    <t>MATERIAL</t>
  </si>
  <si>
    <t>DESCRIPTION</t>
  </si>
  <si>
    <t>INVOICED QTY</t>
  </si>
  <si>
    <t>UM</t>
  </si>
  <si>
    <t>SAP ORDER</t>
  </si>
  <si>
    <t>No. PEDIDO CLIENTE</t>
  </si>
  <si>
    <t>INVOICE</t>
  </si>
  <si>
    <t>BILLING DATE</t>
  </si>
  <si>
    <t>DOC.MODELO</t>
  </si>
  <si>
    <t>LB</t>
  </si>
  <si>
    <t>Pallet</t>
  </si>
  <si>
    <t>Box</t>
  </si>
  <si>
    <t>Medidas (cm)</t>
  </si>
  <si>
    <t>Peso Neto</t>
  </si>
  <si>
    <t>Peso Bruto</t>
  </si>
  <si>
    <t>LARGO</t>
  </si>
  <si>
    <t xml:space="preserve">ANCHO </t>
  </si>
  <si>
    <t>ALTO</t>
  </si>
  <si>
    <t>KG</t>
  </si>
  <si>
    <t>O-13</t>
  </si>
  <si>
    <t>74035-C1730</t>
  </si>
  <si>
    <t>Cometa 30/2 40 12000 SO</t>
  </si>
  <si>
    <t>ZCN</t>
  </si>
  <si>
    <t>20290-BLACK</t>
  </si>
  <si>
    <t>Star 10T270 16OZ BO</t>
  </si>
  <si>
    <t>Astra       50 40 6000 SO</t>
  </si>
  <si>
    <t>ZBX</t>
  </si>
  <si>
    <t>Gramax 222 TEX 35 C16 SO</t>
  </si>
  <si>
    <t>DUAL DUTY 60/36 TEX 40 6000 SO</t>
  </si>
  <si>
    <t>EPIC 50 TEX 40 6000 SO</t>
  </si>
  <si>
    <t>EPIC T-60 TEX 60 6000 SO</t>
  </si>
  <si>
    <t>DUAL DUTY T-60 TEX 60 6000 RD</t>
  </si>
  <si>
    <t>EPICT-30306000SO</t>
  </si>
  <si>
    <t>90632-C9760</t>
  </si>
  <si>
    <t>90685-C3873</t>
  </si>
  <si>
    <t>EPIC T-105 105 6000 SO</t>
  </si>
  <si>
    <t>74897-C1730</t>
  </si>
  <si>
    <t>Gramax            80   35  16OZ       CO</t>
  </si>
  <si>
    <t>Star 40T70 16OZ BO</t>
  </si>
  <si>
    <t>Tristar 40T70 16OZ IB</t>
  </si>
  <si>
    <t>O-1</t>
  </si>
  <si>
    <t>ZTU</t>
  </si>
  <si>
    <t>Star        65T45  16OZ    TUBE CFN</t>
  </si>
  <si>
    <t>O-2</t>
  </si>
  <si>
    <t>O-3</t>
  </si>
  <si>
    <t>Ultra Dee   30T90  1035YD  TUBE CFP</t>
  </si>
  <si>
    <t>O-4</t>
  </si>
  <si>
    <t>O-5</t>
  </si>
  <si>
    <t>Cometa T-27 27 6000 SO</t>
  </si>
  <si>
    <t>A6730-C1730</t>
  </si>
  <si>
    <t>O-6</t>
  </si>
  <si>
    <t>Ultra Dee   20T135 16OZ    TUBE CFP</t>
  </si>
  <si>
    <t>O-7</t>
  </si>
  <si>
    <t>O-10</t>
  </si>
  <si>
    <t>28220-C9760</t>
  </si>
  <si>
    <t>O-11</t>
  </si>
  <si>
    <t>Ultra Dee   30T90  16OZ    TUBE CFP</t>
  </si>
  <si>
    <t>O-12</t>
  </si>
  <si>
    <t>74133-C1730</t>
  </si>
  <si>
    <t>Cometa TEX 27 12000 YD SO</t>
  </si>
  <si>
    <t>47760-33787</t>
  </si>
  <si>
    <t>12050-WHITE</t>
  </si>
  <si>
    <t>Ultra Dee   14T210 16OZ    TUBE CFP</t>
  </si>
  <si>
    <t>38040-33787</t>
  </si>
  <si>
    <t>A6730-C7930</t>
  </si>
  <si>
    <t>O-8</t>
  </si>
  <si>
    <t>47760-BLACK</t>
  </si>
  <si>
    <t>90685-C9760</t>
  </si>
  <si>
    <t>92155-NAT</t>
  </si>
  <si>
    <t>Ultimax 75T40 12000YD SO</t>
  </si>
  <si>
    <t>08160-C8125</t>
  </si>
  <si>
    <t>ASTRA 30 TEX 60 6000 SO</t>
  </si>
  <si>
    <t>90505-C2740</t>
  </si>
  <si>
    <t>90685-34942</t>
  </si>
  <si>
    <t>08160-C9760</t>
  </si>
  <si>
    <t>90472-C1730</t>
  </si>
  <si>
    <t>Dual Duty         NA   24  6000YD</t>
  </si>
  <si>
    <t>28220-34058</t>
  </si>
  <si>
    <t>20570-C2240</t>
  </si>
  <si>
    <t>20570-C1283</t>
  </si>
  <si>
    <t>20570-C4333</t>
  </si>
  <si>
    <t>58590-BLACK</t>
  </si>
  <si>
    <t>Star 20T135 16OZ BO</t>
  </si>
  <si>
    <t>90735-C1730</t>
  </si>
  <si>
    <t>28220-C8978</t>
  </si>
  <si>
    <t>18100-2</t>
  </si>
  <si>
    <t>85210-GO403</t>
  </si>
  <si>
    <t>Gramax 200 24 C 16 SO</t>
  </si>
  <si>
    <t>38270-WHITE</t>
  </si>
  <si>
    <t>Gral        45T70  48OZ    TUBE CFP</t>
  </si>
  <si>
    <t>74035-C8304</t>
  </si>
  <si>
    <t>90632-C8145</t>
  </si>
  <si>
    <t>A6730-C9979</t>
  </si>
  <si>
    <t>ES081-C3959</t>
  </si>
  <si>
    <t>Coats EcoVerde Seamsoft80T35 5000M</t>
  </si>
  <si>
    <t>ES081-C4919</t>
  </si>
  <si>
    <t>32670-BLACK</t>
  </si>
  <si>
    <t>Star        14T210 16OZ    TUBE CFN</t>
  </si>
  <si>
    <t>74173-WHITE</t>
  </si>
  <si>
    <t>BONDED NYLON CSB 46 TEX 45 32 PT</t>
  </si>
  <si>
    <t>28220-12171</t>
  </si>
  <si>
    <t>10535-BLAKD</t>
  </si>
  <si>
    <t>Dabond BEL 59 15T210 25YD BO</t>
  </si>
  <si>
    <t>GRD</t>
  </si>
  <si>
    <t>39810-C9294</t>
  </si>
  <si>
    <t>Gramax TEX 18 12000 YD SO</t>
  </si>
  <si>
    <t>90685-C9614</t>
  </si>
  <si>
    <t>A6730-C4300</t>
  </si>
  <si>
    <t>74133-C8270</t>
  </si>
  <si>
    <t>28220-C1730</t>
  </si>
  <si>
    <t>11880-WHITE</t>
  </si>
  <si>
    <t>11940-ZCBLD</t>
  </si>
  <si>
    <t>A6730-C8370</t>
  </si>
  <si>
    <t>74867-B1719</t>
  </si>
  <si>
    <t>Coats EcoVerde Sylko 120T27 5000M</t>
  </si>
  <si>
    <t>ZVC</t>
  </si>
  <si>
    <t>18100-11940</t>
  </si>
  <si>
    <t>90667-C1730</t>
  </si>
  <si>
    <t>90735-C9760</t>
  </si>
  <si>
    <t>11880-12950</t>
  </si>
  <si>
    <t>90653-C7949</t>
  </si>
  <si>
    <t>EPIC 100 24 6000 SO</t>
  </si>
  <si>
    <t>18100-3187</t>
  </si>
  <si>
    <t>11880-3187</t>
  </si>
  <si>
    <t>74158-BLACK</t>
  </si>
  <si>
    <t>BONDED NYLON CSB207 TEX 210 PT 16 BO</t>
  </si>
  <si>
    <t>11880-68NST</t>
  </si>
  <si>
    <t>11880-525SY</t>
  </si>
  <si>
    <t>28220-C9631</t>
  </si>
  <si>
    <t>90653-C7145</t>
  </si>
  <si>
    <t>90653-C7929</t>
  </si>
  <si>
    <t>90685-C5167</t>
  </si>
  <si>
    <t>90505-C4157</t>
  </si>
  <si>
    <t>12050-42SST</t>
  </si>
  <si>
    <t>90505-C8952</t>
  </si>
  <si>
    <t>90653-C2740</t>
  </si>
  <si>
    <t>90735-C3873</t>
  </si>
  <si>
    <t>90735-C7311</t>
  </si>
  <si>
    <t>28220-C8377</t>
  </si>
  <si>
    <t>28220-C8639</t>
  </si>
  <si>
    <t>28220-C8953</t>
  </si>
  <si>
    <t>20290-028SA</t>
  </si>
  <si>
    <t>00250-C1730</t>
  </si>
  <si>
    <t>ASTRA 70 TEX 27 6000 SO</t>
  </si>
  <si>
    <t>32190-WHITE</t>
  </si>
  <si>
    <t>Aptan       CCN 1W  140T21  200YD    SO</t>
  </si>
  <si>
    <t>47760-6085</t>
  </si>
  <si>
    <t>74133-C9760</t>
  </si>
  <si>
    <t>90685-C1426</t>
  </si>
  <si>
    <t>90685-C3176</t>
  </si>
  <si>
    <t>90685-C3362</t>
  </si>
  <si>
    <t>90685-C5953</t>
  </si>
  <si>
    <t>85210-21NTK</t>
  </si>
  <si>
    <t>85210-C7949</t>
  </si>
  <si>
    <t>85210-JS110</t>
  </si>
  <si>
    <t>90653-21NTK</t>
  </si>
  <si>
    <t>90653-GO403</t>
  </si>
  <si>
    <t>90653-JS110</t>
  </si>
  <si>
    <t>90685-C7369</t>
  </si>
  <si>
    <t>74896-C1730</t>
  </si>
  <si>
    <t>Gramax            120  24  24OZ     BOVC</t>
  </si>
  <si>
    <t>90685-C7930</t>
  </si>
  <si>
    <t>90741-C1730</t>
  </si>
  <si>
    <t>EPIC T-80 TEX 80 6000 SO</t>
  </si>
  <si>
    <t>90741-C9760</t>
  </si>
  <si>
    <t>20570-C4911</t>
  </si>
  <si>
    <t>20570-C6117</t>
  </si>
  <si>
    <t>ES081-C8125</t>
  </si>
  <si>
    <t>20420-1694</t>
  </si>
  <si>
    <t>Nylbond     8T350  32OZ    TUBE CFN</t>
  </si>
  <si>
    <t>20570-C5984</t>
  </si>
  <si>
    <t>38590-ZCSBL</t>
  </si>
  <si>
    <t>Dabond 40T70 16OZ BO</t>
  </si>
  <si>
    <t>65140-WHITE</t>
  </si>
  <si>
    <t>Polyester BON 20T135 16OZ BO</t>
  </si>
  <si>
    <t>90685-C1730</t>
  </si>
  <si>
    <t>90685-C8125</t>
  </si>
  <si>
    <t>11880-472SY</t>
  </si>
  <si>
    <t>11880-477SY</t>
  </si>
  <si>
    <t>11880-481SY</t>
  </si>
  <si>
    <t>11880-482SY</t>
  </si>
  <si>
    <t>11880-517SY</t>
  </si>
  <si>
    <t>11880-521SY</t>
  </si>
  <si>
    <t>11880-526SY</t>
  </si>
  <si>
    <t>11880-528SY</t>
  </si>
  <si>
    <t>11880-947SC</t>
  </si>
  <si>
    <t>11880-NY51</t>
  </si>
  <si>
    <t>23808-947SC</t>
  </si>
  <si>
    <t>Star BEL GD 45T70 31YD BO</t>
  </si>
  <si>
    <t>28220-C6358</t>
  </si>
  <si>
    <t>28220-C7553</t>
  </si>
  <si>
    <t>28220-C8777</t>
  </si>
  <si>
    <t>28220-C9387</t>
  </si>
  <si>
    <t>28680-S802</t>
  </si>
  <si>
    <t>18100-3295</t>
  </si>
  <si>
    <t>18100-7007</t>
  </si>
  <si>
    <t>85210-C9710</t>
  </si>
  <si>
    <t>47760-13554</t>
  </si>
  <si>
    <t>47760-7007</t>
  </si>
  <si>
    <t>90685-C3826</t>
  </si>
  <si>
    <t>90685-C3880</t>
  </si>
  <si>
    <t>90685-C3924</t>
  </si>
  <si>
    <t>90685-C5189</t>
  </si>
  <si>
    <t>90685-C7316</t>
  </si>
  <si>
    <t>ES081-C7930</t>
  </si>
  <si>
    <t>28220-C7915</t>
  </si>
  <si>
    <t>28220-C8116</t>
  </si>
  <si>
    <t>28220-C9628</t>
  </si>
  <si>
    <t>39280-WHITE</t>
  </si>
  <si>
    <t>Dabond UV 10T270 32OZ BO</t>
  </si>
  <si>
    <t>21290-WHT</t>
  </si>
  <si>
    <t>Nylbond     7T400  32OZ    TUBE CFN</t>
  </si>
  <si>
    <t>39580-WHITE</t>
  </si>
  <si>
    <t>Dabond   UV       415  400 32OZ     BO</t>
  </si>
  <si>
    <t>74035-C9653</t>
  </si>
  <si>
    <t>90685-C8937</t>
  </si>
  <si>
    <t>11880-11286</t>
  </si>
  <si>
    <t>85210-82UST</t>
  </si>
  <si>
    <t>90653-82UST</t>
  </si>
  <si>
    <t>28220-C5341</t>
  </si>
  <si>
    <t>15020-S923</t>
  </si>
  <si>
    <t>Aptan       65T45  16OZ    TUBE CFN</t>
  </si>
  <si>
    <t>28220-C7930</t>
  </si>
  <si>
    <t>09580-C9760</t>
  </si>
  <si>
    <t>19280-WHITE</t>
  </si>
  <si>
    <t>Nylbond     45T70  16OZ    TUBE CFN</t>
  </si>
  <si>
    <t>74156-BLACK</t>
  </si>
  <si>
    <t>BONDED NYLON CSB69 TEX 70 PT 16 BO</t>
  </si>
  <si>
    <t>A6730-C5205</t>
  </si>
  <si>
    <t>85210-C1283</t>
  </si>
  <si>
    <t>85210-C3828</t>
  </si>
  <si>
    <t>85210-C7970</t>
  </si>
  <si>
    <t>38840-ZCSBL</t>
  </si>
  <si>
    <t>Dabond 35T90 16OZ BO</t>
  </si>
  <si>
    <t>78015-ZCBLH</t>
  </si>
  <si>
    <t>Nymo 65T45 3OZ BO</t>
  </si>
  <si>
    <t>28220-C7311</t>
  </si>
  <si>
    <t>28220-C5989</t>
  </si>
  <si>
    <t>28220-C9537</t>
  </si>
  <si>
    <t>38840-11125</t>
  </si>
  <si>
    <t>11880-S1331</t>
  </si>
  <si>
    <t>28220-C9905</t>
  </si>
  <si>
    <t>90735-C7327</t>
  </si>
  <si>
    <t>90735-C7988</t>
  </si>
  <si>
    <t>90685-347</t>
  </si>
  <si>
    <t>ES081-15ANT</t>
  </si>
  <si>
    <t>NB100-WHITE</t>
  </si>
  <si>
    <t>Nymo     Belbobs  B    30  350YD    BO35</t>
  </si>
  <si>
    <t>90735-C2314</t>
  </si>
  <si>
    <t>18100-69NST</t>
  </si>
  <si>
    <t>18100-6085</t>
  </si>
  <si>
    <t>20420-WHITE</t>
  </si>
  <si>
    <t>O-26</t>
  </si>
  <si>
    <t>O-25</t>
  </si>
  <si>
    <t>O-20</t>
  </si>
  <si>
    <t>O-19</t>
  </si>
  <si>
    <t>O-22</t>
  </si>
  <si>
    <t>O-21</t>
  </si>
  <si>
    <t>O-27</t>
  </si>
  <si>
    <t>O-15</t>
  </si>
  <si>
    <t>O-16</t>
  </si>
  <si>
    <t>O-17</t>
  </si>
  <si>
    <t>O-24</t>
  </si>
  <si>
    <t>O-18</t>
  </si>
  <si>
    <t>O-23</t>
  </si>
  <si>
    <t xml:space="preserve">O-9   </t>
  </si>
  <si>
    <t xml:space="preserve">O-13  </t>
  </si>
  <si>
    <t>O-14</t>
  </si>
  <si>
    <t>SAMPLES PALLET #4</t>
  </si>
  <si>
    <t>Coats Mexico Shipment Report 05/11/26</t>
  </si>
  <si>
    <t>Bin_ID</t>
  </si>
  <si>
    <t>PO_No</t>
  </si>
  <si>
    <t>ITEM_ID</t>
  </si>
  <si>
    <t>Invoiced_Qty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</si>
</sst>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_ ;[Red]\-#,##0.000\ "/>
  </numFmts>
  <fonts count="25" x14ac:knownFonts="1"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3" fillId="0" borderId="0"/>
    <xf numFmtId="0" fontId="3" fillId="0" borderId="0"/>
    <xf numFmtId="0" fontId="4" fillId="0" borderId="0"/>
    <xf numFmtId="0" fontId="6" fillId="0" borderId="0"/>
    <xf numFmtId="0" fontId="8" fillId="0" borderId="0" applyNumberFormat="0" applyBorder="0" applyProtection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20" fillId="0" borderId="0"/>
    <xf numFmtId="0" fontId="21" fillId="0" borderId="0"/>
    <xf numFmtId="0" fontId="22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5" fillId="4" borderId="0" xfId="0" applyNumberFormat="1" applyFont="1" applyFill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 vertical="top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</cellXfs>
  <cellStyles count="19">
    <cellStyle name="Normal" xfId="0" builtinId="0"/>
    <cellStyle name="Normal 10" xfId="10" xr:uid="{CB3D8CA9-E4A1-4ECF-80DA-895C63B46BC5}"/>
    <cellStyle name="Normal 11" xfId="11" xr:uid="{2F7B4320-4A4D-4519-B51C-115B4BB572C3}"/>
    <cellStyle name="Normal 12" xfId="12" xr:uid="{6B48240A-F08A-4692-A93F-CFA65DE84015}"/>
    <cellStyle name="Normal 13" xfId="13" xr:uid="{D5245701-75DB-4BC4-898C-78D5DE78E846}"/>
    <cellStyle name="Normal 14" xfId="14" xr:uid="{50B1A9C4-3E6E-43A8-A2D5-1D0E3BD0E569}"/>
    <cellStyle name="Normal 15" xfId="15" xr:uid="{6B3981D5-39A3-440E-8A20-B740B2A8A966}"/>
    <cellStyle name="Normal 16" xfId="16" xr:uid="{0A6EB027-2C81-48C4-B17D-34ACA01A347B}"/>
    <cellStyle name="Normal 17" xfId="17" xr:uid="{C623E302-4F5F-44CF-A073-5C07531456E8}"/>
    <cellStyle name="Normal 18" xfId="18" xr:uid="{1F5C66FC-8C97-4E8C-860B-4115F506C3CF}"/>
    <cellStyle name="Normal 2" xfId="1" xr:uid="{66F1E5D5-CAA2-4B9F-B725-81A51662BE91}"/>
    <cellStyle name="Normal 2 2" xfId="5" xr:uid="{ED367BE0-0926-4B35-B2BF-B85470A1CD37}"/>
    <cellStyle name="Normal 3" xfId="2" xr:uid="{038293BE-AAAD-4A49-A5B8-6C78B6EDA45A}"/>
    <cellStyle name="Normal 4" xfId="3" xr:uid="{BA87431D-717D-4C41-9AC4-BBC9D09BE05F}"/>
    <cellStyle name="Normal 5" xfId="4" xr:uid="{41F81AEF-EB70-40EA-92A9-1456A7891D3A}"/>
    <cellStyle name="Normal 6" xfId="6" xr:uid="{47E451A1-6809-44E0-BF39-212D2B5305B1}"/>
    <cellStyle name="Normal 7" xfId="7" xr:uid="{0F8E382A-535F-46A0-8E76-B6C4C1D80C43}"/>
    <cellStyle name="Normal 8" xfId="8" xr:uid="{A03B3870-6F80-48D2-9030-E6A494B9779D}"/>
    <cellStyle name="Normal 9" xfId="9" xr:uid="{7A88932C-FFDC-4664-9B9E-C7B24B5D1C09}"/>
  </cellStyles>
  <dxfs count="0"/>
  <tableStyles count="0" defaultTableStyle="TableStyleMedium2" defaultPivotStyle="PivotStyleLight16"/>
  <colors>
    <mruColors>
      <color rgb="FF99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57173</xdr:rowOff>
    </xdr:from>
    <xdr:to>
      <xdr:col>8</xdr:col>
      <xdr:colOff>400298</xdr:colOff>
      <xdr:row>27</xdr:row>
      <xdr:rowOff>31753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386E2-7FD5-D32A-2109-C6E9FCD95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349384" y="76089"/>
          <a:ext cx="4578330" cy="5277098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2</xdr:row>
      <xdr:rowOff>82549</xdr:rowOff>
    </xdr:from>
    <xdr:to>
      <xdr:col>21</xdr:col>
      <xdr:colOff>4595</xdr:colOff>
      <xdr:row>33</xdr:row>
      <xdr:rowOff>38410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18BC68-529B-911B-5F7F-228ABB73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5410200" y="450849"/>
          <a:ext cx="7395995" cy="566451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27</xdr:row>
      <xdr:rowOff>146050</xdr:rowOff>
    </xdr:from>
    <xdr:to>
      <xdr:col>8</xdr:col>
      <xdr:colOff>305687</xdr:colOff>
      <xdr:row>48</xdr:row>
      <xdr:rowOff>101921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5A2C7E-3461-DAD8-50DA-62ED62629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5118100"/>
          <a:ext cx="5030087" cy="3823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B5E5-9765-43DE-B78E-A4E1AF211777}">
  <dimension ref="A1:J203"/>
  <sheetViews>
    <sheetView topLeftCell="A178" zoomScale="116" zoomScaleNormal="96" workbookViewId="0">
      <selection activeCell="A8" sqref="A8:G203"/>
    </sheetView>
  </sheetViews>
  <sheetFormatPr defaultColWidth="11.42578125" defaultRowHeight="15" x14ac:dyDescent="0.25"/>
  <cols>
    <col min="1" max="1" width="11.85546875" style="9" bestFit="1" customWidth="1"/>
    <col min="2" max="2" width="13.85546875" bestFit="1" customWidth="1"/>
    <col min="3" max="3" width="35.42578125" style="19" bestFit="1" customWidth="1"/>
    <col min="4" max="4" width="17" bestFit="1" customWidth="1"/>
    <col min="5" max="5" width="8.140625" bestFit="1" customWidth="1"/>
    <col min="6" max="6" width="15.140625" bestFit="1" customWidth="1"/>
    <col min="7" max="7" width="16.140625" customWidth="1"/>
    <col min="8" max="8" width="12.140625" bestFit="1" customWidth="1"/>
    <col min="9" max="9" width="16.5703125" bestFit="1" customWidth="1"/>
    <col min="10" max="10" width="16.7109375" bestFit="1" customWidth="1"/>
  </cols>
  <sheetData>
    <row r="1" spans="1:10" ht="15" customHeight="1" x14ac:dyDescent="0.25">
      <c r="A1" s="21" t="s">
        <v>270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5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 ht="1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 ht="1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 ht="13.5" customHeight="1" x14ac:dyDescent="0.25">
      <c r="A8" s="3" t="s">
        <v>0</v>
      </c>
      <c r="B8" s="3" t="s">
        <v>1</v>
      </c>
      <c r="C8" s="17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</row>
    <row r="9" spans="1:10" x14ac:dyDescent="0.25">
      <c r="A9" s="1" t="s">
        <v>261</v>
      </c>
      <c r="B9" s="11" t="s">
        <v>221</v>
      </c>
      <c r="C9" s="18" t="s">
        <v>222</v>
      </c>
      <c r="D9" s="12">
        <v>40.771000000000001</v>
      </c>
      <c r="E9" s="11" t="s">
        <v>10</v>
      </c>
      <c r="F9" s="11">
        <v>2690179</v>
      </c>
      <c r="G9" s="11">
        <v>6070235</v>
      </c>
      <c r="H9" s="11">
        <v>6011144928</v>
      </c>
      <c r="I9" s="13">
        <v>46147</v>
      </c>
      <c r="J9" s="11">
        <v>1001958481</v>
      </c>
    </row>
    <row r="10" spans="1:10" x14ac:dyDescent="0.25">
      <c r="A10" s="1" t="s">
        <v>51</v>
      </c>
      <c r="B10" s="11" t="s">
        <v>145</v>
      </c>
      <c r="C10" s="18" t="s">
        <v>146</v>
      </c>
      <c r="D10" s="12">
        <v>7.4189999999999996</v>
      </c>
      <c r="E10" s="11" t="s">
        <v>10</v>
      </c>
      <c r="F10" s="11">
        <v>2689952</v>
      </c>
      <c r="G10" s="11">
        <v>6070202</v>
      </c>
      <c r="H10" s="11">
        <v>6011144842</v>
      </c>
      <c r="I10" s="13">
        <v>46147</v>
      </c>
      <c r="J10" s="11">
        <v>1001958368</v>
      </c>
    </row>
    <row r="11" spans="1:10" x14ac:dyDescent="0.25">
      <c r="A11" s="1" t="s">
        <v>254</v>
      </c>
      <c r="B11" s="11" t="s">
        <v>78</v>
      </c>
      <c r="C11" s="18" t="s">
        <v>26</v>
      </c>
      <c r="D11" s="12">
        <v>12</v>
      </c>
      <c r="E11" s="11" t="s">
        <v>23</v>
      </c>
      <c r="F11" s="11">
        <v>2685307</v>
      </c>
      <c r="G11" s="11">
        <v>6070007</v>
      </c>
      <c r="H11" s="11">
        <v>6011145199</v>
      </c>
      <c r="I11" s="13">
        <v>46150</v>
      </c>
      <c r="J11" s="11">
        <v>1001958840</v>
      </c>
    </row>
    <row r="12" spans="1:10" x14ac:dyDescent="0.25">
      <c r="A12" s="1" t="s">
        <v>256</v>
      </c>
      <c r="B12" s="11" t="s">
        <v>85</v>
      </c>
      <c r="C12" s="18" t="s">
        <v>26</v>
      </c>
      <c r="D12" s="12">
        <v>15</v>
      </c>
      <c r="E12" s="11" t="s">
        <v>23</v>
      </c>
      <c r="F12" s="11">
        <v>2689540</v>
      </c>
      <c r="G12" s="11">
        <v>6070184</v>
      </c>
      <c r="H12" s="11">
        <v>6011145207</v>
      </c>
      <c r="I12" s="13">
        <v>46150</v>
      </c>
      <c r="J12" s="11">
        <v>1001958837</v>
      </c>
    </row>
    <row r="13" spans="1:10" x14ac:dyDescent="0.25">
      <c r="A13" s="1" t="s">
        <v>45</v>
      </c>
      <c r="B13" s="11" t="s">
        <v>101</v>
      </c>
      <c r="C13" s="18" t="s">
        <v>26</v>
      </c>
      <c r="D13" s="12">
        <v>18</v>
      </c>
      <c r="E13" s="11" t="s">
        <v>23</v>
      </c>
      <c r="F13" s="11">
        <v>2678647</v>
      </c>
      <c r="G13" s="11">
        <v>6069775</v>
      </c>
      <c r="H13" s="11">
        <v>6011145274</v>
      </c>
      <c r="I13" s="13">
        <v>46153</v>
      </c>
      <c r="J13" s="11">
        <v>1001958913</v>
      </c>
    </row>
    <row r="14" spans="1:10" x14ac:dyDescent="0.25">
      <c r="A14" s="1" t="s">
        <v>44</v>
      </c>
      <c r="B14" s="11" t="s">
        <v>110</v>
      </c>
      <c r="C14" s="18" t="s">
        <v>26</v>
      </c>
      <c r="D14" s="12">
        <v>413</v>
      </c>
      <c r="E14" s="11" t="s">
        <v>23</v>
      </c>
      <c r="F14" s="11">
        <v>2677827</v>
      </c>
      <c r="G14" s="11">
        <v>6069742</v>
      </c>
      <c r="H14" s="11">
        <v>6011144561</v>
      </c>
      <c r="I14" s="13">
        <v>46141</v>
      </c>
      <c r="J14" s="11">
        <v>1001957974</v>
      </c>
    </row>
    <row r="15" spans="1:10" x14ac:dyDescent="0.25">
      <c r="A15" s="1" t="s">
        <v>47</v>
      </c>
      <c r="B15" s="11" t="s">
        <v>129</v>
      </c>
      <c r="C15" s="18" t="s">
        <v>26</v>
      </c>
      <c r="D15" s="12">
        <v>460</v>
      </c>
      <c r="E15" s="11" t="s">
        <v>23</v>
      </c>
      <c r="F15" s="11">
        <v>2677827</v>
      </c>
      <c r="G15" s="11">
        <v>6069742</v>
      </c>
      <c r="H15" s="11">
        <v>6011144584</v>
      </c>
      <c r="I15" s="13">
        <v>46141</v>
      </c>
      <c r="J15" s="11">
        <v>1001958015</v>
      </c>
    </row>
    <row r="16" spans="1:10" x14ac:dyDescent="0.25">
      <c r="A16" s="1" t="s">
        <v>66</v>
      </c>
      <c r="B16" s="11" t="s">
        <v>139</v>
      </c>
      <c r="C16" s="18" t="s">
        <v>26</v>
      </c>
      <c r="D16" s="12">
        <v>13</v>
      </c>
      <c r="E16" s="11" t="s">
        <v>23</v>
      </c>
      <c r="F16" s="11">
        <v>2687996</v>
      </c>
      <c r="G16" s="11">
        <v>6070115</v>
      </c>
      <c r="H16" s="11">
        <v>6011144839</v>
      </c>
      <c r="I16" s="13">
        <v>46147</v>
      </c>
      <c r="J16" s="11">
        <v>1001958365</v>
      </c>
    </row>
    <row r="17" spans="1:10" x14ac:dyDescent="0.25">
      <c r="A17" s="1" t="s">
        <v>66</v>
      </c>
      <c r="B17" s="11" t="s">
        <v>140</v>
      </c>
      <c r="C17" s="18" t="s">
        <v>26</v>
      </c>
      <c r="D17" s="12">
        <v>13</v>
      </c>
      <c r="E17" s="11" t="s">
        <v>23</v>
      </c>
      <c r="F17" s="11">
        <v>2687996</v>
      </c>
      <c r="G17" s="11">
        <v>6070115</v>
      </c>
      <c r="H17" s="11">
        <v>6011144839</v>
      </c>
      <c r="I17" s="13">
        <v>46147</v>
      </c>
      <c r="J17" s="11">
        <v>1001958365</v>
      </c>
    </row>
    <row r="18" spans="1:10" x14ac:dyDescent="0.25">
      <c r="A18" s="1" t="s">
        <v>66</v>
      </c>
      <c r="B18" s="11" t="s">
        <v>141</v>
      </c>
      <c r="C18" s="18" t="s">
        <v>26</v>
      </c>
      <c r="D18" s="12">
        <v>13</v>
      </c>
      <c r="E18" s="11" t="s">
        <v>23</v>
      </c>
      <c r="F18" s="11">
        <v>2687996</v>
      </c>
      <c r="G18" s="11">
        <v>6070115</v>
      </c>
      <c r="H18" s="11">
        <v>6011144839</v>
      </c>
      <c r="I18" s="13">
        <v>46147</v>
      </c>
      <c r="J18" s="11">
        <v>1001958365</v>
      </c>
    </row>
    <row r="19" spans="1:10" x14ac:dyDescent="0.25">
      <c r="A19" s="1" t="s">
        <v>54</v>
      </c>
      <c r="B19" s="11" t="s">
        <v>55</v>
      </c>
      <c r="C19" s="18" t="s">
        <v>26</v>
      </c>
      <c r="D19" s="12">
        <v>150</v>
      </c>
      <c r="E19" s="11" t="s">
        <v>23</v>
      </c>
      <c r="F19" s="11">
        <v>2690435</v>
      </c>
      <c r="G19" s="11">
        <v>6070261</v>
      </c>
      <c r="H19" s="11">
        <v>6011144890</v>
      </c>
      <c r="I19" s="13">
        <v>46147</v>
      </c>
      <c r="J19" s="11">
        <v>1001958432</v>
      </c>
    </row>
    <row r="20" spans="1:10" x14ac:dyDescent="0.25">
      <c r="A20" s="1" t="s">
        <v>56</v>
      </c>
      <c r="B20" s="11" t="s">
        <v>190</v>
      </c>
      <c r="C20" s="18" t="s">
        <v>26</v>
      </c>
      <c r="D20" s="12">
        <v>17</v>
      </c>
      <c r="E20" s="11" t="s">
        <v>23</v>
      </c>
      <c r="F20" s="11">
        <v>2688083</v>
      </c>
      <c r="G20" s="11">
        <v>6070127</v>
      </c>
      <c r="H20" s="11">
        <v>6011144892</v>
      </c>
      <c r="I20" s="13">
        <v>46147</v>
      </c>
      <c r="J20" s="11">
        <v>1001958433</v>
      </c>
    </row>
    <row r="21" spans="1:10" x14ac:dyDescent="0.25">
      <c r="A21" s="1" t="s">
        <v>56</v>
      </c>
      <c r="B21" s="11" t="s">
        <v>191</v>
      </c>
      <c r="C21" s="18" t="s">
        <v>26</v>
      </c>
      <c r="D21" s="12">
        <v>70</v>
      </c>
      <c r="E21" s="11" t="s">
        <v>23</v>
      </c>
      <c r="F21" s="11">
        <v>2688083</v>
      </c>
      <c r="G21" s="11">
        <v>6070127</v>
      </c>
      <c r="H21" s="11">
        <v>6011144892</v>
      </c>
      <c r="I21" s="13">
        <v>46147</v>
      </c>
      <c r="J21" s="11">
        <v>1001958433</v>
      </c>
    </row>
    <row r="22" spans="1:10" x14ac:dyDescent="0.25">
      <c r="A22" s="1" t="s">
        <v>56</v>
      </c>
      <c r="B22" s="11" t="s">
        <v>192</v>
      </c>
      <c r="C22" s="18" t="s">
        <v>26</v>
      </c>
      <c r="D22" s="12">
        <v>13</v>
      </c>
      <c r="E22" s="11" t="s">
        <v>23</v>
      </c>
      <c r="F22" s="11">
        <v>2688083</v>
      </c>
      <c r="G22" s="11">
        <v>6070127</v>
      </c>
      <c r="H22" s="11">
        <v>6011144892</v>
      </c>
      <c r="I22" s="13">
        <v>46147</v>
      </c>
      <c r="J22" s="11">
        <v>1001958433</v>
      </c>
    </row>
    <row r="23" spans="1:10" x14ac:dyDescent="0.25">
      <c r="A23" s="1" t="s">
        <v>56</v>
      </c>
      <c r="B23" s="11" t="s">
        <v>193</v>
      </c>
      <c r="C23" s="18" t="s">
        <v>26</v>
      </c>
      <c r="D23" s="12">
        <v>67</v>
      </c>
      <c r="E23" s="11" t="s">
        <v>23</v>
      </c>
      <c r="F23" s="11">
        <v>2688083</v>
      </c>
      <c r="G23" s="11">
        <v>6070127</v>
      </c>
      <c r="H23" s="11">
        <v>6011144892</v>
      </c>
      <c r="I23" s="13">
        <v>46147</v>
      </c>
      <c r="J23" s="11">
        <v>1001958433</v>
      </c>
    </row>
    <row r="24" spans="1:10" x14ac:dyDescent="0.25">
      <c r="A24" s="1" t="s">
        <v>260</v>
      </c>
      <c r="B24" s="11" t="s">
        <v>206</v>
      </c>
      <c r="C24" s="18" t="s">
        <v>26</v>
      </c>
      <c r="D24" s="12">
        <v>13</v>
      </c>
      <c r="E24" s="11" t="s">
        <v>23</v>
      </c>
      <c r="F24" s="11">
        <v>2685307</v>
      </c>
      <c r="G24" s="11">
        <v>6070007</v>
      </c>
      <c r="H24" s="11">
        <v>6011144900</v>
      </c>
      <c r="I24" s="13">
        <v>46147</v>
      </c>
      <c r="J24" s="11">
        <v>1001958440</v>
      </c>
    </row>
    <row r="25" spans="1:10" x14ac:dyDescent="0.25">
      <c r="A25" s="1" t="s">
        <v>260</v>
      </c>
      <c r="B25" s="11" t="s">
        <v>207</v>
      </c>
      <c r="C25" s="18" t="s">
        <v>26</v>
      </c>
      <c r="D25" s="12">
        <v>25</v>
      </c>
      <c r="E25" s="11" t="s">
        <v>23</v>
      </c>
      <c r="F25" s="11">
        <v>2685307</v>
      </c>
      <c r="G25" s="11">
        <v>6070007</v>
      </c>
      <c r="H25" s="11">
        <v>6011144900</v>
      </c>
      <c r="I25" s="13">
        <v>46147</v>
      </c>
      <c r="J25" s="11">
        <v>1001958440</v>
      </c>
    </row>
    <row r="26" spans="1:10" x14ac:dyDescent="0.25">
      <c r="A26" s="1" t="s">
        <v>260</v>
      </c>
      <c r="B26" s="11" t="s">
        <v>208</v>
      </c>
      <c r="C26" s="18" t="s">
        <v>26</v>
      </c>
      <c r="D26" s="12">
        <v>25</v>
      </c>
      <c r="E26" s="11" t="s">
        <v>23</v>
      </c>
      <c r="F26" s="11">
        <v>2685307</v>
      </c>
      <c r="G26" s="11">
        <v>6070007</v>
      </c>
      <c r="H26" s="11">
        <v>6011144900</v>
      </c>
      <c r="I26" s="13">
        <v>46147</v>
      </c>
      <c r="J26" s="11">
        <v>1001958440</v>
      </c>
    </row>
    <row r="27" spans="1:10" x14ac:dyDescent="0.25">
      <c r="A27" s="1" t="s">
        <v>261</v>
      </c>
      <c r="B27" s="11" t="s">
        <v>220</v>
      </c>
      <c r="C27" s="18" t="s">
        <v>26</v>
      </c>
      <c r="D27" s="12">
        <v>50</v>
      </c>
      <c r="E27" s="11" t="s">
        <v>23</v>
      </c>
      <c r="F27" s="11">
        <v>2685509</v>
      </c>
      <c r="G27" s="11">
        <v>6070038</v>
      </c>
      <c r="H27" s="11">
        <v>6011144917</v>
      </c>
      <c r="I27" s="13">
        <v>46147</v>
      </c>
      <c r="J27" s="11">
        <v>1001958444</v>
      </c>
    </row>
    <row r="28" spans="1:10" x14ac:dyDescent="0.25">
      <c r="A28" s="1" t="s">
        <v>262</v>
      </c>
      <c r="B28" s="11" t="s">
        <v>101</v>
      </c>
      <c r="C28" s="18" t="s">
        <v>26</v>
      </c>
      <c r="D28" s="12">
        <v>483</v>
      </c>
      <c r="E28" s="11" t="s">
        <v>23</v>
      </c>
      <c r="F28" s="11">
        <v>2677827</v>
      </c>
      <c r="G28" s="11">
        <v>6069742</v>
      </c>
      <c r="H28" s="11">
        <v>6011145056</v>
      </c>
      <c r="I28" s="13">
        <v>46149</v>
      </c>
      <c r="J28" s="11">
        <v>1001958659</v>
      </c>
    </row>
    <row r="29" spans="1:10" x14ac:dyDescent="0.25">
      <c r="A29" s="1" t="s">
        <v>262</v>
      </c>
      <c r="B29" s="11" t="s">
        <v>223</v>
      </c>
      <c r="C29" s="18" t="s">
        <v>26</v>
      </c>
      <c r="D29" s="12">
        <v>900</v>
      </c>
      <c r="E29" s="11" t="s">
        <v>23</v>
      </c>
      <c r="F29" s="11">
        <v>2677827</v>
      </c>
      <c r="G29" s="11">
        <v>6069742</v>
      </c>
      <c r="H29" s="11">
        <v>6011145056</v>
      </c>
      <c r="I29" s="13">
        <v>46149</v>
      </c>
      <c r="J29" s="11">
        <v>1001958659</v>
      </c>
    </row>
    <row r="30" spans="1:10" x14ac:dyDescent="0.25">
      <c r="A30" s="1" t="s">
        <v>256</v>
      </c>
      <c r="B30" s="11" t="s">
        <v>237</v>
      </c>
      <c r="C30" s="18" t="s">
        <v>26</v>
      </c>
      <c r="D30" s="12">
        <v>499</v>
      </c>
      <c r="E30" s="11" t="s">
        <v>23</v>
      </c>
      <c r="F30" s="11">
        <v>2691985</v>
      </c>
      <c r="G30" s="11">
        <v>6070356</v>
      </c>
      <c r="H30" s="11">
        <v>6011145114</v>
      </c>
      <c r="I30" s="13">
        <v>46150</v>
      </c>
      <c r="J30" s="11">
        <v>1001958749</v>
      </c>
    </row>
    <row r="31" spans="1:10" x14ac:dyDescent="0.25">
      <c r="A31" s="1" t="s">
        <v>256</v>
      </c>
      <c r="B31" s="11" t="s">
        <v>238</v>
      </c>
      <c r="C31" s="18" t="s">
        <v>26</v>
      </c>
      <c r="D31" s="12">
        <v>15</v>
      </c>
      <c r="E31" s="11" t="s">
        <v>23</v>
      </c>
      <c r="F31" s="11">
        <v>2689540</v>
      </c>
      <c r="G31" s="11">
        <v>6070184</v>
      </c>
      <c r="H31" s="11">
        <v>6011145119</v>
      </c>
      <c r="I31" s="13">
        <v>46150</v>
      </c>
      <c r="J31" s="11">
        <v>1001958739</v>
      </c>
    </row>
    <row r="32" spans="1:10" x14ac:dyDescent="0.25">
      <c r="A32" s="1" t="s">
        <v>256</v>
      </c>
      <c r="B32" s="11" t="s">
        <v>239</v>
      </c>
      <c r="C32" s="18" t="s">
        <v>26</v>
      </c>
      <c r="D32" s="12">
        <v>15</v>
      </c>
      <c r="E32" s="11" t="s">
        <v>23</v>
      </c>
      <c r="F32" s="11">
        <v>2689540</v>
      </c>
      <c r="G32" s="11">
        <v>6070184</v>
      </c>
      <c r="H32" s="11">
        <v>6011145119</v>
      </c>
      <c r="I32" s="13">
        <v>46150</v>
      </c>
      <c r="J32" s="11">
        <v>1001958739</v>
      </c>
    </row>
    <row r="33" spans="1:10" x14ac:dyDescent="0.25">
      <c r="A33" s="1" t="s">
        <v>256</v>
      </c>
      <c r="B33" s="11" t="s">
        <v>242</v>
      </c>
      <c r="C33" s="18" t="s">
        <v>26</v>
      </c>
      <c r="D33" s="12">
        <v>12</v>
      </c>
      <c r="E33" s="11" t="s">
        <v>23</v>
      </c>
      <c r="F33" s="11">
        <v>2688083</v>
      </c>
      <c r="G33" s="11">
        <v>6070127</v>
      </c>
      <c r="H33" s="11">
        <v>6011145120</v>
      </c>
      <c r="I33" s="13">
        <v>46150</v>
      </c>
      <c r="J33" s="11">
        <v>1001958744</v>
      </c>
    </row>
    <row r="34" spans="1:10" x14ac:dyDescent="0.25">
      <c r="A34" s="1" t="s">
        <v>253</v>
      </c>
      <c r="B34" s="11" t="s">
        <v>71</v>
      </c>
      <c r="C34" s="18" t="s">
        <v>72</v>
      </c>
      <c r="D34" s="12">
        <v>20</v>
      </c>
      <c r="E34" s="11" t="s">
        <v>23</v>
      </c>
      <c r="F34" s="11">
        <v>2691985</v>
      </c>
      <c r="G34" s="11">
        <v>6070356</v>
      </c>
      <c r="H34" s="11">
        <v>6011145192</v>
      </c>
      <c r="I34" s="13">
        <v>46150</v>
      </c>
      <c r="J34" s="11">
        <v>1001958843</v>
      </c>
    </row>
    <row r="35" spans="1:10" x14ac:dyDescent="0.25">
      <c r="A35" s="1" t="s">
        <v>254</v>
      </c>
      <c r="B35" s="11" t="s">
        <v>75</v>
      </c>
      <c r="C35" s="18" t="s">
        <v>72</v>
      </c>
      <c r="D35" s="12">
        <v>900</v>
      </c>
      <c r="E35" s="11" t="s">
        <v>23</v>
      </c>
      <c r="F35" s="11">
        <v>2692280</v>
      </c>
      <c r="G35" s="11">
        <v>6070379</v>
      </c>
      <c r="H35" s="11">
        <v>6011145195</v>
      </c>
      <c r="I35" s="13">
        <v>46150</v>
      </c>
      <c r="J35" s="11">
        <v>1001958844</v>
      </c>
    </row>
    <row r="36" spans="1:10" x14ac:dyDescent="0.25">
      <c r="A36" s="1" t="s">
        <v>58</v>
      </c>
      <c r="B36" s="11" t="s">
        <v>75</v>
      </c>
      <c r="C36" s="18" t="s">
        <v>72</v>
      </c>
      <c r="D36" s="12">
        <v>477</v>
      </c>
      <c r="E36" s="11" t="s">
        <v>23</v>
      </c>
      <c r="F36" s="11">
        <v>2690992</v>
      </c>
      <c r="G36" s="11">
        <v>6070287</v>
      </c>
      <c r="H36" s="11">
        <v>6011144895</v>
      </c>
      <c r="I36" s="13">
        <v>46147</v>
      </c>
      <c r="J36" s="11">
        <v>1001958438</v>
      </c>
    </row>
    <row r="37" spans="1:10" x14ac:dyDescent="0.25">
      <c r="A37" s="1" t="s">
        <v>51</v>
      </c>
      <c r="B37" s="11" t="s">
        <v>143</v>
      </c>
      <c r="C37" s="18" t="s">
        <v>144</v>
      </c>
      <c r="D37" s="12">
        <v>40</v>
      </c>
      <c r="E37" s="11" t="s">
        <v>23</v>
      </c>
      <c r="F37" s="11">
        <v>2689952</v>
      </c>
      <c r="G37" s="11">
        <v>6070202</v>
      </c>
      <c r="H37" s="11">
        <v>6011144842</v>
      </c>
      <c r="I37" s="13">
        <v>46147</v>
      </c>
      <c r="J37" s="11">
        <v>1001958368</v>
      </c>
    </row>
    <row r="38" spans="1:10" x14ac:dyDescent="0.25">
      <c r="A38" s="1" t="s">
        <v>263</v>
      </c>
      <c r="B38" s="11" t="s">
        <v>143</v>
      </c>
      <c r="C38" s="18" t="s">
        <v>144</v>
      </c>
      <c r="D38" s="12">
        <v>39</v>
      </c>
      <c r="E38" s="11" t="s">
        <v>23</v>
      </c>
      <c r="F38" s="11">
        <v>2688636</v>
      </c>
      <c r="G38" s="11">
        <v>6070158</v>
      </c>
      <c r="H38" s="11">
        <v>6011145109</v>
      </c>
      <c r="I38" s="13">
        <v>46150</v>
      </c>
      <c r="J38" s="11">
        <v>1001958741</v>
      </c>
    </row>
    <row r="39" spans="1:10" x14ac:dyDescent="0.25">
      <c r="A39" s="1" t="s">
        <v>259</v>
      </c>
      <c r="B39" s="11" t="s">
        <v>99</v>
      </c>
      <c r="C39" s="18" t="s">
        <v>100</v>
      </c>
      <c r="D39" s="12">
        <v>38.158000000000001</v>
      </c>
      <c r="E39" s="11" t="s">
        <v>10</v>
      </c>
      <c r="F39" s="11">
        <v>2690435</v>
      </c>
      <c r="G39" s="11">
        <v>6070261</v>
      </c>
      <c r="H39" s="11">
        <v>6011145264</v>
      </c>
      <c r="I39" s="13">
        <v>46153</v>
      </c>
      <c r="J39" s="11">
        <v>1001958922</v>
      </c>
    </row>
    <row r="40" spans="1:10" x14ac:dyDescent="0.25">
      <c r="A40" s="1" t="s">
        <v>41</v>
      </c>
      <c r="B40" s="11" t="s">
        <v>99</v>
      </c>
      <c r="C40" s="18" t="s">
        <v>100</v>
      </c>
      <c r="D40" s="12">
        <v>216</v>
      </c>
      <c r="E40" s="11" t="s">
        <v>10</v>
      </c>
      <c r="F40" s="11">
        <v>2687759</v>
      </c>
      <c r="G40" s="11">
        <v>6070128</v>
      </c>
      <c r="H40" s="11">
        <v>6011144344</v>
      </c>
      <c r="I40" s="13">
        <v>46136</v>
      </c>
      <c r="J40" s="11">
        <v>1001957651</v>
      </c>
    </row>
    <row r="41" spans="1:10" x14ac:dyDescent="0.25">
      <c r="A41" s="1" t="s">
        <v>20</v>
      </c>
      <c r="B41" s="11" t="s">
        <v>99</v>
      </c>
      <c r="C41" s="18" t="s">
        <v>100</v>
      </c>
      <c r="D41" s="12">
        <v>164.07400000000001</v>
      </c>
      <c r="E41" s="11" t="s">
        <v>10</v>
      </c>
      <c r="F41" s="11">
        <v>2691660</v>
      </c>
      <c r="G41" s="11">
        <v>6070328</v>
      </c>
      <c r="H41" s="11">
        <v>6011144844</v>
      </c>
      <c r="I41" s="13">
        <v>46147</v>
      </c>
      <c r="J41" s="11">
        <v>1001958371</v>
      </c>
    </row>
    <row r="42" spans="1:10" x14ac:dyDescent="0.25">
      <c r="A42" s="1" t="s">
        <v>45</v>
      </c>
      <c r="B42" s="11" t="s">
        <v>125</v>
      </c>
      <c r="C42" s="18" t="s">
        <v>126</v>
      </c>
      <c r="D42" s="12">
        <v>49.46</v>
      </c>
      <c r="E42" s="11" t="s">
        <v>10</v>
      </c>
      <c r="F42" s="11">
        <v>2689540</v>
      </c>
      <c r="G42" s="11">
        <v>6070184</v>
      </c>
      <c r="H42" s="11">
        <v>6011144576</v>
      </c>
      <c r="I42" s="13">
        <v>46141</v>
      </c>
      <c r="J42" s="11">
        <v>1001957981</v>
      </c>
    </row>
    <row r="43" spans="1:10" x14ac:dyDescent="0.25">
      <c r="A43" s="1" t="s">
        <v>264</v>
      </c>
      <c r="B43" s="11" t="s">
        <v>227</v>
      </c>
      <c r="C43" s="18" t="s">
        <v>228</v>
      </c>
      <c r="D43" s="12">
        <v>175.52</v>
      </c>
      <c r="E43" s="11" t="s">
        <v>10</v>
      </c>
      <c r="F43" s="11">
        <v>2691660</v>
      </c>
      <c r="G43" s="11">
        <v>6070328</v>
      </c>
      <c r="H43" s="11">
        <v>6011145108</v>
      </c>
      <c r="I43" s="13">
        <v>46150</v>
      </c>
      <c r="J43" s="11">
        <v>1001958748</v>
      </c>
    </row>
    <row r="44" spans="1:10" x14ac:dyDescent="0.25">
      <c r="A44" s="1" t="s">
        <v>253</v>
      </c>
      <c r="B44" s="11" t="s">
        <v>94</v>
      </c>
      <c r="C44" s="18" t="s">
        <v>95</v>
      </c>
      <c r="D44" s="12">
        <v>15</v>
      </c>
      <c r="E44" s="11" t="s">
        <v>23</v>
      </c>
      <c r="F44" s="11">
        <v>2690398</v>
      </c>
      <c r="G44" s="11">
        <v>6070258</v>
      </c>
      <c r="H44" s="11">
        <v>6011145262</v>
      </c>
      <c r="I44" s="13">
        <v>46153</v>
      </c>
      <c r="J44" s="11">
        <v>1001958916</v>
      </c>
    </row>
    <row r="45" spans="1:10" x14ac:dyDescent="0.25">
      <c r="A45" s="1" t="s">
        <v>253</v>
      </c>
      <c r="B45" s="11" t="s">
        <v>96</v>
      </c>
      <c r="C45" s="18" t="s">
        <v>95</v>
      </c>
      <c r="D45" s="12">
        <v>16</v>
      </c>
      <c r="E45" s="11" t="s">
        <v>23</v>
      </c>
      <c r="F45" s="11">
        <v>2690398</v>
      </c>
      <c r="G45" s="11">
        <v>6070258</v>
      </c>
      <c r="H45" s="11">
        <v>6011145262</v>
      </c>
      <c r="I45" s="13">
        <v>46153</v>
      </c>
      <c r="J45" s="11">
        <v>1001958916</v>
      </c>
    </row>
    <row r="46" spans="1:10" x14ac:dyDescent="0.25">
      <c r="A46" s="1" t="s">
        <v>66</v>
      </c>
      <c r="B46" s="11" t="s">
        <v>168</v>
      </c>
      <c r="C46" s="18" t="s">
        <v>95</v>
      </c>
      <c r="D46" s="12">
        <v>11</v>
      </c>
      <c r="E46" s="11" t="s">
        <v>23</v>
      </c>
      <c r="F46" s="11">
        <v>2687085</v>
      </c>
      <c r="G46" s="11">
        <v>6070098</v>
      </c>
      <c r="H46" s="11">
        <v>6011144845</v>
      </c>
      <c r="I46" s="13">
        <v>46147</v>
      </c>
      <c r="J46" s="11">
        <v>1001958364</v>
      </c>
    </row>
    <row r="47" spans="1:10" x14ac:dyDescent="0.25">
      <c r="A47" s="1" t="s">
        <v>58</v>
      </c>
      <c r="B47" s="11" t="s">
        <v>205</v>
      </c>
      <c r="C47" s="18" t="s">
        <v>95</v>
      </c>
      <c r="D47" s="12">
        <v>33</v>
      </c>
      <c r="E47" s="11" t="s">
        <v>23</v>
      </c>
      <c r="F47" s="11">
        <v>2690398</v>
      </c>
      <c r="G47" s="11">
        <v>6070258</v>
      </c>
      <c r="H47" s="11">
        <v>6011144899</v>
      </c>
      <c r="I47" s="13">
        <v>46147</v>
      </c>
      <c r="J47" s="11">
        <v>1001958431</v>
      </c>
    </row>
    <row r="48" spans="1:10" x14ac:dyDescent="0.25">
      <c r="A48" s="1" t="s">
        <v>256</v>
      </c>
      <c r="B48" s="11" t="s">
        <v>246</v>
      </c>
      <c r="C48" s="18" t="s">
        <v>95</v>
      </c>
      <c r="D48" s="12">
        <v>16</v>
      </c>
      <c r="E48" s="11" t="s">
        <v>23</v>
      </c>
      <c r="F48" s="11">
        <v>2690398</v>
      </c>
      <c r="G48" s="11">
        <v>6070258</v>
      </c>
      <c r="H48" s="11">
        <v>6011145122</v>
      </c>
      <c r="I48" s="13">
        <v>46150</v>
      </c>
      <c r="J48" s="11">
        <v>1001958746</v>
      </c>
    </row>
    <row r="49" spans="1:10" x14ac:dyDescent="0.25">
      <c r="A49" s="1" t="s">
        <v>44</v>
      </c>
      <c r="B49" s="11" t="s">
        <v>114</v>
      </c>
      <c r="C49" s="18" t="s">
        <v>115</v>
      </c>
      <c r="D49" s="12">
        <v>36</v>
      </c>
      <c r="E49" s="11" t="s">
        <v>116</v>
      </c>
      <c r="F49" s="11">
        <v>2690179</v>
      </c>
      <c r="G49" s="11">
        <v>6070235</v>
      </c>
      <c r="H49" s="11">
        <v>6011144568</v>
      </c>
      <c r="I49" s="13">
        <v>46141</v>
      </c>
      <c r="J49" s="11">
        <v>1001957983</v>
      </c>
    </row>
    <row r="50" spans="1:10" x14ac:dyDescent="0.25">
      <c r="A50" s="1" t="s">
        <v>254</v>
      </c>
      <c r="B50" s="11" t="s">
        <v>21</v>
      </c>
      <c r="C50" s="18" t="s">
        <v>22</v>
      </c>
      <c r="D50" s="12">
        <v>352</v>
      </c>
      <c r="E50" s="11" t="s">
        <v>23</v>
      </c>
      <c r="F50" s="11">
        <v>2676491</v>
      </c>
      <c r="G50" s="11">
        <v>6069667</v>
      </c>
      <c r="H50" s="11">
        <v>6011145203</v>
      </c>
      <c r="I50" s="13">
        <v>46150</v>
      </c>
      <c r="J50" s="11">
        <v>1001958836</v>
      </c>
    </row>
    <row r="51" spans="1:10" x14ac:dyDescent="0.25">
      <c r="A51" s="1" t="s">
        <v>258</v>
      </c>
      <c r="B51" s="11" t="s">
        <v>21</v>
      </c>
      <c r="C51" s="18" t="s">
        <v>22</v>
      </c>
      <c r="D51" s="12">
        <v>633</v>
      </c>
      <c r="E51" s="11" t="s">
        <v>23</v>
      </c>
      <c r="F51" s="11">
        <v>2676491</v>
      </c>
      <c r="G51" s="11">
        <v>6069667</v>
      </c>
      <c r="H51" s="11">
        <v>6011145247</v>
      </c>
      <c r="I51" s="13">
        <v>46151</v>
      </c>
      <c r="J51" s="11">
        <v>1001958891</v>
      </c>
    </row>
    <row r="52" spans="1:10" x14ac:dyDescent="0.25">
      <c r="A52" s="1" t="s">
        <v>258</v>
      </c>
      <c r="B52" s="11" t="s">
        <v>91</v>
      </c>
      <c r="C52" s="18" t="s">
        <v>22</v>
      </c>
      <c r="D52" s="12">
        <v>65</v>
      </c>
      <c r="E52" s="11" t="s">
        <v>23</v>
      </c>
      <c r="F52" s="11">
        <v>2689540</v>
      </c>
      <c r="G52" s="11">
        <v>6070184</v>
      </c>
      <c r="H52" s="11">
        <v>6011145248</v>
      </c>
      <c r="I52" s="13">
        <v>46151</v>
      </c>
      <c r="J52" s="11">
        <v>1001958892</v>
      </c>
    </row>
    <row r="53" spans="1:10" x14ac:dyDescent="0.25">
      <c r="A53" s="1" t="s">
        <v>259</v>
      </c>
      <c r="B53" s="11" t="s">
        <v>21</v>
      </c>
      <c r="C53" s="18" t="s">
        <v>22</v>
      </c>
      <c r="D53" s="12">
        <v>864</v>
      </c>
      <c r="E53" s="11" t="s">
        <v>23</v>
      </c>
      <c r="F53" s="11">
        <v>2676491</v>
      </c>
      <c r="G53" s="11">
        <v>6069667</v>
      </c>
      <c r="H53" s="11">
        <v>6011145259</v>
      </c>
      <c r="I53" s="13">
        <v>46153</v>
      </c>
      <c r="J53" s="11">
        <v>1001958914</v>
      </c>
    </row>
    <row r="54" spans="1:10" x14ac:dyDescent="0.25">
      <c r="A54" s="1" t="s">
        <v>45</v>
      </c>
      <c r="B54" s="11" t="s">
        <v>21</v>
      </c>
      <c r="C54" s="18" t="s">
        <v>22</v>
      </c>
      <c r="D54" s="12">
        <v>9</v>
      </c>
      <c r="E54" s="11" t="s">
        <v>23</v>
      </c>
      <c r="F54" s="11">
        <v>2676491</v>
      </c>
      <c r="G54" s="11">
        <v>6069667</v>
      </c>
      <c r="H54" s="11">
        <v>6011144575</v>
      </c>
      <c r="I54" s="13">
        <v>46141</v>
      </c>
      <c r="J54" s="11">
        <v>1001957972</v>
      </c>
    </row>
    <row r="55" spans="1:10" x14ac:dyDescent="0.25">
      <c r="A55" s="1" t="s">
        <v>66</v>
      </c>
      <c r="B55" s="11" t="s">
        <v>21</v>
      </c>
      <c r="C55" s="18" t="s">
        <v>22</v>
      </c>
      <c r="D55" s="12">
        <v>919</v>
      </c>
      <c r="E55" s="11" t="s">
        <v>23</v>
      </c>
      <c r="F55" s="11">
        <v>2676491</v>
      </c>
      <c r="G55" s="11">
        <v>6069667</v>
      </c>
      <c r="H55" s="11">
        <v>6011144837</v>
      </c>
      <c r="I55" s="13">
        <v>46147</v>
      </c>
      <c r="J55" s="11">
        <v>1001958362</v>
      </c>
    </row>
    <row r="56" spans="1:10" x14ac:dyDescent="0.25">
      <c r="A56" s="1" t="s">
        <v>260</v>
      </c>
      <c r="B56" s="11" t="s">
        <v>21</v>
      </c>
      <c r="C56" s="18" t="s">
        <v>22</v>
      </c>
      <c r="D56" s="12">
        <v>192</v>
      </c>
      <c r="E56" s="11" t="s">
        <v>23</v>
      </c>
      <c r="F56" s="11">
        <v>2676491</v>
      </c>
      <c r="G56" s="11">
        <v>6069667</v>
      </c>
      <c r="H56" s="11">
        <v>6011144911</v>
      </c>
      <c r="I56" s="13">
        <v>46147</v>
      </c>
      <c r="J56" s="11">
        <v>1001958427</v>
      </c>
    </row>
    <row r="57" spans="1:10" x14ac:dyDescent="0.25">
      <c r="A57" s="1" t="s">
        <v>260</v>
      </c>
      <c r="B57" s="11" t="s">
        <v>215</v>
      </c>
      <c r="C57" s="18" t="s">
        <v>22</v>
      </c>
      <c r="D57" s="12">
        <v>64</v>
      </c>
      <c r="E57" s="11" t="s">
        <v>23</v>
      </c>
      <c r="F57" s="11">
        <v>2689540</v>
      </c>
      <c r="G57" s="11">
        <v>6070184</v>
      </c>
      <c r="H57" s="11">
        <v>6011144912</v>
      </c>
      <c r="I57" s="13">
        <v>46147</v>
      </c>
      <c r="J57" s="11">
        <v>1001958429</v>
      </c>
    </row>
    <row r="58" spans="1:10" x14ac:dyDescent="0.25">
      <c r="A58" s="1" t="s">
        <v>261</v>
      </c>
      <c r="B58" s="11" t="s">
        <v>21</v>
      </c>
      <c r="C58" s="18" t="s">
        <v>22</v>
      </c>
      <c r="D58" s="12">
        <v>252</v>
      </c>
      <c r="E58" s="11" t="s">
        <v>23</v>
      </c>
      <c r="F58" s="11">
        <v>2676491</v>
      </c>
      <c r="G58" s="11">
        <v>6069667</v>
      </c>
      <c r="H58" s="11">
        <v>6011144926</v>
      </c>
      <c r="I58" s="13">
        <v>46147</v>
      </c>
      <c r="J58" s="11">
        <v>1001958480</v>
      </c>
    </row>
    <row r="59" spans="1:10" x14ac:dyDescent="0.25">
      <c r="A59" s="1" t="s">
        <v>265</v>
      </c>
      <c r="B59" s="11" t="s">
        <v>21</v>
      </c>
      <c r="C59" s="18" t="s">
        <v>22</v>
      </c>
      <c r="D59" s="12">
        <v>541</v>
      </c>
      <c r="E59" s="11" t="s">
        <v>23</v>
      </c>
      <c r="F59" s="11">
        <v>2676491</v>
      </c>
      <c r="G59" s="11">
        <v>6069667</v>
      </c>
      <c r="H59" s="11">
        <v>6011145110</v>
      </c>
      <c r="I59" s="13">
        <v>46150</v>
      </c>
      <c r="J59" s="11">
        <v>1001958736</v>
      </c>
    </row>
    <row r="60" spans="1:10" x14ac:dyDescent="0.25">
      <c r="A60" s="1" t="s">
        <v>253</v>
      </c>
      <c r="B60" s="11" t="s">
        <v>93</v>
      </c>
      <c r="C60" s="18" t="s">
        <v>49</v>
      </c>
      <c r="D60" s="12">
        <v>20</v>
      </c>
      <c r="E60" s="11" t="s">
        <v>23</v>
      </c>
      <c r="F60" s="11">
        <v>2692647</v>
      </c>
      <c r="G60" s="11">
        <v>6070407</v>
      </c>
      <c r="H60" s="11">
        <v>6011145260</v>
      </c>
      <c r="I60" s="13">
        <v>46153</v>
      </c>
      <c r="J60" s="11">
        <v>1001958920</v>
      </c>
    </row>
    <row r="61" spans="1:10" x14ac:dyDescent="0.25">
      <c r="A61" s="1" t="s">
        <v>41</v>
      </c>
      <c r="B61" s="11" t="s">
        <v>108</v>
      </c>
      <c r="C61" s="18" t="s">
        <v>49</v>
      </c>
      <c r="D61" s="12">
        <v>35</v>
      </c>
      <c r="E61" s="11" t="s">
        <v>23</v>
      </c>
      <c r="F61" s="11">
        <v>2688242</v>
      </c>
      <c r="G61" s="11">
        <v>6070135</v>
      </c>
      <c r="H61" s="11">
        <v>6011144345</v>
      </c>
      <c r="I61" s="13">
        <v>46136</v>
      </c>
      <c r="J61" s="11">
        <v>1001957650</v>
      </c>
    </row>
    <row r="62" spans="1:10" x14ac:dyDescent="0.25">
      <c r="A62" s="1" t="s">
        <v>44</v>
      </c>
      <c r="B62" s="11" t="s">
        <v>50</v>
      </c>
      <c r="C62" s="18" t="s">
        <v>49</v>
      </c>
      <c r="D62" s="12">
        <v>122</v>
      </c>
      <c r="E62" s="11" t="s">
        <v>23</v>
      </c>
      <c r="F62" s="11">
        <v>2689952</v>
      </c>
      <c r="G62" s="11">
        <v>6070202</v>
      </c>
      <c r="H62" s="11">
        <v>6011144567</v>
      </c>
      <c r="I62" s="13">
        <v>46141</v>
      </c>
      <c r="J62" s="11">
        <v>1001957982</v>
      </c>
    </row>
    <row r="63" spans="1:10" x14ac:dyDescent="0.25">
      <c r="A63" s="1" t="s">
        <v>44</v>
      </c>
      <c r="B63" s="11" t="s">
        <v>65</v>
      </c>
      <c r="C63" s="18" t="s">
        <v>49</v>
      </c>
      <c r="D63" s="12">
        <v>93</v>
      </c>
      <c r="E63" s="11" t="s">
        <v>23</v>
      </c>
      <c r="F63" s="11">
        <v>2689952</v>
      </c>
      <c r="G63" s="11">
        <v>6070202</v>
      </c>
      <c r="H63" s="11">
        <v>6011144567</v>
      </c>
      <c r="I63" s="13">
        <v>46141</v>
      </c>
      <c r="J63" s="11">
        <v>1001957982</v>
      </c>
    </row>
    <row r="64" spans="1:10" x14ac:dyDescent="0.25">
      <c r="A64" s="1" t="s">
        <v>44</v>
      </c>
      <c r="B64" s="11" t="s">
        <v>113</v>
      </c>
      <c r="C64" s="18" t="s">
        <v>49</v>
      </c>
      <c r="D64" s="12">
        <v>50</v>
      </c>
      <c r="E64" s="11" t="s">
        <v>23</v>
      </c>
      <c r="F64" s="11">
        <v>2689952</v>
      </c>
      <c r="G64" s="11">
        <v>6070202</v>
      </c>
      <c r="H64" s="11">
        <v>6011144567</v>
      </c>
      <c r="I64" s="13">
        <v>46141</v>
      </c>
      <c r="J64" s="11">
        <v>1001957982</v>
      </c>
    </row>
    <row r="65" spans="1:10" x14ac:dyDescent="0.25">
      <c r="A65" s="1" t="s">
        <v>264</v>
      </c>
      <c r="B65" s="11" t="s">
        <v>229</v>
      </c>
      <c r="C65" s="18" t="s">
        <v>49</v>
      </c>
      <c r="D65" s="12">
        <v>52</v>
      </c>
      <c r="E65" s="11" t="s">
        <v>23</v>
      </c>
      <c r="F65" s="11">
        <v>2691660</v>
      </c>
      <c r="G65" s="11">
        <v>6070328</v>
      </c>
      <c r="H65" s="11">
        <v>6011145108</v>
      </c>
      <c r="I65" s="13">
        <v>46150</v>
      </c>
      <c r="J65" s="11">
        <v>1001958748</v>
      </c>
    </row>
    <row r="66" spans="1:10" x14ac:dyDescent="0.25">
      <c r="A66" s="1" t="s">
        <v>41</v>
      </c>
      <c r="B66" s="11" t="s">
        <v>109</v>
      </c>
      <c r="C66" s="18" t="s">
        <v>60</v>
      </c>
      <c r="D66" s="12">
        <v>108</v>
      </c>
      <c r="E66" s="11" t="s">
        <v>23</v>
      </c>
      <c r="F66" s="11">
        <v>2688243</v>
      </c>
      <c r="G66" s="11">
        <v>6070136</v>
      </c>
      <c r="H66" s="11">
        <v>6011144418</v>
      </c>
      <c r="I66" s="13">
        <v>46139</v>
      </c>
      <c r="J66" s="11">
        <v>1001957757</v>
      </c>
    </row>
    <row r="67" spans="1:10" x14ac:dyDescent="0.25">
      <c r="A67" s="1" t="s">
        <v>51</v>
      </c>
      <c r="B67" s="11" t="s">
        <v>109</v>
      </c>
      <c r="C67" s="18" t="s">
        <v>60</v>
      </c>
      <c r="D67" s="12">
        <v>114</v>
      </c>
      <c r="E67" s="11" t="s">
        <v>23</v>
      </c>
      <c r="F67" s="11">
        <v>2689952</v>
      </c>
      <c r="G67" s="11">
        <v>6070202</v>
      </c>
      <c r="H67" s="11">
        <v>6011144842</v>
      </c>
      <c r="I67" s="13">
        <v>46147</v>
      </c>
      <c r="J67" s="11">
        <v>1001958368</v>
      </c>
    </row>
    <row r="68" spans="1:10" x14ac:dyDescent="0.25">
      <c r="A68" s="1" t="s">
        <v>51</v>
      </c>
      <c r="B68" s="11" t="s">
        <v>148</v>
      </c>
      <c r="C68" s="18" t="s">
        <v>60</v>
      </c>
      <c r="D68" s="12">
        <v>183</v>
      </c>
      <c r="E68" s="11" t="s">
        <v>23</v>
      </c>
      <c r="F68" s="11">
        <v>2689952</v>
      </c>
      <c r="G68" s="11">
        <v>6070202</v>
      </c>
      <c r="H68" s="11">
        <v>6011144842</v>
      </c>
      <c r="I68" s="13">
        <v>46147</v>
      </c>
      <c r="J68" s="11">
        <v>1001958368</v>
      </c>
    </row>
    <row r="69" spans="1:10" x14ac:dyDescent="0.25">
      <c r="A69" s="1" t="s">
        <v>264</v>
      </c>
      <c r="B69" s="11" t="s">
        <v>59</v>
      </c>
      <c r="C69" s="18" t="s">
        <v>60</v>
      </c>
      <c r="D69" s="12">
        <v>183</v>
      </c>
      <c r="E69" s="11" t="s">
        <v>23</v>
      </c>
      <c r="F69" s="11">
        <v>2691660</v>
      </c>
      <c r="G69" s="11">
        <v>6070328</v>
      </c>
      <c r="H69" s="11">
        <v>6011145108</v>
      </c>
      <c r="I69" s="13">
        <v>46150</v>
      </c>
      <c r="J69" s="11">
        <v>1001958748</v>
      </c>
    </row>
    <row r="70" spans="1:10" x14ac:dyDescent="0.25">
      <c r="A70" s="1" t="s">
        <v>260</v>
      </c>
      <c r="B70" s="11" t="s">
        <v>213</v>
      </c>
      <c r="C70" s="18" t="s">
        <v>214</v>
      </c>
      <c r="D70" s="12">
        <v>47.353999999999999</v>
      </c>
      <c r="E70" s="11" t="s">
        <v>10</v>
      </c>
      <c r="F70" s="11">
        <v>2689540</v>
      </c>
      <c r="G70" s="11">
        <v>6070184</v>
      </c>
      <c r="H70" s="11">
        <v>6011144912</v>
      </c>
      <c r="I70" s="13">
        <v>46147</v>
      </c>
      <c r="J70" s="11">
        <v>1001958429</v>
      </c>
    </row>
    <row r="71" spans="1:10" x14ac:dyDescent="0.25">
      <c r="A71" s="1" t="s">
        <v>265</v>
      </c>
      <c r="B71" s="11" t="s">
        <v>233</v>
      </c>
      <c r="C71" s="18" t="s">
        <v>234</v>
      </c>
      <c r="D71" s="12">
        <v>80</v>
      </c>
      <c r="E71" s="11" t="s">
        <v>10</v>
      </c>
      <c r="F71" s="11">
        <v>2688243</v>
      </c>
      <c r="G71" s="11">
        <v>6070136</v>
      </c>
      <c r="H71" s="11">
        <v>6011145112</v>
      </c>
      <c r="I71" s="13">
        <v>46150</v>
      </c>
      <c r="J71" s="11">
        <v>1001958738</v>
      </c>
    </row>
    <row r="72" spans="1:10" x14ac:dyDescent="0.25">
      <c r="A72" s="1" t="s">
        <v>256</v>
      </c>
      <c r="B72" s="11" t="s">
        <v>240</v>
      </c>
      <c r="C72" s="18" t="s">
        <v>234</v>
      </c>
      <c r="D72" s="12">
        <v>47.305</v>
      </c>
      <c r="E72" s="11" t="s">
        <v>10</v>
      </c>
      <c r="F72" s="11">
        <v>2689540</v>
      </c>
      <c r="G72" s="11">
        <v>6070184</v>
      </c>
      <c r="H72" s="11">
        <v>6011145119</v>
      </c>
      <c r="I72" s="13">
        <v>46150</v>
      </c>
      <c r="J72" s="11">
        <v>1001958739</v>
      </c>
    </row>
    <row r="73" spans="1:10" x14ac:dyDescent="0.25">
      <c r="A73" s="1" t="s">
        <v>48</v>
      </c>
      <c r="B73" s="11" t="s">
        <v>172</v>
      </c>
      <c r="C73" s="18" t="s">
        <v>173</v>
      </c>
      <c r="D73" s="12">
        <v>42.77</v>
      </c>
      <c r="E73" s="11" t="s">
        <v>10</v>
      </c>
      <c r="F73" s="11">
        <v>2688567</v>
      </c>
      <c r="G73" s="11">
        <v>6070157</v>
      </c>
      <c r="H73" s="11">
        <v>6011144847</v>
      </c>
      <c r="I73" s="13">
        <v>46147</v>
      </c>
      <c r="J73" s="11">
        <v>1001958367</v>
      </c>
    </row>
    <row r="74" spans="1:10" x14ac:dyDescent="0.25">
      <c r="A74" s="1" t="s">
        <v>256</v>
      </c>
      <c r="B74" s="11" t="s">
        <v>102</v>
      </c>
      <c r="C74" s="18" t="s">
        <v>103</v>
      </c>
      <c r="D74" s="12">
        <v>46</v>
      </c>
      <c r="E74" s="11" t="s">
        <v>104</v>
      </c>
      <c r="F74" s="11">
        <v>2664542</v>
      </c>
      <c r="G74" s="11">
        <v>6069152</v>
      </c>
      <c r="H74" s="11">
        <v>6011145283</v>
      </c>
      <c r="I74" s="13">
        <v>46153</v>
      </c>
      <c r="J74" s="11">
        <v>1001958800</v>
      </c>
    </row>
    <row r="75" spans="1:10" x14ac:dyDescent="0.25">
      <c r="A75" s="1" t="s">
        <v>260</v>
      </c>
      <c r="B75" s="11" t="s">
        <v>209</v>
      </c>
      <c r="C75" s="18" t="s">
        <v>210</v>
      </c>
      <c r="D75" s="12">
        <v>183.97800000000001</v>
      </c>
      <c r="E75" s="11" t="s">
        <v>10</v>
      </c>
      <c r="F75" s="11">
        <v>2689937</v>
      </c>
      <c r="G75" s="11">
        <v>6070216</v>
      </c>
      <c r="H75" s="11">
        <v>6011144902</v>
      </c>
      <c r="I75" s="13">
        <v>46147</v>
      </c>
      <c r="J75" s="11">
        <v>1001958435</v>
      </c>
    </row>
    <row r="76" spans="1:10" x14ac:dyDescent="0.25">
      <c r="A76" s="1" t="s">
        <v>253</v>
      </c>
      <c r="B76" s="11" t="s">
        <v>76</v>
      </c>
      <c r="C76" s="18" t="s">
        <v>77</v>
      </c>
      <c r="D76" s="12">
        <v>22</v>
      </c>
      <c r="E76" s="11" t="s">
        <v>23</v>
      </c>
      <c r="F76" s="11">
        <v>2690435</v>
      </c>
      <c r="G76" s="11">
        <v>6070261</v>
      </c>
      <c r="H76" s="11">
        <v>6011145196</v>
      </c>
      <c r="I76" s="13">
        <v>46150</v>
      </c>
      <c r="J76" s="11">
        <v>1001958839</v>
      </c>
    </row>
    <row r="77" spans="1:10" x14ac:dyDescent="0.25">
      <c r="A77" s="1" t="s">
        <v>253</v>
      </c>
      <c r="B77" s="11" t="s">
        <v>73</v>
      </c>
      <c r="C77" s="18" t="s">
        <v>29</v>
      </c>
      <c r="D77" s="12">
        <v>352</v>
      </c>
      <c r="E77" s="11" t="s">
        <v>23</v>
      </c>
      <c r="F77" s="11">
        <v>2691985</v>
      </c>
      <c r="G77" s="11">
        <v>6070356</v>
      </c>
      <c r="H77" s="11">
        <v>6011145192</v>
      </c>
      <c r="I77" s="13">
        <v>46150</v>
      </c>
      <c r="J77" s="11">
        <v>1001958843</v>
      </c>
    </row>
    <row r="78" spans="1:10" x14ac:dyDescent="0.25">
      <c r="A78" s="1" t="s">
        <v>41</v>
      </c>
      <c r="B78" s="11" t="s">
        <v>133</v>
      </c>
      <c r="C78" s="18" t="s">
        <v>29</v>
      </c>
      <c r="D78" s="12">
        <v>8</v>
      </c>
      <c r="E78" s="11" t="s">
        <v>23</v>
      </c>
      <c r="F78" s="11">
        <v>2686222</v>
      </c>
      <c r="G78" s="11">
        <v>6070060</v>
      </c>
      <c r="H78" s="11">
        <v>6011144624</v>
      </c>
      <c r="I78" s="13">
        <v>46142</v>
      </c>
      <c r="J78" s="11">
        <v>1001957893</v>
      </c>
    </row>
    <row r="79" spans="1:10" x14ac:dyDescent="0.25">
      <c r="A79" s="1" t="s">
        <v>53</v>
      </c>
      <c r="B79" s="11" t="s">
        <v>135</v>
      </c>
      <c r="C79" s="18" t="s">
        <v>29</v>
      </c>
      <c r="D79" s="12">
        <v>28</v>
      </c>
      <c r="E79" s="11" t="s">
        <v>23</v>
      </c>
      <c r="F79" s="11">
        <v>2690179</v>
      </c>
      <c r="G79" s="11">
        <v>6070235</v>
      </c>
      <c r="H79" s="11">
        <v>6011144838</v>
      </c>
      <c r="I79" s="13">
        <v>46147</v>
      </c>
      <c r="J79" s="11">
        <v>1001958370</v>
      </c>
    </row>
    <row r="80" spans="1:10" x14ac:dyDescent="0.25">
      <c r="A80" s="1" t="s">
        <v>255</v>
      </c>
      <c r="B80" s="11" t="s">
        <v>34</v>
      </c>
      <c r="C80" s="18" t="s">
        <v>32</v>
      </c>
      <c r="D80" s="12">
        <v>255</v>
      </c>
      <c r="E80" s="11" t="s">
        <v>23</v>
      </c>
      <c r="F80" s="11">
        <v>2693110</v>
      </c>
      <c r="G80" s="11">
        <v>6070423</v>
      </c>
      <c r="H80" s="11">
        <v>6011145204</v>
      </c>
      <c r="I80" s="13">
        <v>46150</v>
      </c>
      <c r="J80" s="11">
        <v>1001958845</v>
      </c>
    </row>
    <row r="81" spans="1:10" x14ac:dyDescent="0.25">
      <c r="A81" s="1" t="s">
        <v>253</v>
      </c>
      <c r="B81" s="11" t="s">
        <v>92</v>
      </c>
      <c r="C81" s="18" t="s">
        <v>32</v>
      </c>
      <c r="D81" s="12">
        <v>32</v>
      </c>
      <c r="E81" s="11" t="s">
        <v>23</v>
      </c>
      <c r="F81" s="11">
        <v>2692647</v>
      </c>
      <c r="G81" s="11">
        <v>6070407</v>
      </c>
      <c r="H81" s="11">
        <v>6011145260</v>
      </c>
      <c r="I81" s="13">
        <v>46153</v>
      </c>
      <c r="J81" s="11">
        <v>1001958920</v>
      </c>
    </row>
    <row r="82" spans="1:10" x14ac:dyDescent="0.25">
      <c r="A82" s="1" t="s">
        <v>263</v>
      </c>
      <c r="B82" s="11" t="s">
        <v>34</v>
      </c>
      <c r="C82" s="18" t="s">
        <v>32</v>
      </c>
      <c r="D82" s="12">
        <v>58</v>
      </c>
      <c r="E82" s="11" t="s">
        <v>23</v>
      </c>
      <c r="F82" s="11">
        <v>2692766</v>
      </c>
      <c r="G82" s="11">
        <v>6070408</v>
      </c>
      <c r="H82" s="11">
        <v>6011145107</v>
      </c>
      <c r="I82" s="13">
        <v>46150</v>
      </c>
      <c r="J82" s="11">
        <v>1001958751</v>
      </c>
    </row>
    <row r="83" spans="1:10" x14ac:dyDescent="0.25">
      <c r="A83" s="1" t="s">
        <v>45</v>
      </c>
      <c r="B83" s="11" t="s">
        <v>121</v>
      </c>
      <c r="C83" s="18" t="s">
        <v>122</v>
      </c>
      <c r="D83" s="12">
        <v>22</v>
      </c>
      <c r="E83" s="11" t="s">
        <v>23</v>
      </c>
      <c r="F83" s="11">
        <v>2689975</v>
      </c>
      <c r="G83" s="11">
        <v>6070222</v>
      </c>
      <c r="H83" s="11">
        <v>6011144572</v>
      </c>
      <c r="I83" s="13">
        <v>46141</v>
      </c>
      <c r="J83" s="11">
        <v>1001957976</v>
      </c>
    </row>
    <row r="84" spans="1:10" x14ac:dyDescent="0.25">
      <c r="A84" s="1" t="s">
        <v>41</v>
      </c>
      <c r="B84" s="11" t="s">
        <v>130</v>
      </c>
      <c r="C84" s="18" t="s">
        <v>122</v>
      </c>
      <c r="D84" s="12">
        <v>13</v>
      </c>
      <c r="E84" s="11" t="s">
        <v>23</v>
      </c>
      <c r="F84" s="11">
        <v>2688242</v>
      </c>
      <c r="G84" s="11">
        <v>6070135</v>
      </c>
      <c r="H84" s="11">
        <v>6011144622</v>
      </c>
      <c r="I84" s="13">
        <v>46142</v>
      </c>
      <c r="J84" s="11">
        <v>1001957894</v>
      </c>
    </row>
    <row r="85" spans="1:10" x14ac:dyDescent="0.25">
      <c r="A85" s="1" t="s">
        <v>41</v>
      </c>
      <c r="B85" s="11" t="s">
        <v>131</v>
      </c>
      <c r="C85" s="18" t="s">
        <v>122</v>
      </c>
      <c r="D85" s="12">
        <v>65</v>
      </c>
      <c r="E85" s="11" t="s">
        <v>23</v>
      </c>
      <c r="F85" s="11">
        <v>2688242</v>
      </c>
      <c r="G85" s="11">
        <v>6070135</v>
      </c>
      <c r="H85" s="11">
        <v>6011144622</v>
      </c>
      <c r="I85" s="13">
        <v>46142</v>
      </c>
      <c r="J85" s="11">
        <v>1001957894</v>
      </c>
    </row>
    <row r="86" spans="1:10" x14ac:dyDescent="0.25">
      <c r="A86" s="1" t="s">
        <v>53</v>
      </c>
      <c r="B86" s="11" t="s">
        <v>136</v>
      </c>
      <c r="C86" s="18" t="s">
        <v>122</v>
      </c>
      <c r="D86" s="12">
        <v>195</v>
      </c>
      <c r="E86" s="11" t="s">
        <v>23</v>
      </c>
      <c r="F86" s="11">
        <v>2690179</v>
      </c>
      <c r="G86" s="11">
        <v>6070235</v>
      </c>
      <c r="H86" s="11">
        <v>6011144838</v>
      </c>
      <c r="I86" s="13">
        <v>46147</v>
      </c>
      <c r="J86" s="11">
        <v>1001958370</v>
      </c>
    </row>
    <row r="87" spans="1:10" x14ac:dyDescent="0.25">
      <c r="A87" s="1" t="s">
        <v>53</v>
      </c>
      <c r="B87" s="11" t="s">
        <v>156</v>
      </c>
      <c r="C87" s="18" t="s">
        <v>122</v>
      </c>
      <c r="D87" s="12">
        <v>14</v>
      </c>
      <c r="E87" s="11" t="s">
        <v>23</v>
      </c>
      <c r="F87" s="11">
        <v>2689975</v>
      </c>
      <c r="G87" s="11">
        <v>6070222</v>
      </c>
      <c r="H87" s="11">
        <v>6011144843</v>
      </c>
      <c r="I87" s="13">
        <v>46147</v>
      </c>
      <c r="J87" s="11">
        <v>1001958369</v>
      </c>
    </row>
    <row r="88" spans="1:10" x14ac:dyDescent="0.25">
      <c r="A88" s="1" t="s">
        <v>53</v>
      </c>
      <c r="B88" s="11" t="s">
        <v>157</v>
      </c>
      <c r="C88" s="18" t="s">
        <v>122</v>
      </c>
      <c r="D88" s="12">
        <v>14</v>
      </c>
      <c r="E88" s="11" t="s">
        <v>23</v>
      </c>
      <c r="F88" s="11">
        <v>2689975</v>
      </c>
      <c r="G88" s="11">
        <v>6070222</v>
      </c>
      <c r="H88" s="11">
        <v>6011144843</v>
      </c>
      <c r="I88" s="13">
        <v>46147</v>
      </c>
      <c r="J88" s="11">
        <v>1001958369</v>
      </c>
    </row>
    <row r="89" spans="1:10" x14ac:dyDescent="0.25">
      <c r="A89" s="1" t="s">
        <v>53</v>
      </c>
      <c r="B89" s="11" t="s">
        <v>158</v>
      </c>
      <c r="C89" s="18" t="s">
        <v>122</v>
      </c>
      <c r="D89" s="12">
        <v>14</v>
      </c>
      <c r="E89" s="11" t="s">
        <v>23</v>
      </c>
      <c r="F89" s="11">
        <v>2689975</v>
      </c>
      <c r="G89" s="11">
        <v>6070222</v>
      </c>
      <c r="H89" s="11">
        <v>6011144843</v>
      </c>
      <c r="I89" s="13">
        <v>46147</v>
      </c>
      <c r="J89" s="11">
        <v>1001958369</v>
      </c>
    </row>
    <row r="90" spans="1:10" x14ac:dyDescent="0.25">
      <c r="A90" s="1" t="s">
        <v>261</v>
      </c>
      <c r="B90" s="11" t="s">
        <v>219</v>
      </c>
      <c r="C90" s="18" t="s">
        <v>122</v>
      </c>
      <c r="D90" s="12">
        <v>14</v>
      </c>
      <c r="E90" s="11" t="s">
        <v>23</v>
      </c>
      <c r="F90" s="11">
        <v>2686615</v>
      </c>
      <c r="G90" s="11">
        <v>6070082</v>
      </c>
      <c r="H90" s="11">
        <v>6011144915</v>
      </c>
      <c r="I90" s="13">
        <v>46147</v>
      </c>
      <c r="J90" s="11">
        <v>1001958442</v>
      </c>
    </row>
    <row r="91" spans="1:10" x14ac:dyDescent="0.25">
      <c r="A91" s="1" t="s">
        <v>253</v>
      </c>
      <c r="B91" s="11" t="s">
        <v>74</v>
      </c>
      <c r="C91" s="18" t="s">
        <v>30</v>
      </c>
      <c r="D91" s="12">
        <v>50</v>
      </c>
      <c r="E91" s="11" t="s">
        <v>23</v>
      </c>
      <c r="F91" s="11">
        <v>2691985</v>
      </c>
      <c r="G91" s="11">
        <v>6070356</v>
      </c>
      <c r="H91" s="11">
        <v>6011145192</v>
      </c>
      <c r="I91" s="13">
        <v>46150</v>
      </c>
      <c r="J91" s="11">
        <v>1001958843</v>
      </c>
    </row>
    <row r="92" spans="1:10" x14ac:dyDescent="0.25">
      <c r="A92" s="1" t="s">
        <v>253</v>
      </c>
      <c r="B92" s="11" t="s">
        <v>35</v>
      </c>
      <c r="C92" s="18" t="s">
        <v>30</v>
      </c>
      <c r="D92" s="12">
        <v>50</v>
      </c>
      <c r="E92" s="11" t="s">
        <v>23</v>
      </c>
      <c r="F92" s="11">
        <v>2691660</v>
      </c>
      <c r="G92" s="11">
        <v>6070328</v>
      </c>
      <c r="H92" s="11">
        <v>6011145197</v>
      </c>
      <c r="I92" s="13">
        <v>46150</v>
      </c>
      <c r="J92" s="11">
        <v>1001958842</v>
      </c>
    </row>
    <row r="93" spans="1:10" x14ac:dyDescent="0.25">
      <c r="A93" s="1" t="s">
        <v>41</v>
      </c>
      <c r="B93" s="11" t="s">
        <v>107</v>
      </c>
      <c r="C93" s="18" t="s">
        <v>30</v>
      </c>
      <c r="D93" s="12">
        <v>50</v>
      </c>
      <c r="E93" s="11" t="s">
        <v>23</v>
      </c>
      <c r="F93" s="11">
        <v>2685489</v>
      </c>
      <c r="G93" s="11">
        <v>6070025</v>
      </c>
      <c r="H93" s="11">
        <v>6011144342</v>
      </c>
      <c r="I93" s="13">
        <v>46136</v>
      </c>
      <c r="J93" s="11">
        <v>1001957630</v>
      </c>
    </row>
    <row r="94" spans="1:10" x14ac:dyDescent="0.25">
      <c r="A94" s="1" t="s">
        <v>44</v>
      </c>
      <c r="B94" s="11" t="s">
        <v>35</v>
      </c>
      <c r="C94" s="18" t="s">
        <v>30</v>
      </c>
      <c r="D94" s="12">
        <v>50</v>
      </c>
      <c r="E94" s="11" t="s">
        <v>23</v>
      </c>
      <c r="F94" s="11">
        <v>2689952</v>
      </c>
      <c r="G94" s="11">
        <v>6070202</v>
      </c>
      <c r="H94" s="11">
        <v>6011144567</v>
      </c>
      <c r="I94" s="13">
        <v>46141</v>
      </c>
      <c r="J94" s="11">
        <v>1001957982</v>
      </c>
    </row>
    <row r="95" spans="1:10" x14ac:dyDescent="0.25">
      <c r="A95" s="1" t="s">
        <v>44</v>
      </c>
      <c r="B95" s="11" t="s">
        <v>35</v>
      </c>
      <c r="C95" s="18" t="s">
        <v>30</v>
      </c>
      <c r="D95" s="12">
        <v>45</v>
      </c>
      <c r="E95" s="11" t="s">
        <v>23</v>
      </c>
      <c r="F95" s="11">
        <v>2690435</v>
      </c>
      <c r="G95" s="11">
        <v>6070261</v>
      </c>
      <c r="H95" s="11">
        <v>6011144569</v>
      </c>
      <c r="I95" s="13">
        <v>46141</v>
      </c>
      <c r="J95" s="11">
        <v>1001957984</v>
      </c>
    </row>
    <row r="96" spans="1:10" x14ac:dyDescent="0.25">
      <c r="A96" s="1" t="s">
        <v>41</v>
      </c>
      <c r="B96" s="11" t="s">
        <v>132</v>
      </c>
      <c r="C96" s="18" t="s">
        <v>30</v>
      </c>
      <c r="D96" s="12">
        <v>11</v>
      </c>
      <c r="E96" s="11" t="s">
        <v>23</v>
      </c>
      <c r="F96" s="11">
        <v>2690398</v>
      </c>
      <c r="G96" s="11">
        <v>6070258</v>
      </c>
      <c r="H96" s="11">
        <v>6011144623</v>
      </c>
      <c r="I96" s="13">
        <v>46142</v>
      </c>
      <c r="J96" s="11">
        <v>1001957897</v>
      </c>
    </row>
    <row r="97" spans="1:10" x14ac:dyDescent="0.25">
      <c r="A97" s="1" t="s">
        <v>51</v>
      </c>
      <c r="B97" s="11" t="s">
        <v>149</v>
      </c>
      <c r="C97" s="18" t="s">
        <v>30</v>
      </c>
      <c r="D97" s="12">
        <v>25</v>
      </c>
      <c r="E97" s="11" t="s">
        <v>23</v>
      </c>
      <c r="F97" s="11">
        <v>2689952</v>
      </c>
      <c r="G97" s="11">
        <v>6070202</v>
      </c>
      <c r="H97" s="11">
        <v>6011144842</v>
      </c>
      <c r="I97" s="13">
        <v>46147</v>
      </c>
      <c r="J97" s="11">
        <v>1001958368</v>
      </c>
    </row>
    <row r="98" spans="1:10" x14ac:dyDescent="0.25">
      <c r="A98" s="1" t="s">
        <v>51</v>
      </c>
      <c r="B98" s="11" t="s">
        <v>150</v>
      </c>
      <c r="C98" s="18" t="s">
        <v>30</v>
      </c>
      <c r="D98" s="12">
        <v>25</v>
      </c>
      <c r="E98" s="11" t="s">
        <v>23</v>
      </c>
      <c r="F98" s="11">
        <v>2689952</v>
      </c>
      <c r="G98" s="11">
        <v>6070202</v>
      </c>
      <c r="H98" s="11">
        <v>6011144842</v>
      </c>
      <c r="I98" s="13">
        <v>46147</v>
      </c>
      <c r="J98" s="11">
        <v>1001958368</v>
      </c>
    </row>
    <row r="99" spans="1:10" x14ac:dyDescent="0.25">
      <c r="A99" s="1" t="s">
        <v>51</v>
      </c>
      <c r="B99" s="11" t="s">
        <v>151</v>
      </c>
      <c r="C99" s="18" t="s">
        <v>30</v>
      </c>
      <c r="D99" s="12">
        <v>25</v>
      </c>
      <c r="E99" s="11" t="s">
        <v>23</v>
      </c>
      <c r="F99" s="11">
        <v>2689952</v>
      </c>
      <c r="G99" s="11">
        <v>6070202</v>
      </c>
      <c r="H99" s="11">
        <v>6011144842</v>
      </c>
      <c r="I99" s="13">
        <v>46147</v>
      </c>
      <c r="J99" s="11">
        <v>1001958368</v>
      </c>
    </row>
    <row r="100" spans="1:10" x14ac:dyDescent="0.25">
      <c r="A100" s="1" t="s">
        <v>51</v>
      </c>
      <c r="B100" s="11" t="s">
        <v>152</v>
      </c>
      <c r="C100" s="18" t="s">
        <v>30</v>
      </c>
      <c r="D100" s="12">
        <v>25</v>
      </c>
      <c r="E100" s="11" t="s">
        <v>23</v>
      </c>
      <c r="F100" s="11">
        <v>2689952</v>
      </c>
      <c r="G100" s="11">
        <v>6070202</v>
      </c>
      <c r="H100" s="11">
        <v>6011144842</v>
      </c>
      <c r="I100" s="13">
        <v>46147</v>
      </c>
      <c r="J100" s="11">
        <v>1001958368</v>
      </c>
    </row>
    <row r="101" spans="1:10" x14ac:dyDescent="0.25">
      <c r="A101" s="1" t="s">
        <v>53</v>
      </c>
      <c r="B101" s="11" t="s">
        <v>159</v>
      </c>
      <c r="C101" s="18" t="s">
        <v>30</v>
      </c>
      <c r="D101" s="12">
        <v>25</v>
      </c>
      <c r="E101" s="11" t="s">
        <v>23</v>
      </c>
      <c r="F101" s="11">
        <v>2689975</v>
      </c>
      <c r="G101" s="11">
        <v>6070222</v>
      </c>
      <c r="H101" s="11">
        <v>6011144843</v>
      </c>
      <c r="I101" s="13">
        <v>46147</v>
      </c>
      <c r="J101" s="11">
        <v>1001958369</v>
      </c>
    </row>
    <row r="102" spans="1:10" x14ac:dyDescent="0.25">
      <c r="A102" s="1" t="s">
        <v>268</v>
      </c>
      <c r="B102" s="11" t="s">
        <v>162</v>
      </c>
      <c r="C102" s="18" t="s">
        <v>30</v>
      </c>
      <c r="D102" s="12">
        <v>75</v>
      </c>
      <c r="E102" s="11" t="s">
        <v>23</v>
      </c>
      <c r="F102" s="11">
        <v>2691660</v>
      </c>
      <c r="G102" s="11">
        <v>6070328</v>
      </c>
      <c r="H102" s="11">
        <v>6011144844</v>
      </c>
      <c r="I102" s="13">
        <v>46147</v>
      </c>
      <c r="J102" s="11">
        <v>1001958371</v>
      </c>
    </row>
    <row r="103" spans="1:10" x14ac:dyDescent="0.25">
      <c r="A103" s="1" t="s">
        <v>266</v>
      </c>
      <c r="B103" s="11" t="s">
        <v>176</v>
      </c>
      <c r="C103" s="18" t="s">
        <v>30</v>
      </c>
      <c r="D103" s="12">
        <v>350</v>
      </c>
      <c r="E103" s="11" t="s">
        <v>23</v>
      </c>
      <c r="F103" s="11">
        <v>2690435</v>
      </c>
      <c r="G103" s="11">
        <v>6070261</v>
      </c>
      <c r="H103" s="11">
        <v>6011144890</v>
      </c>
      <c r="I103" s="13">
        <v>46147</v>
      </c>
      <c r="J103" s="11">
        <v>1001958432</v>
      </c>
    </row>
    <row r="104" spans="1:10" x14ac:dyDescent="0.25">
      <c r="A104" s="1" t="s">
        <v>266</v>
      </c>
      <c r="B104" s="11" t="s">
        <v>177</v>
      </c>
      <c r="C104" s="18" t="s">
        <v>30</v>
      </c>
      <c r="D104" s="12">
        <v>45</v>
      </c>
      <c r="E104" s="11" t="s">
        <v>23</v>
      </c>
      <c r="F104" s="11">
        <v>2690435</v>
      </c>
      <c r="G104" s="11">
        <v>6070261</v>
      </c>
      <c r="H104" s="11">
        <v>6011144890</v>
      </c>
      <c r="I104" s="13">
        <v>46147</v>
      </c>
      <c r="J104" s="11">
        <v>1001958432</v>
      </c>
    </row>
    <row r="105" spans="1:10" x14ac:dyDescent="0.25">
      <c r="A105" s="1" t="s">
        <v>266</v>
      </c>
      <c r="B105" s="11" t="s">
        <v>68</v>
      </c>
      <c r="C105" s="18" t="s">
        <v>30</v>
      </c>
      <c r="D105" s="12">
        <v>412</v>
      </c>
      <c r="E105" s="11" t="s">
        <v>23</v>
      </c>
      <c r="F105" s="11">
        <v>2690435</v>
      </c>
      <c r="G105" s="11">
        <v>6070261</v>
      </c>
      <c r="H105" s="11">
        <v>6011144890</v>
      </c>
      <c r="I105" s="13">
        <v>46147</v>
      </c>
      <c r="J105" s="11">
        <v>1001958432</v>
      </c>
    </row>
    <row r="106" spans="1:10" x14ac:dyDescent="0.25">
      <c r="A106" s="1" t="s">
        <v>58</v>
      </c>
      <c r="B106" s="11" t="s">
        <v>200</v>
      </c>
      <c r="C106" s="18" t="s">
        <v>30</v>
      </c>
      <c r="D106" s="12">
        <v>15</v>
      </c>
      <c r="E106" s="11" t="s">
        <v>23</v>
      </c>
      <c r="F106" s="11">
        <v>2690398</v>
      </c>
      <c r="G106" s="11">
        <v>6070258</v>
      </c>
      <c r="H106" s="11">
        <v>6011144899</v>
      </c>
      <c r="I106" s="13">
        <v>46147</v>
      </c>
      <c r="J106" s="11">
        <v>1001958431</v>
      </c>
    </row>
    <row r="107" spans="1:10" x14ac:dyDescent="0.25">
      <c r="A107" s="1" t="s">
        <v>58</v>
      </c>
      <c r="B107" s="11" t="s">
        <v>201</v>
      </c>
      <c r="C107" s="18" t="s">
        <v>30</v>
      </c>
      <c r="D107" s="12">
        <v>76</v>
      </c>
      <c r="E107" s="11" t="s">
        <v>23</v>
      </c>
      <c r="F107" s="11">
        <v>2690398</v>
      </c>
      <c r="G107" s="11">
        <v>6070258</v>
      </c>
      <c r="H107" s="11">
        <v>6011144899</v>
      </c>
      <c r="I107" s="13">
        <v>46147</v>
      </c>
      <c r="J107" s="11">
        <v>1001958431</v>
      </c>
    </row>
    <row r="108" spans="1:10" x14ac:dyDescent="0.25">
      <c r="A108" s="1" t="s">
        <v>58</v>
      </c>
      <c r="B108" s="11" t="s">
        <v>202</v>
      </c>
      <c r="C108" s="18" t="s">
        <v>30</v>
      </c>
      <c r="D108" s="12">
        <v>22</v>
      </c>
      <c r="E108" s="11" t="s">
        <v>23</v>
      </c>
      <c r="F108" s="11">
        <v>2690398</v>
      </c>
      <c r="G108" s="11">
        <v>6070258</v>
      </c>
      <c r="H108" s="11">
        <v>6011144899</v>
      </c>
      <c r="I108" s="13">
        <v>46147</v>
      </c>
      <c r="J108" s="11">
        <v>1001958431</v>
      </c>
    </row>
    <row r="109" spans="1:10" x14ac:dyDescent="0.25">
      <c r="A109" s="1" t="s">
        <v>58</v>
      </c>
      <c r="B109" s="11" t="s">
        <v>203</v>
      </c>
      <c r="C109" s="18" t="s">
        <v>30</v>
      </c>
      <c r="D109" s="12">
        <v>11</v>
      </c>
      <c r="E109" s="11" t="s">
        <v>23</v>
      </c>
      <c r="F109" s="11">
        <v>2690398</v>
      </c>
      <c r="G109" s="11">
        <v>6070258</v>
      </c>
      <c r="H109" s="11">
        <v>6011144899</v>
      </c>
      <c r="I109" s="13">
        <v>46147</v>
      </c>
      <c r="J109" s="11">
        <v>1001958431</v>
      </c>
    </row>
    <row r="110" spans="1:10" x14ac:dyDescent="0.25">
      <c r="A110" s="1" t="s">
        <v>58</v>
      </c>
      <c r="B110" s="11" t="s">
        <v>204</v>
      </c>
      <c r="C110" s="18" t="s">
        <v>30</v>
      </c>
      <c r="D110" s="12">
        <v>22</v>
      </c>
      <c r="E110" s="11" t="s">
        <v>23</v>
      </c>
      <c r="F110" s="11">
        <v>2690398</v>
      </c>
      <c r="G110" s="11">
        <v>6070258</v>
      </c>
      <c r="H110" s="11">
        <v>6011144899</v>
      </c>
      <c r="I110" s="13">
        <v>46147</v>
      </c>
      <c r="J110" s="11">
        <v>1001958431</v>
      </c>
    </row>
    <row r="111" spans="1:10" x14ac:dyDescent="0.25">
      <c r="A111" s="1" t="s">
        <v>260</v>
      </c>
      <c r="B111" s="11" t="s">
        <v>216</v>
      </c>
      <c r="C111" s="18" t="s">
        <v>30</v>
      </c>
      <c r="D111" s="12">
        <v>12</v>
      </c>
      <c r="E111" s="11" t="s">
        <v>23</v>
      </c>
      <c r="F111" s="11">
        <v>2690945</v>
      </c>
      <c r="G111" s="11">
        <v>6070286</v>
      </c>
      <c r="H111" s="11">
        <v>6011144913</v>
      </c>
      <c r="I111" s="13">
        <v>46147</v>
      </c>
      <c r="J111" s="11">
        <v>1001958437</v>
      </c>
    </row>
    <row r="112" spans="1:10" x14ac:dyDescent="0.25">
      <c r="A112" s="1" t="s">
        <v>261</v>
      </c>
      <c r="B112" s="11" t="s">
        <v>162</v>
      </c>
      <c r="C112" s="18" t="s">
        <v>30</v>
      </c>
      <c r="D112" s="12">
        <v>45</v>
      </c>
      <c r="E112" s="11" t="s">
        <v>23</v>
      </c>
      <c r="F112" s="11">
        <v>2690435</v>
      </c>
      <c r="G112" s="11">
        <v>6070261</v>
      </c>
      <c r="H112" s="11">
        <v>6011144925</v>
      </c>
      <c r="I112" s="13">
        <v>46147</v>
      </c>
      <c r="J112" s="11">
        <v>1001958482</v>
      </c>
    </row>
    <row r="113" spans="1:10" x14ac:dyDescent="0.25">
      <c r="A113" s="1" t="s">
        <v>263</v>
      </c>
      <c r="B113" s="11" t="s">
        <v>176</v>
      </c>
      <c r="C113" s="18" t="s">
        <v>30</v>
      </c>
      <c r="D113" s="12">
        <v>350</v>
      </c>
      <c r="E113" s="11" t="s">
        <v>23</v>
      </c>
      <c r="F113" s="11">
        <v>2692766</v>
      </c>
      <c r="G113" s="11">
        <v>6070408</v>
      </c>
      <c r="H113" s="11">
        <v>6011145107</v>
      </c>
      <c r="I113" s="13">
        <v>46150</v>
      </c>
      <c r="J113" s="11">
        <v>1001958751</v>
      </c>
    </row>
    <row r="114" spans="1:10" x14ac:dyDescent="0.25">
      <c r="A114" s="1" t="s">
        <v>256</v>
      </c>
      <c r="B114" s="11" t="s">
        <v>245</v>
      </c>
      <c r="C114" s="18" t="s">
        <v>30</v>
      </c>
      <c r="D114" s="12">
        <v>22</v>
      </c>
      <c r="E114" s="11" t="s">
        <v>23</v>
      </c>
      <c r="F114" s="11">
        <v>2690398</v>
      </c>
      <c r="G114" s="11">
        <v>6070258</v>
      </c>
      <c r="H114" s="11">
        <v>6011145122</v>
      </c>
      <c r="I114" s="13">
        <v>46150</v>
      </c>
      <c r="J114" s="11">
        <v>1001958746</v>
      </c>
    </row>
    <row r="115" spans="1:10" x14ac:dyDescent="0.25">
      <c r="A115" s="1" t="s">
        <v>263</v>
      </c>
      <c r="B115" s="11" t="s">
        <v>224</v>
      </c>
      <c r="C115" s="18" t="s">
        <v>36</v>
      </c>
      <c r="D115" s="12">
        <v>64</v>
      </c>
      <c r="E115" s="11" t="s">
        <v>23</v>
      </c>
      <c r="F115" s="11">
        <v>2692766</v>
      </c>
      <c r="G115" s="11">
        <v>6070408</v>
      </c>
      <c r="H115" s="11">
        <v>6011145107</v>
      </c>
      <c r="I115" s="13">
        <v>46150</v>
      </c>
      <c r="J115" s="11">
        <v>1001958751</v>
      </c>
    </row>
    <row r="116" spans="1:10" x14ac:dyDescent="0.25">
      <c r="A116" s="1" t="s">
        <v>255</v>
      </c>
      <c r="B116" s="11" t="s">
        <v>84</v>
      </c>
      <c r="C116" s="18" t="s">
        <v>31</v>
      </c>
      <c r="D116" s="12">
        <v>525</v>
      </c>
      <c r="E116" s="11" t="s">
        <v>23</v>
      </c>
      <c r="F116" s="11">
        <v>2693110</v>
      </c>
      <c r="G116" s="11">
        <v>6070423</v>
      </c>
      <c r="H116" s="11">
        <v>6011145204</v>
      </c>
      <c r="I116" s="13">
        <v>46150</v>
      </c>
      <c r="J116" s="11">
        <v>1001958845</v>
      </c>
    </row>
    <row r="117" spans="1:10" x14ac:dyDescent="0.25">
      <c r="A117" s="1" t="s">
        <v>44</v>
      </c>
      <c r="B117" s="11" t="s">
        <v>119</v>
      </c>
      <c r="C117" s="18" t="s">
        <v>31</v>
      </c>
      <c r="D117" s="12">
        <v>525</v>
      </c>
      <c r="E117" s="11" t="s">
        <v>23</v>
      </c>
      <c r="F117" s="11">
        <v>2690435</v>
      </c>
      <c r="G117" s="11">
        <v>6070261</v>
      </c>
      <c r="H117" s="11">
        <v>6011144570</v>
      </c>
      <c r="I117" s="13">
        <v>46141</v>
      </c>
      <c r="J117" s="11">
        <v>1001957977</v>
      </c>
    </row>
    <row r="118" spans="1:10" x14ac:dyDescent="0.25">
      <c r="A118" s="1" t="s">
        <v>53</v>
      </c>
      <c r="B118" s="11" t="s">
        <v>137</v>
      </c>
      <c r="C118" s="18" t="s">
        <v>31</v>
      </c>
      <c r="D118" s="12">
        <v>192</v>
      </c>
      <c r="E118" s="11" t="s">
        <v>23</v>
      </c>
      <c r="F118" s="11">
        <v>2690179</v>
      </c>
      <c r="G118" s="11">
        <v>6070235</v>
      </c>
      <c r="H118" s="11">
        <v>6011144838</v>
      </c>
      <c r="I118" s="13">
        <v>46147</v>
      </c>
      <c r="J118" s="11">
        <v>1001958370</v>
      </c>
    </row>
    <row r="119" spans="1:10" x14ac:dyDescent="0.25">
      <c r="A119" s="1" t="s">
        <v>53</v>
      </c>
      <c r="B119" s="11" t="s">
        <v>138</v>
      </c>
      <c r="C119" s="18" t="s">
        <v>31</v>
      </c>
      <c r="D119" s="12">
        <v>94</v>
      </c>
      <c r="E119" s="11" t="s">
        <v>23</v>
      </c>
      <c r="F119" s="11">
        <v>2690179</v>
      </c>
      <c r="G119" s="11">
        <v>6070235</v>
      </c>
      <c r="H119" s="11">
        <v>6011144838</v>
      </c>
      <c r="I119" s="13">
        <v>46147</v>
      </c>
      <c r="J119" s="11">
        <v>1001958370</v>
      </c>
    </row>
    <row r="120" spans="1:10" x14ac:dyDescent="0.25">
      <c r="A120" s="1" t="s">
        <v>267</v>
      </c>
      <c r="B120" s="11" t="s">
        <v>119</v>
      </c>
      <c r="C120" s="18" t="s">
        <v>31</v>
      </c>
      <c r="D120" s="12">
        <v>700</v>
      </c>
      <c r="E120" s="11" t="s">
        <v>23</v>
      </c>
      <c r="F120" s="11">
        <v>2691660</v>
      </c>
      <c r="G120" s="11">
        <v>6070328</v>
      </c>
      <c r="H120" s="11">
        <v>6011144844</v>
      </c>
      <c r="I120" s="13">
        <v>46147</v>
      </c>
      <c r="J120" s="11">
        <v>1001958371</v>
      </c>
    </row>
    <row r="121" spans="1:10" x14ac:dyDescent="0.25">
      <c r="A121" s="1" t="s">
        <v>54</v>
      </c>
      <c r="B121" s="11" t="s">
        <v>84</v>
      </c>
      <c r="C121" s="18" t="s">
        <v>31</v>
      </c>
      <c r="D121" s="12">
        <v>859</v>
      </c>
      <c r="E121" s="11" t="s">
        <v>23</v>
      </c>
      <c r="F121" s="11">
        <v>2690435</v>
      </c>
      <c r="G121" s="11">
        <v>6070261</v>
      </c>
      <c r="H121" s="11">
        <v>6011144890</v>
      </c>
      <c r="I121" s="13">
        <v>46147</v>
      </c>
      <c r="J121" s="11">
        <v>1001958432</v>
      </c>
    </row>
    <row r="122" spans="1:10" x14ac:dyDescent="0.25">
      <c r="A122" s="1" t="s">
        <v>263</v>
      </c>
      <c r="B122" s="11" t="s">
        <v>84</v>
      </c>
      <c r="C122" s="18" t="s">
        <v>31</v>
      </c>
      <c r="D122" s="12">
        <v>525</v>
      </c>
      <c r="E122" s="11" t="s">
        <v>23</v>
      </c>
      <c r="F122" s="11">
        <v>2692766</v>
      </c>
      <c r="G122" s="11">
        <v>6070408</v>
      </c>
      <c r="H122" s="11">
        <v>6011145107</v>
      </c>
      <c r="I122" s="13">
        <v>46150</v>
      </c>
      <c r="J122" s="11">
        <v>1001958751</v>
      </c>
    </row>
    <row r="123" spans="1:10" x14ac:dyDescent="0.25">
      <c r="A123" s="1" t="s">
        <v>256</v>
      </c>
      <c r="B123" s="11" t="s">
        <v>243</v>
      </c>
      <c r="C123" s="18" t="s">
        <v>31</v>
      </c>
      <c r="D123" s="12">
        <v>62</v>
      </c>
      <c r="E123" s="11" t="s">
        <v>23</v>
      </c>
      <c r="F123" s="11">
        <v>2689975</v>
      </c>
      <c r="G123" s="11">
        <v>6070222</v>
      </c>
      <c r="H123" s="11">
        <v>6011145121</v>
      </c>
      <c r="I123" s="13">
        <v>46150</v>
      </c>
      <c r="J123" s="11">
        <v>1001958740</v>
      </c>
    </row>
    <row r="124" spans="1:10" x14ac:dyDescent="0.25">
      <c r="A124" s="1" t="s">
        <v>256</v>
      </c>
      <c r="B124" s="11" t="s">
        <v>244</v>
      </c>
      <c r="C124" s="18" t="s">
        <v>31</v>
      </c>
      <c r="D124" s="12">
        <v>31</v>
      </c>
      <c r="E124" s="11" t="s">
        <v>23</v>
      </c>
      <c r="F124" s="11">
        <v>2689975</v>
      </c>
      <c r="G124" s="11">
        <v>6070222</v>
      </c>
      <c r="H124" s="11">
        <v>6011145121</v>
      </c>
      <c r="I124" s="13">
        <v>46150</v>
      </c>
      <c r="J124" s="11">
        <v>1001958740</v>
      </c>
    </row>
    <row r="125" spans="1:10" x14ac:dyDescent="0.25">
      <c r="A125" s="1" t="s">
        <v>256</v>
      </c>
      <c r="B125" s="11" t="s">
        <v>249</v>
      </c>
      <c r="C125" s="18" t="s">
        <v>31</v>
      </c>
      <c r="D125" s="12">
        <v>32</v>
      </c>
      <c r="E125" s="11" t="s">
        <v>23</v>
      </c>
      <c r="F125" s="11">
        <v>2692624</v>
      </c>
      <c r="G125" s="11">
        <v>6070327</v>
      </c>
      <c r="H125" s="11">
        <v>6011145128</v>
      </c>
      <c r="I125" s="13">
        <v>46150</v>
      </c>
      <c r="J125" s="11">
        <v>1001958750</v>
      </c>
    </row>
    <row r="126" spans="1:10" x14ac:dyDescent="0.25">
      <c r="A126" s="1" t="s">
        <v>268</v>
      </c>
      <c r="B126" s="11" t="s">
        <v>163</v>
      </c>
      <c r="C126" s="18" t="s">
        <v>164</v>
      </c>
      <c r="D126" s="12">
        <v>64</v>
      </c>
      <c r="E126" s="11" t="s">
        <v>23</v>
      </c>
      <c r="F126" s="11">
        <v>2691660</v>
      </c>
      <c r="G126" s="11">
        <v>6070328</v>
      </c>
      <c r="H126" s="11">
        <v>6011144844</v>
      </c>
      <c r="I126" s="13">
        <v>46147</v>
      </c>
      <c r="J126" s="11">
        <v>1001958371</v>
      </c>
    </row>
    <row r="127" spans="1:10" x14ac:dyDescent="0.25">
      <c r="A127" s="1" t="s">
        <v>268</v>
      </c>
      <c r="B127" s="11" t="s">
        <v>165</v>
      </c>
      <c r="C127" s="18" t="s">
        <v>164</v>
      </c>
      <c r="D127" s="12">
        <v>32</v>
      </c>
      <c r="E127" s="11" t="s">
        <v>23</v>
      </c>
      <c r="F127" s="11">
        <v>2691660</v>
      </c>
      <c r="G127" s="11">
        <v>6070328</v>
      </c>
      <c r="H127" s="11">
        <v>6011144844</v>
      </c>
      <c r="I127" s="13">
        <v>46147</v>
      </c>
      <c r="J127" s="11">
        <v>1001958371</v>
      </c>
    </row>
    <row r="128" spans="1:10" x14ac:dyDescent="0.25">
      <c r="A128" s="1" t="s">
        <v>54</v>
      </c>
      <c r="B128" s="11" t="s">
        <v>165</v>
      </c>
      <c r="C128" s="18" t="s">
        <v>164</v>
      </c>
      <c r="D128" s="12">
        <v>88</v>
      </c>
      <c r="E128" s="11" t="s">
        <v>23</v>
      </c>
      <c r="F128" s="11">
        <v>2690435</v>
      </c>
      <c r="G128" s="11">
        <v>6070261</v>
      </c>
      <c r="H128" s="11">
        <v>6011144890</v>
      </c>
      <c r="I128" s="13">
        <v>46147</v>
      </c>
      <c r="J128" s="11">
        <v>1001958432</v>
      </c>
    </row>
    <row r="129" spans="1:10" x14ac:dyDescent="0.25">
      <c r="A129" s="1" t="s">
        <v>263</v>
      </c>
      <c r="B129" s="11" t="s">
        <v>165</v>
      </c>
      <c r="C129" s="18" t="s">
        <v>164</v>
      </c>
      <c r="D129" s="12">
        <v>32</v>
      </c>
      <c r="E129" s="11" t="s">
        <v>23</v>
      </c>
      <c r="F129" s="11">
        <v>2692766</v>
      </c>
      <c r="G129" s="11">
        <v>6070408</v>
      </c>
      <c r="H129" s="11">
        <v>6011145107</v>
      </c>
      <c r="I129" s="13">
        <v>46150</v>
      </c>
      <c r="J129" s="11">
        <v>1001958751</v>
      </c>
    </row>
    <row r="130" spans="1:10" x14ac:dyDescent="0.25">
      <c r="A130" s="1" t="s">
        <v>44</v>
      </c>
      <c r="B130" s="11" t="s">
        <v>118</v>
      </c>
      <c r="C130" s="18" t="s">
        <v>33</v>
      </c>
      <c r="D130" s="12">
        <v>52</v>
      </c>
      <c r="E130" s="11" t="s">
        <v>23</v>
      </c>
      <c r="F130" s="11">
        <v>2690435</v>
      </c>
      <c r="G130" s="11">
        <v>6070261</v>
      </c>
      <c r="H130" s="11">
        <v>6011144570</v>
      </c>
      <c r="I130" s="13">
        <v>46141</v>
      </c>
      <c r="J130" s="11">
        <v>1001957977</v>
      </c>
    </row>
    <row r="131" spans="1:10" x14ac:dyDescent="0.25">
      <c r="A131" s="1" t="s">
        <v>257</v>
      </c>
      <c r="B131" s="11" t="s">
        <v>89</v>
      </c>
      <c r="C131" s="18" t="s">
        <v>90</v>
      </c>
      <c r="D131" s="12">
        <v>800</v>
      </c>
      <c r="E131" s="11" t="s">
        <v>10</v>
      </c>
      <c r="F131" s="11">
        <v>2689540</v>
      </c>
      <c r="G131" s="11">
        <v>6070184</v>
      </c>
      <c r="H131" s="11">
        <v>6011145241</v>
      </c>
      <c r="I131" s="13">
        <v>46151</v>
      </c>
      <c r="J131" s="11">
        <v>1001958888</v>
      </c>
    </row>
    <row r="132" spans="1:10" x14ac:dyDescent="0.25">
      <c r="A132" s="1" t="s">
        <v>268</v>
      </c>
      <c r="B132" s="11" t="s">
        <v>160</v>
      </c>
      <c r="C132" s="18" t="s">
        <v>161</v>
      </c>
      <c r="D132" s="12">
        <v>66</v>
      </c>
      <c r="E132" s="11" t="s">
        <v>10</v>
      </c>
      <c r="F132" s="11">
        <v>2691660</v>
      </c>
      <c r="G132" s="11">
        <v>6070328</v>
      </c>
      <c r="H132" s="11">
        <v>6011144844</v>
      </c>
      <c r="I132" s="13">
        <v>46147</v>
      </c>
      <c r="J132" s="11">
        <v>1001958371</v>
      </c>
    </row>
    <row r="133" spans="1:10" x14ac:dyDescent="0.25">
      <c r="A133" s="1" t="s">
        <v>20</v>
      </c>
      <c r="B133" s="11" t="s">
        <v>37</v>
      </c>
      <c r="C133" s="18" t="s">
        <v>38</v>
      </c>
      <c r="D133" s="12">
        <v>128</v>
      </c>
      <c r="E133" s="11" t="s">
        <v>10</v>
      </c>
      <c r="F133" s="11">
        <v>2691660</v>
      </c>
      <c r="G133" s="11">
        <v>6070328</v>
      </c>
      <c r="H133" s="11">
        <v>6011144844</v>
      </c>
      <c r="I133" s="13">
        <v>46147</v>
      </c>
      <c r="J133" s="11">
        <v>1001958371</v>
      </c>
    </row>
    <row r="134" spans="1:10" x14ac:dyDescent="0.25">
      <c r="A134" s="1" t="s">
        <v>256</v>
      </c>
      <c r="B134" s="11" t="s">
        <v>87</v>
      </c>
      <c r="C134" s="18" t="s">
        <v>88</v>
      </c>
      <c r="D134" s="12">
        <v>7</v>
      </c>
      <c r="E134" s="11" t="s">
        <v>10</v>
      </c>
      <c r="F134" s="11">
        <v>2689975</v>
      </c>
      <c r="G134" s="11">
        <v>6070222</v>
      </c>
      <c r="H134" s="11">
        <v>6011145208</v>
      </c>
      <c r="I134" s="13">
        <v>46150</v>
      </c>
      <c r="J134" s="11">
        <v>1001958838</v>
      </c>
    </row>
    <row r="135" spans="1:10" x14ac:dyDescent="0.25">
      <c r="A135" s="1" t="s">
        <v>53</v>
      </c>
      <c r="B135" s="11" t="s">
        <v>153</v>
      </c>
      <c r="C135" s="18" t="s">
        <v>88</v>
      </c>
      <c r="D135" s="12">
        <v>7.9969999999999999</v>
      </c>
      <c r="E135" s="11" t="s">
        <v>10</v>
      </c>
      <c r="F135" s="11">
        <v>2689975</v>
      </c>
      <c r="G135" s="11">
        <v>6070222</v>
      </c>
      <c r="H135" s="11">
        <v>6011144843</v>
      </c>
      <c r="I135" s="13">
        <v>46147</v>
      </c>
      <c r="J135" s="11">
        <v>1001958369</v>
      </c>
    </row>
    <row r="136" spans="1:10" x14ac:dyDescent="0.25">
      <c r="A136" s="1" t="s">
        <v>53</v>
      </c>
      <c r="B136" s="11" t="s">
        <v>154</v>
      </c>
      <c r="C136" s="18" t="s">
        <v>88</v>
      </c>
      <c r="D136" s="12">
        <v>7.4</v>
      </c>
      <c r="E136" s="11" t="s">
        <v>10</v>
      </c>
      <c r="F136" s="11">
        <v>2689975</v>
      </c>
      <c r="G136" s="11">
        <v>6070222</v>
      </c>
      <c r="H136" s="11">
        <v>6011144843</v>
      </c>
      <c r="I136" s="13">
        <v>46147</v>
      </c>
      <c r="J136" s="11">
        <v>1001958369</v>
      </c>
    </row>
    <row r="137" spans="1:10" x14ac:dyDescent="0.25">
      <c r="A137" s="1" t="s">
        <v>53</v>
      </c>
      <c r="B137" s="11" t="s">
        <v>155</v>
      </c>
      <c r="C137" s="18" t="s">
        <v>88</v>
      </c>
      <c r="D137" s="12">
        <v>7.1260000000000003</v>
      </c>
      <c r="E137" s="11" t="s">
        <v>10</v>
      </c>
      <c r="F137" s="11">
        <v>2689975</v>
      </c>
      <c r="G137" s="11">
        <v>6070222</v>
      </c>
      <c r="H137" s="11">
        <v>6011144843</v>
      </c>
      <c r="I137" s="13">
        <v>46147</v>
      </c>
      <c r="J137" s="11">
        <v>1001958369</v>
      </c>
    </row>
    <row r="138" spans="1:10" x14ac:dyDescent="0.25">
      <c r="A138" s="1" t="s">
        <v>58</v>
      </c>
      <c r="B138" s="11" t="s">
        <v>197</v>
      </c>
      <c r="C138" s="18" t="s">
        <v>88</v>
      </c>
      <c r="D138" s="12">
        <v>121</v>
      </c>
      <c r="E138" s="11" t="s">
        <v>10</v>
      </c>
      <c r="F138" s="11">
        <v>2690992</v>
      </c>
      <c r="G138" s="11">
        <v>6070287</v>
      </c>
      <c r="H138" s="11">
        <v>6011144895</v>
      </c>
      <c r="I138" s="13">
        <v>46147</v>
      </c>
      <c r="J138" s="11">
        <v>1001958438</v>
      </c>
    </row>
    <row r="139" spans="1:10" x14ac:dyDescent="0.25">
      <c r="A139" s="1" t="s">
        <v>261</v>
      </c>
      <c r="B139" s="11" t="s">
        <v>218</v>
      </c>
      <c r="C139" s="18" t="s">
        <v>88</v>
      </c>
      <c r="D139" s="12">
        <v>7</v>
      </c>
      <c r="E139" s="11" t="s">
        <v>10</v>
      </c>
      <c r="F139" s="11">
        <v>2686615</v>
      </c>
      <c r="G139" s="11">
        <v>6070082</v>
      </c>
      <c r="H139" s="11">
        <v>6011144915</v>
      </c>
      <c r="I139" s="13">
        <v>46147</v>
      </c>
      <c r="J139" s="11">
        <v>1001958442</v>
      </c>
    </row>
    <row r="140" spans="1:10" x14ac:dyDescent="0.25">
      <c r="A140" s="1" t="s">
        <v>264</v>
      </c>
      <c r="B140" s="11" t="s">
        <v>230</v>
      </c>
      <c r="C140" s="18" t="s">
        <v>88</v>
      </c>
      <c r="D140" s="12">
        <v>11</v>
      </c>
      <c r="E140" s="11" t="s">
        <v>10</v>
      </c>
      <c r="F140" s="11">
        <v>2691219</v>
      </c>
      <c r="G140" s="11">
        <v>6070311</v>
      </c>
      <c r="H140" s="11">
        <v>6011145111</v>
      </c>
      <c r="I140" s="13">
        <v>46150</v>
      </c>
      <c r="J140" s="11">
        <v>1001958747</v>
      </c>
    </row>
    <row r="141" spans="1:10" x14ac:dyDescent="0.25">
      <c r="A141" s="1" t="s">
        <v>264</v>
      </c>
      <c r="B141" s="11" t="s">
        <v>231</v>
      </c>
      <c r="C141" s="18" t="s">
        <v>88</v>
      </c>
      <c r="D141" s="12">
        <v>276.548</v>
      </c>
      <c r="E141" s="11" t="s">
        <v>10</v>
      </c>
      <c r="F141" s="11">
        <v>2691219</v>
      </c>
      <c r="G141" s="11">
        <v>6070311</v>
      </c>
      <c r="H141" s="11">
        <v>6011145111</v>
      </c>
      <c r="I141" s="13">
        <v>46150</v>
      </c>
      <c r="J141" s="11">
        <v>1001958747</v>
      </c>
    </row>
    <row r="142" spans="1:10" x14ac:dyDescent="0.25">
      <c r="A142" s="1" t="s">
        <v>264</v>
      </c>
      <c r="B142" s="11" t="s">
        <v>232</v>
      </c>
      <c r="C142" s="18" t="s">
        <v>88</v>
      </c>
      <c r="D142" s="12">
        <v>100.146</v>
      </c>
      <c r="E142" s="11" t="s">
        <v>10</v>
      </c>
      <c r="F142" s="11">
        <v>2691219</v>
      </c>
      <c r="G142" s="11">
        <v>6070311</v>
      </c>
      <c r="H142" s="11">
        <v>6011145111</v>
      </c>
      <c r="I142" s="13">
        <v>46150</v>
      </c>
      <c r="J142" s="11">
        <v>1001958747</v>
      </c>
    </row>
    <row r="143" spans="1:10" x14ac:dyDescent="0.25">
      <c r="A143" s="1" t="s">
        <v>254</v>
      </c>
      <c r="B143" s="11" t="s">
        <v>79</v>
      </c>
      <c r="C143" s="18" t="s">
        <v>28</v>
      </c>
      <c r="D143" s="12">
        <v>13.013999999999999</v>
      </c>
      <c r="E143" s="11" t="s">
        <v>10</v>
      </c>
      <c r="F143" s="11">
        <v>2690945</v>
      </c>
      <c r="G143" s="11">
        <v>6070286</v>
      </c>
      <c r="H143" s="11">
        <v>6011145200</v>
      </c>
      <c r="I143" s="13">
        <v>46150</v>
      </c>
      <c r="J143" s="11">
        <v>1001958841</v>
      </c>
    </row>
    <row r="144" spans="1:10" x14ac:dyDescent="0.25">
      <c r="A144" s="1" t="s">
        <v>254</v>
      </c>
      <c r="B144" s="11" t="s">
        <v>80</v>
      </c>
      <c r="C144" s="18" t="s">
        <v>28</v>
      </c>
      <c r="D144" s="12">
        <v>15</v>
      </c>
      <c r="E144" s="11" t="s">
        <v>10</v>
      </c>
      <c r="F144" s="11">
        <v>2691219</v>
      </c>
      <c r="G144" s="11">
        <v>6070311</v>
      </c>
      <c r="H144" s="11">
        <v>6011145201</v>
      </c>
      <c r="I144" s="13">
        <v>46150</v>
      </c>
      <c r="J144" s="11">
        <v>1001958846</v>
      </c>
    </row>
    <row r="145" spans="1:10" x14ac:dyDescent="0.25">
      <c r="A145" s="1" t="s">
        <v>254</v>
      </c>
      <c r="B145" s="11" t="s">
        <v>81</v>
      </c>
      <c r="C145" s="18" t="s">
        <v>28</v>
      </c>
      <c r="D145" s="12">
        <v>14</v>
      </c>
      <c r="E145" s="11" t="s">
        <v>10</v>
      </c>
      <c r="F145" s="11">
        <v>2687085</v>
      </c>
      <c r="G145" s="11">
        <v>6070098</v>
      </c>
      <c r="H145" s="11">
        <v>6011145202</v>
      </c>
      <c r="I145" s="13">
        <v>46150</v>
      </c>
      <c r="J145" s="11">
        <v>1001958847</v>
      </c>
    </row>
    <row r="146" spans="1:10" x14ac:dyDescent="0.25">
      <c r="A146" s="1" t="s">
        <v>66</v>
      </c>
      <c r="B146" s="11" t="s">
        <v>166</v>
      </c>
      <c r="C146" s="18" t="s">
        <v>28</v>
      </c>
      <c r="D146" s="12">
        <v>13</v>
      </c>
      <c r="E146" s="11" t="s">
        <v>10</v>
      </c>
      <c r="F146" s="11">
        <v>2687085</v>
      </c>
      <c r="G146" s="11">
        <v>6070098</v>
      </c>
      <c r="H146" s="11">
        <v>6011144845</v>
      </c>
      <c r="I146" s="13">
        <v>46147</v>
      </c>
      <c r="J146" s="11">
        <v>1001958364</v>
      </c>
    </row>
    <row r="147" spans="1:10" x14ac:dyDescent="0.25">
      <c r="A147" s="1" t="s">
        <v>66</v>
      </c>
      <c r="B147" s="11" t="s">
        <v>167</v>
      </c>
      <c r="C147" s="18" t="s">
        <v>28</v>
      </c>
      <c r="D147" s="12">
        <v>13</v>
      </c>
      <c r="E147" s="11" t="s">
        <v>10</v>
      </c>
      <c r="F147" s="11">
        <v>2687085</v>
      </c>
      <c r="G147" s="11">
        <v>6070098</v>
      </c>
      <c r="H147" s="11">
        <v>6011144845</v>
      </c>
      <c r="I147" s="13">
        <v>46147</v>
      </c>
      <c r="J147" s="11">
        <v>1001958364</v>
      </c>
    </row>
    <row r="148" spans="1:10" x14ac:dyDescent="0.25">
      <c r="A148" s="1" t="s">
        <v>48</v>
      </c>
      <c r="B148" s="11" t="s">
        <v>171</v>
      </c>
      <c r="C148" s="18" t="s">
        <v>28</v>
      </c>
      <c r="D148" s="12">
        <v>14</v>
      </c>
      <c r="E148" s="11" t="s">
        <v>10</v>
      </c>
      <c r="F148" s="11">
        <v>2688567</v>
      </c>
      <c r="G148" s="11">
        <v>6070157</v>
      </c>
      <c r="H148" s="11">
        <v>6011144847</v>
      </c>
      <c r="I148" s="13">
        <v>46147</v>
      </c>
      <c r="J148" s="11">
        <v>1001958367</v>
      </c>
    </row>
    <row r="149" spans="1:10" x14ac:dyDescent="0.25">
      <c r="A149" s="1" t="s">
        <v>41</v>
      </c>
      <c r="B149" s="11" t="s">
        <v>105</v>
      </c>
      <c r="C149" s="18" t="s">
        <v>106</v>
      </c>
      <c r="D149" s="12">
        <v>9</v>
      </c>
      <c r="E149" s="11" t="s">
        <v>23</v>
      </c>
      <c r="F149" s="11">
        <v>2686112</v>
      </c>
      <c r="G149" s="11">
        <v>6070052</v>
      </c>
      <c r="H149" s="11">
        <v>6011144341</v>
      </c>
      <c r="I149" s="13">
        <v>46136</v>
      </c>
      <c r="J149" s="11">
        <v>1001957629</v>
      </c>
    </row>
    <row r="150" spans="1:10" x14ac:dyDescent="0.25">
      <c r="A150" s="1" t="s">
        <v>263</v>
      </c>
      <c r="B150" s="11" t="s">
        <v>225</v>
      </c>
      <c r="C150" s="18" t="s">
        <v>226</v>
      </c>
      <c r="D150" s="12">
        <v>44.113999999999997</v>
      </c>
      <c r="E150" s="11" t="s">
        <v>10</v>
      </c>
      <c r="F150" s="11">
        <v>2692766</v>
      </c>
      <c r="G150" s="11">
        <v>6070408</v>
      </c>
      <c r="H150" s="11">
        <v>6011145107</v>
      </c>
      <c r="I150" s="13">
        <v>46150</v>
      </c>
      <c r="J150" s="11">
        <v>1001958751</v>
      </c>
    </row>
    <row r="151" spans="1:10" x14ac:dyDescent="0.25">
      <c r="A151" s="1" t="s">
        <v>260</v>
      </c>
      <c r="B151" s="11" t="s">
        <v>211</v>
      </c>
      <c r="C151" s="18" t="s">
        <v>212</v>
      </c>
      <c r="D151" s="12">
        <v>49.878</v>
      </c>
      <c r="E151" s="11" t="s">
        <v>10</v>
      </c>
      <c r="F151" s="11">
        <v>2689540</v>
      </c>
      <c r="G151" s="11">
        <v>6070184</v>
      </c>
      <c r="H151" s="11">
        <v>6011144912</v>
      </c>
      <c r="I151" s="13">
        <v>46147</v>
      </c>
      <c r="J151" s="11">
        <v>1001958429</v>
      </c>
    </row>
    <row r="152" spans="1:10" x14ac:dyDescent="0.25">
      <c r="A152" s="1" t="s">
        <v>48</v>
      </c>
      <c r="B152" s="11" t="s">
        <v>169</v>
      </c>
      <c r="C152" s="18" t="s">
        <v>170</v>
      </c>
      <c r="D152" s="12">
        <v>333.286</v>
      </c>
      <c r="E152" s="11" t="s">
        <v>10</v>
      </c>
      <c r="F152" s="11">
        <v>2688567</v>
      </c>
      <c r="G152" s="11">
        <v>6070157</v>
      </c>
      <c r="H152" s="11">
        <v>6011144847</v>
      </c>
      <c r="I152" s="13">
        <v>46147</v>
      </c>
      <c r="J152" s="11">
        <v>1001958367</v>
      </c>
    </row>
    <row r="153" spans="1:10" x14ac:dyDescent="0.25">
      <c r="A153" s="1" t="s">
        <v>256</v>
      </c>
      <c r="B153" s="11" t="s">
        <v>252</v>
      </c>
      <c r="C153" s="18" t="s">
        <v>170</v>
      </c>
      <c r="D153" s="12">
        <v>28</v>
      </c>
      <c r="E153" s="11" t="s">
        <v>10</v>
      </c>
      <c r="F153" s="11">
        <v>2689952</v>
      </c>
      <c r="G153" s="11">
        <v>6070202</v>
      </c>
      <c r="H153" s="11">
        <v>6011145131</v>
      </c>
      <c r="I153" s="13">
        <v>46150</v>
      </c>
      <c r="J153" s="11">
        <v>1001958745</v>
      </c>
    </row>
    <row r="154" spans="1:10" x14ac:dyDescent="0.25">
      <c r="A154" s="1" t="s">
        <v>256</v>
      </c>
      <c r="B154" s="11" t="s">
        <v>247</v>
      </c>
      <c r="C154" s="18" t="s">
        <v>248</v>
      </c>
      <c r="D154" s="12">
        <v>67</v>
      </c>
      <c r="E154" s="11" t="s">
        <v>27</v>
      </c>
      <c r="F154" s="11">
        <v>2675476</v>
      </c>
      <c r="G154" s="11">
        <v>6069630</v>
      </c>
      <c r="H154" s="11">
        <v>6011145123</v>
      </c>
      <c r="I154" s="13">
        <v>46150</v>
      </c>
      <c r="J154" s="11">
        <v>1001958743</v>
      </c>
    </row>
    <row r="155" spans="1:10" x14ac:dyDescent="0.25">
      <c r="A155" s="1" t="s">
        <v>265</v>
      </c>
      <c r="B155" s="11" t="s">
        <v>235</v>
      </c>
      <c r="C155" s="18" t="s">
        <v>236</v>
      </c>
      <c r="D155" s="16">
        <v>320</v>
      </c>
      <c r="E155" s="11" t="s">
        <v>42</v>
      </c>
      <c r="F155" s="11">
        <v>2687996</v>
      </c>
      <c r="G155" s="11">
        <v>6070115</v>
      </c>
      <c r="H155" s="11">
        <v>6011145113</v>
      </c>
      <c r="I155" s="13">
        <v>46150</v>
      </c>
      <c r="J155" s="11">
        <v>1001958737</v>
      </c>
    </row>
    <row r="156" spans="1:10" x14ac:dyDescent="0.25">
      <c r="A156" s="1" t="s">
        <v>48</v>
      </c>
      <c r="B156" s="11" t="s">
        <v>174</v>
      </c>
      <c r="C156" s="18" t="s">
        <v>175</v>
      </c>
      <c r="D156" s="12">
        <v>83.6</v>
      </c>
      <c r="E156" s="11" t="s">
        <v>10</v>
      </c>
      <c r="F156" s="11">
        <v>2688567</v>
      </c>
      <c r="G156" s="11">
        <v>6070157</v>
      </c>
      <c r="H156" s="11">
        <v>6011144847</v>
      </c>
      <c r="I156" s="13">
        <v>46147</v>
      </c>
      <c r="J156" s="11">
        <v>1001958367</v>
      </c>
    </row>
    <row r="157" spans="1:10" x14ac:dyDescent="0.25">
      <c r="A157" s="1" t="s">
        <v>259</v>
      </c>
      <c r="B157" s="11" t="s">
        <v>97</v>
      </c>
      <c r="C157" s="18" t="s">
        <v>98</v>
      </c>
      <c r="D157" s="12">
        <v>121</v>
      </c>
      <c r="E157" s="11" t="s">
        <v>10</v>
      </c>
      <c r="F157" s="11">
        <v>2692280</v>
      </c>
      <c r="G157" s="11">
        <v>6070379</v>
      </c>
      <c r="H157" s="11">
        <v>6011145263</v>
      </c>
      <c r="I157" s="13">
        <v>46153</v>
      </c>
      <c r="J157" s="11">
        <v>1001958919</v>
      </c>
    </row>
    <row r="158" spans="1:10" x14ac:dyDescent="0.25">
      <c r="A158" s="1" t="s">
        <v>56</v>
      </c>
      <c r="B158" s="11" t="s">
        <v>194</v>
      </c>
      <c r="C158" s="18" t="s">
        <v>43</v>
      </c>
      <c r="D158" s="12">
        <v>20</v>
      </c>
      <c r="E158" s="11" t="s">
        <v>10</v>
      </c>
      <c r="F158" s="11">
        <v>2688083</v>
      </c>
      <c r="G158" s="11">
        <v>6070127</v>
      </c>
      <c r="H158" s="11">
        <v>6011144892</v>
      </c>
      <c r="I158" s="13">
        <v>46147</v>
      </c>
      <c r="J158" s="11">
        <v>1001958433</v>
      </c>
    </row>
    <row r="159" spans="1:10" x14ac:dyDescent="0.25">
      <c r="A159" s="1" t="s">
        <v>66</v>
      </c>
      <c r="B159" s="11" t="s">
        <v>24</v>
      </c>
      <c r="C159" s="18" t="s">
        <v>25</v>
      </c>
      <c r="D159" s="12">
        <v>5.24</v>
      </c>
      <c r="E159" s="11" t="s">
        <v>10</v>
      </c>
      <c r="F159" s="11">
        <v>2681549</v>
      </c>
      <c r="G159" s="11">
        <v>6069918</v>
      </c>
      <c r="H159" s="11">
        <v>6011144840</v>
      </c>
      <c r="I159" s="13">
        <v>46147</v>
      </c>
      <c r="J159" s="11">
        <v>1001958363</v>
      </c>
    </row>
    <row r="160" spans="1:10" x14ac:dyDescent="0.25">
      <c r="A160" s="1" t="s">
        <v>66</v>
      </c>
      <c r="B160" s="11" t="s">
        <v>142</v>
      </c>
      <c r="C160" s="18" t="s">
        <v>25</v>
      </c>
      <c r="D160" s="12">
        <v>22.07</v>
      </c>
      <c r="E160" s="11" t="s">
        <v>10</v>
      </c>
      <c r="F160" s="11">
        <v>2681335</v>
      </c>
      <c r="G160" s="11">
        <v>6069893</v>
      </c>
      <c r="H160" s="11">
        <v>6011144841</v>
      </c>
      <c r="I160" s="13">
        <v>46147</v>
      </c>
      <c r="J160" s="11">
        <v>1001958361</v>
      </c>
    </row>
    <row r="161" spans="1:10" x14ac:dyDescent="0.25">
      <c r="A161" s="1" t="s">
        <v>255</v>
      </c>
      <c r="B161" s="11" t="s">
        <v>82</v>
      </c>
      <c r="C161" s="18" t="s">
        <v>83</v>
      </c>
      <c r="D161" s="12">
        <v>89.238</v>
      </c>
      <c r="E161" s="11" t="s">
        <v>10</v>
      </c>
      <c r="F161" s="11">
        <v>2693110</v>
      </c>
      <c r="G161" s="11">
        <v>6070423</v>
      </c>
      <c r="H161" s="11">
        <v>6011145204</v>
      </c>
      <c r="I161" s="13">
        <v>46150</v>
      </c>
      <c r="J161" s="11">
        <v>1001958845</v>
      </c>
    </row>
    <row r="162" spans="1:10" x14ac:dyDescent="0.25">
      <c r="A162" s="1" t="s">
        <v>253</v>
      </c>
      <c r="B162" s="11" t="s">
        <v>67</v>
      </c>
      <c r="C162" s="18" t="s">
        <v>39</v>
      </c>
      <c r="D162" s="12">
        <v>201.61600000000001</v>
      </c>
      <c r="E162" s="11" t="s">
        <v>10</v>
      </c>
      <c r="F162" s="11">
        <v>2692766</v>
      </c>
      <c r="G162" s="11">
        <v>6070408</v>
      </c>
      <c r="H162" s="11">
        <v>6011145261</v>
      </c>
      <c r="I162" s="13">
        <v>46153</v>
      </c>
      <c r="J162" s="11">
        <v>1001958921</v>
      </c>
    </row>
    <row r="163" spans="1:10" x14ac:dyDescent="0.25">
      <c r="A163" s="1" t="s">
        <v>51</v>
      </c>
      <c r="B163" s="11" t="s">
        <v>61</v>
      </c>
      <c r="C163" s="18" t="s">
        <v>39</v>
      </c>
      <c r="D163" s="12">
        <v>40.414000000000001</v>
      </c>
      <c r="E163" s="11" t="s">
        <v>10</v>
      </c>
      <c r="F163" s="11">
        <v>2689952</v>
      </c>
      <c r="G163" s="11">
        <v>6070202</v>
      </c>
      <c r="H163" s="11">
        <v>6011144842</v>
      </c>
      <c r="I163" s="13">
        <v>46147</v>
      </c>
      <c r="J163" s="11">
        <v>1001958368</v>
      </c>
    </row>
    <row r="164" spans="1:10" x14ac:dyDescent="0.25">
      <c r="A164" s="1" t="s">
        <v>51</v>
      </c>
      <c r="B164" s="11" t="s">
        <v>147</v>
      </c>
      <c r="C164" s="18" t="s">
        <v>39</v>
      </c>
      <c r="D164" s="12">
        <v>9.9540000000000006</v>
      </c>
      <c r="E164" s="11" t="s">
        <v>10</v>
      </c>
      <c r="F164" s="11">
        <v>2689952</v>
      </c>
      <c r="G164" s="11">
        <v>6070202</v>
      </c>
      <c r="H164" s="11">
        <v>6011144842</v>
      </c>
      <c r="I164" s="13">
        <v>46147</v>
      </c>
      <c r="J164" s="11">
        <v>1001958368</v>
      </c>
    </row>
    <row r="165" spans="1:10" x14ac:dyDescent="0.25">
      <c r="A165" s="1" t="s">
        <v>20</v>
      </c>
      <c r="B165" s="11" t="s">
        <v>67</v>
      </c>
      <c r="C165" s="18" t="s">
        <v>39</v>
      </c>
      <c r="D165" s="12">
        <v>201</v>
      </c>
      <c r="E165" s="11" t="s">
        <v>10</v>
      </c>
      <c r="F165" s="11">
        <v>2691660</v>
      </c>
      <c r="G165" s="11">
        <v>6070328</v>
      </c>
      <c r="H165" s="11">
        <v>6011144844</v>
      </c>
      <c r="I165" s="13">
        <v>46147</v>
      </c>
      <c r="J165" s="11">
        <v>1001958371</v>
      </c>
    </row>
    <row r="166" spans="1:10" x14ac:dyDescent="0.25">
      <c r="A166" s="1" t="s">
        <v>54</v>
      </c>
      <c r="B166" s="11" t="s">
        <v>67</v>
      </c>
      <c r="C166" s="18" t="s">
        <v>39</v>
      </c>
      <c r="D166" s="12">
        <v>88</v>
      </c>
      <c r="E166" s="11" t="s">
        <v>10</v>
      </c>
      <c r="F166" s="11">
        <v>2690435</v>
      </c>
      <c r="G166" s="11">
        <v>6070261</v>
      </c>
      <c r="H166" s="11">
        <v>6011144890</v>
      </c>
      <c r="I166" s="13">
        <v>46147</v>
      </c>
      <c r="J166" s="11">
        <v>1001958432</v>
      </c>
    </row>
    <row r="167" spans="1:10" x14ac:dyDescent="0.25">
      <c r="A167" s="1" t="s">
        <v>58</v>
      </c>
      <c r="B167" s="11" t="s">
        <v>198</v>
      </c>
      <c r="C167" s="18" t="s">
        <v>39</v>
      </c>
      <c r="D167" s="12">
        <v>10.089</v>
      </c>
      <c r="E167" s="11" t="s">
        <v>10</v>
      </c>
      <c r="F167" s="11">
        <v>2689952</v>
      </c>
      <c r="G167" s="11">
        <v>6070202</v>
      </c>
      <c r="H167" s="11">
        <v>6011144898</v>
      </c>
      <c r="I167" s="13">
        <v>46147</v>
      </c>
      <c r="J167" s="11">
        <v>1001958436</v>
      </c>
    </row>
    <row r="168" spans="1:10" x14ac:dyDescent="0.25">
      <c r="A168" s="1" t="s">
        <v>58</v>
      </c>
      <c r="B168" s="11" t="s">
        <v>199</v>
      </c>
      <c r="C168" s="18" t="s">
        <v>39</v>
      </c>
      <c r="D168" s="12">
        <v>10.862</v>
      </c>
      <c r="E168" s="11" t="s">
        <v>10</v>
      </c>
      <c r="F168" s="11">
        <v>2689952</v>
      </c>
      <c r="G168" s="11">
        <v>6070202</v>
      </c>
      <c r="H168" s="11">
        <v>6011144898</v>
      </c>
      <c r="I168" s="13">
        <v>46147</v>
      </c>
      <c r="J168" s="11">
        <v>1001958436</v>
      </c>
    </row>
    <row r="169" spans="1:10" x14ac:dyDescent="0.25">
      <c r="A169" s="1" t="s">
        <v>56</v>
      </c>
      <c r="B169" s="11" t="s">
        <v>188</v>
      </c>
      <c r="C169" s="18" t="s">
        <v>189</v>
      </c>
      <c r="D169" s="12">
        <v>10</v>
      </c>
      <c r="E169" s="11" t="s">
        <v>104</v>
      </c>
      <c r="F169" s="11">
        <v>2688083</v>
      </c>
      <c r="G169" s="11">
        <v>6070127</v>
      </c>
      <c r="H169" s="11">
        <v>6011144892</v>
      </c>
      <c r="I169" s="13">
        <v>46147</v>
      </c>
      <c r="J169" s="11">
        <v>1001958433</v>
      </c>
    </row>
    <row r="170" spans="1:10" x14ac:dyDescent="0.25">
      <c r="A170" s="1" t="s">
        <v>53</v>
      </c>
      <c r="B170" s="11" t="s">
        <v>64</v>
      </c>
      <c r="C170" s="18" t="s">
        <v>40</v>
      </c>
      <c r="D170" s="12">
        <v>18.88</v>
      </c>
      <c r="E170" s="11" t="s">
        <v>10</v>
      </c>
      <c r="F170" s="11">
        <v>2690179</v>
      </c>
      <c r="G170" s="11">
        <v>6070235</v>
      </c>
      <c r="H170" s="11">
        <v>6011144838</v>
      </c>
      <c r="I170" s="13">
        <v>46147</v>
      </c>
      <c r="J170" s="11">
        <v>1001958370</v>
      </c>
    </row>
    <row r="171" spans="1:10" x14ac:dyDescent="0.25">
      <c r="A171" s="1" t="s">
        <v>264</v>
      </c>
      <c r="B171" s="11" t="s">
        <v>69</v>
      </c>
      <c r="C171" s="18" t="s">
        <v>70</v>
      </c>
      <c r="D171" s="12">
        <v>25</v>
      </c>
      <c r="E171" s="11" t="s">
        <v>23</v>
      </c>
      <c r="F171" s="11">
        <v>2691660</v>
      </c>
      <c r="G171" s="11">
        <v>6070328</v>
      </c>
      <c r="H171" s="11">
        <v>6011145108</v>
      </c>
      <c r="I171" s="13">
        <v>46150</v>
      </c>
      <c r="J171" s="11">
        <v>1001958748</v>
      </c>
    </row>
    <row r="172" spans="1:10" x14ac:dyDescent="0.25">
      <c r="A172" s="1" t="s">
        <v>53</v>
      </c>
      <c r="B172" s="11" t="s">
        <v>134</v>
      </c>
      <c r="C172" s="18" t="s">
        <v>63</v>
      </c>
      <c r="D172" s="12">
        <v>320</v>
      </c>
      <c r="E172" s="11" t="s">
        <v>10</v>
      </c>
      <c r="F172" s="11">
        <v>2690179</v>
      </c>
      <c r="G172" s="11">
        <v>6070235</v>
      </c>
      <c r="H172" s="11">
        <v>6011144838</v>
      </c>
      <c r="I172" s="13">
        <v>46147</v>
      </c>
      <c r="J172" s="11">
        <v>1001958370</v>
      </c>
    </row>
    <row r="173" spans="1:10" x14ac:dyDescent="0.25">
      <c r="A173" s="1" t="s">
        <v>54</v>
      </c>
      <c r="B173" s="11" t="s">
        <v>62</v>
      </c>
      <c r="C173" s="18" t="s">
        <v>63</v>
      </c>
      <c r="D173" s="12">
        <v>251.72</v>
      </c>
      <c r="E173" s="11" t="s">
        <v>10</v>
      </c>
      <c r="F173" s="11">
        <v>2690435</v>
      </c>
      <c r="G173" s="11">
        <v>6070261</v>
      </c>
      <c r="H173" s="11">
        <v>6011144890</v>
      </c>
      <c r="I173" s="13">
        <v>46147</v>
      </c>
      <c r="J173" s="11">
        <v>1001958432</v>
      </c>
    </row>
    <row r="174" spans="1:10" x14ac:dyDescent="0.25">
      <c r="A174" s="1" t="s">
        <v>260</v>
      </c>
      <c r="B174" s="11" t="s">
        <v>134</v>
      </c>
      <c r="C174" s="18" t="s">
        <v>63</v>
      </c>
      <c r="D174" s="12">
        <v>320</v>
      </c>
      <c r="E174" s="11" t="s">
        <v>10</v>
      </c>
      <c r="F174" s="11">
        <v>2689937</v>
      </c>
      <c r="G174" s="11">
        <v>6070216</v>
      </c>
      <c r="H174" s="11">
        <v>6011144902</v>
      </c>
      <c r="I174" s="13">
        <v>46147</v>
      </c>
      <c r="J174" s="11">
        <v>1001958435</v>
      </c>
    </row>
    <row r="175" spans="1:10" x14ac:dyDescent="0.25">
      <c r="A175" s="1" t="s">
        <v>44</v>
      </c>
      <c r="B175" s="11" t="s">
        <v>112</v>
      </c>
      <c r="C175" s="18" t="s">
        <v>52</v>
      </c>
      <c r="D175" s="12">
        <v>83.313999999999993</v>
      </c>
      <c r="E175" s="11" t="s">
        <v>10</v>
      </c>
      <c r="F175" s="11">
        <v>2688636</v>
      </c>
      <c r="G175" s="11">
        <v>6070158</v>
      </c>
      <c r="H175" s="11">
        <v>6011144566</v>
      </c>
      <c r="I175" s="13">
        <v>46141</v>
      </c>
      <c r="J175" s="11">
        <v>1001957980</v>
      </c>
    </row>
    <row r="176" spans="1:10" x14ac:dyDescent="0.25">
      <c r="A176" s="1" t="s">
        <v>256</v>
      </c>
      <c r="B176" s="11" t="s">
        <v>86</v>
      </c>
      <c r="C176" s="18" t="s">
        <v>46</v>
      </c>
      <c r="D176" s="16">
        <v>10</v>
      </c>
      <c r="E176" s="11" t="s">
        <v>42</v>
      </c>
      <c r="F176" s="11">
        <v>2689975</v>
      </c>
      <c r="G176" s="11">
        <v>6070222</v>
      </c>
      <c r="H176" s="11">
        <v>6011145208</v>
      </c>
      <c r="I176" s="13">
        <v>46150</v>
      </c>
      <c r="J176" s="11">
        <v>1001958838</v>
      </c>
    </row>
    <row r="177" spans="1:10" x14ac:dyDescent="0.25">
      <c r="A177" s="1" t="s">
        <v>44</v>
      </c>
      <c r="B177" s="11" t="s">
        <v>117</v>
      </c>
      <c r="C177" s="18" t="s">
        <v>46</v>
      </c>
      <c r="D177" s="16">
        <v>10</v>
      </c>
      <c r="E177" s="11" t="s">
        <v>42</v>
      </c>
      <c r="F177" s="11">
        <v>2690435</v>
      </c>
      <c r="G177" s="11">
        <v>6070261</v>
      </c>
      <c r="H177" s="11">
        <v>6011144570</v>
      </c>
      <c r="I177" s="13">
        <v>46141</v>
      </c>
      <c r="J177" s="11">
        <v>1001957977</v>
      </c>
    </row>
    <row r="178" spans="1:10" x14ac:dyDescent="0.25">
      <c r="A178" s="1" t="s">
        <v>45</v>
      </c>
      <c r="B178" s="11" t="s">
        <v>86</v>
      </c>
      <c r="C178" s="18" t="s">
        <v>46</v>
      </c>
      <c r="D178" s="16">
        <v>25</v>
      </c>
      <c r="E178" s="11" t="s">
        <v>42</v>
      </c>
      <c r="F178" s="11">
        <v>2679864</v>
      </c>
      <c r="G178" s="11">
        <v>6069819</v>
      </c>
      <c r="H178" s="11">
        <v>6011144571</v>
      </c>
      <c r="I178" s="13">
        <v>46141</v>
      </c>
      <c r="J178" s="11">
        <v>1001957975</v>
      </c>
    </row>
    <row r="179" spans="1:10" x14ac:dyDescent="0.25">
      <c r="A179" s="1" t="s">
        <v>45</v>
      </c>
      <c r="B179" s="11" t="s">
        <v>123</v>
      </c>
      <c r="C179" s="18" t="s">
        <v>46</v>
      </c>
      <c r="D179" s="16">
        <v>31</v>
      </c>
      <c r="E179" s="11" t="s">
        <v>42</v>
      </c>
      <c r="F179" s="11">
        <v>2679652</v>
      </c>
      <c r="G179" s="11">
        <v>6069820</v>
      </c>
      <c r="H179" s="11">
        <v>6011144573</v>
      </c>
      <c r="I179" s="13">
        <v>46141</v>
      </c>
      <c r="J179" s="11">
        <v>1001957970</v>
      </c>
    </row>
    <row r="180" spans="1:10" x14ac:dyDescent="0.25">
      <c r="A180" s="1" t="s">
        <v>51</v>
      </c>
      <c r="B180" s="11" t="s">
        <v>123</v>
      </c>
      <c r="C180" s="18" t="s">
        <v>46</v>
      </c>
      <c r="D180" s="16">
        <v>31</v>
      </c>
      <c r="E180" s="11" t="s">
        <v>42</v>
      </c>
      <c r="F180" s="11">
        <v>2688243</v>
      </c>
      <c r="G180" s="11">
        <v>6070136</v>
      </c>
      <c r="H180" s="11">
        <v>6011144846</v>
      </c>
      <c r="I180" s="13">
        <v>46147</v>
      </c>
      <c r="J180" s="11">
        <v>1001958366</v>
      </c>
    </row>
    <row r="181" spans="1:10" x14ac:dyDescent="0.25">
      <c r="A181" s="1" t="s">
        <v>54</v>
      </c>
      <c r="B181" s="11" t="s">
        <v>195</v>
      </c>
      <c r="C181" s="18" t="s">
        <v>46</v>
      </c>
      <c r="D181" s="16">
        <v>31</v>
      </c>
      <c r="E181" s="11" t="s">
        <v>42</v>
      </c>
      <c r="F181" s="11">
        <v>2688636</v>
      </c>
      <c r="G181" s="11">
        <v>6070158</v>
      </c>
      <c r="H181" s="11">
        <v>6011144894</v>
      </c>
      <c r="I181" s="13">
        <v>46147</v>
      </c>
      <c r="J181" s="11">
        <v>1001958434</v>
      </c>
    </row>
    <row r="182" spans="1:10" x14ac:dyDescent="0.25">
      <c r="A182" s="1" t="s">
        <v>54</v>
      </c>
      <c r="B182" s="11" t="s">
        <v>196</v>
      </c>
      <c r="C182" s="18" t="s">
        <v>46</v>
      </c>
      <c r="D182" s="16">
        <v>31</v>
      </c>
      <c r="E182" s="11" t="s">
        <v>42</v>
      </c>
      <c r="F182" s="11">
        <v>2688636</v>
      </c>
      <c r="G182" s="11">
        <v>6070158</v>
      </c>
      <c r="H182" s="11">
        <v>6011144894</v>
      </c>
      <c r="I182" s="13">
        <v>46147</v>
      </c>
      <c r="J182" s="11">
        <v>1001958434</v>
      </c>
    </row>
    <row r="183" spans="1:10" x14ac:dyDescent="0.25">
      <c r="A183" s="1" t="s">
        <v>260</v>
      </c>
      <c r="B183" s="11" t="s">
        <v>123</v>
      </c>
      <c r="C183" s="18" t="s">
        <v>46</v>
      </c>
      <c r="D183" s="16">
        <v>63</v>
      </c>
      <c r="E183" s="11" t="s">
        <v>42</v>
      </c>
      <c r="F183" s="11">
        <v>2685508</v>
      </c>
      <c r="G183" s="11">
        <v>6070039</v>
      </c>
      <c r="H183" s="11">
        <v>6011144914</v>
      </c>
      <c r="I183" s="13">
        <v>46147</v>
      </c>
      <c r="J183" s="11">
        <v>1001958441</v>
      </c>
    </row>
    <row r="184" spans="1:10" x14ac:dyDescent="0.25">
      <c r="A184" s="1" t="s">
        <v>256</v>
      </c>
      <c r="B184" s="11" t="s">
        <v>250</v>
      </c>
      <c r="C184" s="18" t="s">
        <v>46</v>
      </c>
      <c r="D184" s="16">
        <v>20</v>
      </c>
      <c r="E184" s="11" t="s">
        <v>42</v>
      </c>
      <c r="F184" s="11">
        <v>2690435</v>
      </c>
      <c r="G184" s="11">
        <v>6070261</v>
      </c>
      <c r="H184" s="11">
        <v>6011145129</v>
      </c>
      <c r="I184" s="13">
        <v>46150</v>
      </c>
      <c r="J184" s="11">
        <v>1001958753</v>
      </c>
    </row>
    <row r="185" spans="1:10" x14ac:dyDescent="0.25">
      <c r="A185" s="1" t="s">
        <v>256</v>
      </c>
      <c r="B185" s="11" t="s">
        <v>251</v>
      </c>
      <c r="C185" s="18" t="s">
        <v>46</v>
      </c>
      <c r="D185" s="16">
        <v>10</v>
      </c>
      <c r="E185" s="11" t="s">
        <v>42</v>
      </c>
      <c r="F185" s="11">
        <v>2690435</v>
      </c>
      <c r="G185" s="11">
        <v>6070261</v>
      </c>
      <c r="H185" s="11">
        <v>6011145130</v>
      </c>
      <c r="I185" s="13">
        <v>46150</v>
      </c>
      <c r="J185" s="11">
        <v>1001958742</v>
      </c>
    </row>
    <row r="186" spans="1:10" x14ac:dyDescent="0.25">
      <c r="A186" s="1" t="s">
        <v>44</v>
      </c>
      <c r="B186" s="11" t="s">
        <v>111</v>
      </c>
      <c r="C186" s="18" t="s">
        <v>57</v>
      </c>
      <c r="D186" s="12">
        <v>120</v>
      </c>
      <c r="E186" s="11" t="s">
        <v>10</v>
      </c>
      <c r="F186" s="11">
        <v>2679652</v>
      </c>
      <c r="G186" s="11">
        <v>6069820</v>
      </c>
      <c r="H186" s="11">
        <v>6011144562</v>
      </c>
      <c r="I186" s="13">
        <v>46141</v>
      </c>
      <c r="J186" s="11">
        <v>1001957967</v>
      </c>
    </row>
    <row r="187" spans="1:10" x14ac:dyDescent="0.25">
      <c r="A187" s="1" t="s">
        <v>45</v>
      </c>
      <c r="B187" s="11" t="s">
        <v>120</v>
      </c>
      <c r="C187" s="18" t="s">
        <v>57</v>
      </c>
      <c r="D187" s="12">
        <v>35.5</v>
      </c>
      <c r="E187" s="11" t="s">
        <v>10</v>
      </c>
      <c r="F187" s="11">
        <v>2679864</v>
      </c>
      <c r="G187" s="11">
        <v>6069819</v>
      </c>
      <c r="H187" s="11">
        <v>6011144571</v>
      </c>
      <c r="I187" s="13">
        <v>46141</v>
      </c>
      <c r="J187" s="11">
        <v>1001957975</v>
      </c>
    </row>
    <row r="188" spans="1:10" x14ac:dyDescent="0.25">
      <c r="A188" s="1" t="s">
        <v>45</v>
      </c>
      <c r="B188" s="11" t="s">
        <v>124</v>
      </c>
      <c r="C188" s="18" t="s">
        <v>57</v>
      </c>
      <c r="D188" s="12">
        <v>85.153999999999996</v>
      </c>
      <c r="E188" s="11" t="s">
        <v>10</v>
      </c>
      <c r="F188" s="11">
        <v>2675651</v>
      </c>
      <c r="G188" s="11">
        <v>6069631</v>
      </c>
      <c r="H188" s="11">
        <v>6011144574</v>
      </c>
      <c r="I188" s="13">
        <v>46141</v>
      </c>
      <c r="J188" s="11">
        <v>1001957971</v>
      </c>
    </row>
    <row r="189" spans="1:10" x14ac:dyDescent="0.25">
      <c r="A189" s="1" t="s">
        <v>45</v>
      </c>
      <c r="B189" s="11" t="s">
        <v>127</v>
      </c>
      <c r="C189" s="18" t="s">
        <v>57</v>
      </c>
      <c r="D189" s="12">
        <v>45.267000000000003</v>
      </c>
      <c r="E189" s="11" t="s">
        <v>10</v>
      </c>
      <c r="F189" s="11">
        <v>2679864</v>
      </c>
      <c r="G189" s="11">
        <v>6069819</v>
      </c>
      <c r="H189" s="11">
        <v>6011144577</v>
      </c>
      <c r="I189" s="13">
        <v>46141</v>
      </c>
      <c r="J189" s="11">
        <v>1001957968</v>
      </c>
    </row>
    <row r="190" spans="1:10" x14ac:dyDescent="0.25">
      <c r="A190" s="1" t="s">
        <v>45</v>
      </c>
      <c r="B190" s="11" t="s">
        <v>128</v>
      </c>
      <c r="C190" s="18" t="s">
        <v>57</v>
      </c>
      <c r="D190" s="12">
        <v>28.992999999999999</v>
      </c>
      <c r="E190" s="11" t="s">
        <v>10</v>
      </c>
      <c r="F190" s="11">
        <v>2681335</v>
      </c>
      <c r="G190" s="11">
        <v>6069893</v>
      </c>
      <c r="H190" s="11">
        <v>6011144578</v>
      </c>
      <c r="I190" s="13">
        <v>46141</v>
      </c>
      <c r="J190" s="11">
        <v>1001957969</v>
      </c>
    </row>
    <row r="191" spans="1:10" x14ac:dyDescent="0.25">
      <c r="A191" s="1" t="s">
        <v>56</v>
      </c>
      <c r="B191" s="11" t="s">
        <v>178</v>
      </c>
      <c r="C191" s="18" t="s">
        <v>57</v>
      </c>
      <c r="D191" s="12">
        <v>70</v>
      </c>
      <c r="E191" s="11" t="s">
        <v>10</v>
      </c>
      <c r="F191" s="11">
        <v>2688083</v>
      </c>
      <c r="G191" s="11">
        <v>6070127</v>
      </c>
      <c r="H191" s="11">
        <v>6011144892</v>
      </c>
      <c r="I191" s="13">
        <v>46147</v>
      </c>
      <c r="J191" s="11">
        <v>1001958433</v>
      </c>
    </row>
    <row r="192" spans="1:10" x14ac:dyDescent="0.25">
      <c r="A192" s="1" t="s">
        <v>56</v>
      </c>
      <c r="B192" s="11" t="s">
        <v>179</v>
      </c>
      <c r="C192" s="18" t="s">
        <v>57</v>
      </c>
      <c r="D192" s="12">
        <v>45.027000000000001</v>
      </c>
      <c r="E192" s="11" t="s">
        <v>10</v>
      </c>
      <c r="F192" s="11">
        <v>2688083</v>
      </c>
      <c r="G192" s="11">
        <v>6070127</v>
      </c>
      <c r="H192" s="11">
        <v>6011144892</v>
      </c>
      <c r="I192" s="13">
        <v>46147</v>
      </c>
      <c r="J192" s="11">
        <v>1001958433</v>
      </c>
    </row>
    <row r="193" spans="1:10" x14ac:dyDescent="0.25">
      <c r="A193" s="1" t="s">
        <v>56</v>
      </c>
      <c r="B193" s="11" t="s">
        <v>180</v>
      </c>
      <c r="C193" s="18" t="s">
        <v>57</v>
      </c>
      <c r="D193" s="12">
        <v>26.49</v>
      </c>
      <c r="E193" s="11" t="s">
        <v>10</v>
      </c>
      <c r="F193" s="11">
        <v>2688083</v>
      </c>
      <c r="G193" s="11">
        <v>6070127</v>
      </c>
      <c r="H193" s="11">
        <v>6011144892</v>
      </c>
      <c r="I193" s="13">
        <v>46147</v>
      </c>
      <c r="J193" s="11">
        <v>1001958433</v>
      </c>
    </row>
    <row r="194" spans="1:10" x14ac:dyDescent="0.25">
      <c r="A194" s="1" t="s">
        <v>56</v>
      </c>
      <c r="B194" s="11" t="s">
        <v>181</v>
      </c>
      <c r="C194" s="18" t="s">
        <v>57</v>
      </c>
      <c r="D194" s="12">
        <v>30</v>
      </c>
      <c r="E194" s="11" t="s">
        <v>10</v>
      </c>
      <c r="F194" s="11">
        <v>2688083</v>
      </c>
      <c r="G194" s="11">
        <v>6070127</v>
      </c>
      <c r="H194" s="11">
        <v>6011144892</v>
      </c>
      <c r="I194" s="13">
        <v>46147</v>
      </c>
      <c r="J194" s="11">
        <v>1001958433</v>
      </c>
    </row>
    <row r="195" spans="1:10" x14ac:dyDescent="0.25">
      <c r="A195" s="1" t="s">
        <v>56</v>
      </c>
      <c r="B195" s="11" t="s">
        <v>182</v>
      </c>
      <c r="C195" s="18" t="s">
        <v>57</v>
      </c>
      <c r="D195" s="12">
        <v>30</v>
      </c>
      <c r="E195" s="11" t="s">
        <v>10</v>
      </c>
      <c r="F195" s="11">
        <v>2688083</v>
      </c>
      <c r="G195" s="11">
        <v>6070127</v>
      </c>
      <c r="H195" s="11">
        <v>6011144892</v>
      </c>
      <c r="I195" s="13">
        <v>46147</v>
      </c>
      <c r="J195" s="11">
        <v>1001958433</v>
      </c>
    </row>
    <row r="196" spans="1:10" x14ac:dyDescent="0.25">
      <c r="A196" s="1" t="s">
        <v>56</v>
      </c>
      <c r="B196" s="11" t="s">
        <v>183</v>
      </c>
      <c r="C196" s="18" t="s">
        <v>57</v>
      </c>
      <c r="D196" s="12">
        <v>22.1</v>
      </c>
      <c r="E196" s="11" t="s">
        <v>10</v>
      </c>
      <c r="F196" s="11">
        <v>2688083</v>
      </c>
      <c r="G196" s="11">
        <v>6070127</v>
      </c>
      <c r="H196" s="11">
        <v>6011144892</v>
      </c>
      <c r="I196" s="13">
        <v>46147</v>
      </c>
      <c r="J196" s="11">
        <v>1001958433</v>
      </c>
    </row>
    <row r="197" spans="1:10" x14ac:dyDescent="0.25">
      <c r="A197" s="1" t="s">
        <v>56</v>
      </c>
      <c r="B197" s="11" t="s">
        <v>184</v>
      </c>
      <c r="C197" s="18" t="s">
        <v>57</v>
      </c>
      <c r="D197" s="12">
        <v>50</v>
      </c>
      <c r="E197" s="11" t="s">
        <v>10</v>
      </c>
      <c r="F197" s="11">
        <v>2688083</v>
      </c>
      <c r="G197" s="11">
        <v>6070127</v>
      </c>
      <c r="H197" s="11">
        <v>6011144892</v>
      </c>
      <c r="I197" s="13">
        <v>46147</v>
      </c>
      <c r="J197" s="11">
        <v>1001958433</v>
      </c>
    </row>
    <row r="198" spans="1:10" x14ac:dyDescent="0.25">
      <c r="A198" s="1" t="s">
        <v>56</v>
      </c>
      <c r="B198" s="11" t="s">
        <v>185</v>
      </c>
      <c r="C198" s="18" t="s">
        <v>57</v>
      </c>
      <c r="D198" s="12">
        <v>80</v>
      </c>
      <c r="E198" s="11" t="s">
        <v>10</v>
      </c>
      <c r="F198" s="11">
        <v>2688083</v>
      </c>
      <c r="G198" s="11">
        <v>6070127</v>
      </c>
      <c r="H198" s="11">
        <v>6011144892</v>
      </c>
      <c r="I198" s="13">
        <v>46147</v>
      </c>
      <c r="J198" s="11">
        <v>1001958433</v>
      </c>
    </row>
    <row r="199" spans="1:10" x14ac:dyDescent="0.25">
      <c r="A199" s="1" t="s">
        <v>56</v>
      </c>
      <c r="B199" s="11" t="s">
        <v>186</v>
      </c>
      <c r="C199" s="18" t="s">
        <v>57</v>
      </c>
      <c r="D199" s="12">
        <v>50</v>
      </c>
      <c r="E199" s="11" t="s">
        <v>10</v>
      </c>
      <c r="F199" s="11">
        <v>2688083</v>
      </c>
      <c r="G199" s="11">
        <v>6070127</v>
      </c>
      <c r="H199" s="11">
        <v>6011144892</v>
      </c>
      <c r="I199" s="13">
        <v>46147</v>
      </c>
      <c r="J199" s="11">
        <v>1001958433</v>
      </c>
    </row>
    <row r="200" spans="1:10" x14ac:dyDescent="0.25">
      <c r="A200" s="1" t="s">
        <v>56</v>
      </c>
      <c r="B200" s="11" t="s">
        <v>187</v>
      </c>
      <c r="C200" s="18" t="s">
        <v>57</v>
      </c>
      <c r="D200" s="12">
        <v>40</v>
      </c>
      <c r="E200" s="11" t="s">
        <v>10</v>
      </c>
      <c r="F200" s="11">
        <v>2688083</v>
      </c>
      <c r="G200" s="11">
        <v>6070127</v>
      </c>
      <c r="H200" s="11">
        <v>6011144892</v>
      </c>
      <c r="I200" s="13">
        <v>46147</v>
      </c>
      <c r="J200" s="11">
        <v>1001958433</v>
      </c>
    </row>
    <row r="201" spans="1:10" x14ac:dyDescent="0.25">
      <c r="A201" s="1" t="s">
        <v>261</v>
      </c>
      <c r="B201" s="11" t="s">
        <v>217</v>
      </c>
      <c r="C201" s="18" t="s">
        <v>57</v>
      </c>
      <c r="D201" s="12">
        <v>42.752000000000002</v>
      </c>
      <c r="E201" s="11" t="s">
        <v>10</v>
      </c>
      <c r="F201" s="11">
        <v>2686615</v>
      </c>
      <c r="G201" s="11">
        <v>6070082</v>
      </c>
      <c r="H201" s="11">
        <v>6011144915</v>
      </c>
      <c r="I201" s="13">
        <v>46147</v>
      </c>
      <c r="J201" s="11">
        <v>1001958442</v>
      </c>
    </row>
    <row r="202" spans="1:10" x14ac:dyDescent="0.25">
      <c r="A202" s="1" t="s">
        <v>261</v>
      </c>
      <c r="B202" s="11" t="s">
        <v>111</v>
      </c>
      <c r="C202" s="18" t="s">
        <v>57</v>
      </c>
      <c r="D202" s="12">
        <v>86.325000000000003</v>
      </c>
      <c r="E202" s="11" t="s">
        <v>10</v>
      </c>
      <c r="F202" s="11">
        <v>2684900</v>
      </c>
      <c r="G202" s="11">
        <v>6069983</v>
      </c>
      <c r="H202" s="11">
        <v>6011144916</v>
      </c>
      <c r="I202" s="13">
        <v>46147</v>
      </c>
      <c r="J202" s="11">
        <v>1001958443</v>
      </c>
    </row>
    <row r="203" spans="1:10" x14ac:dyDescent="0.25">
      <c r="A203" s="1" t="s">
        <v>256</v>
      </c>
      <c r="B203" s="11" t="s">
        <v>241</v>
      </c>
      <c r="C203" s="18" t="s">
        <v>57</v>
      </c>
      <c r="D203" s="12">
        <v>52.74</v>
      </c>
      <c r="E203" s="11" t="s">
        <v>10</v>
      </c>
      <c r="F203" s="11">
        <v>2688083</v>
      </c>
      <c r="G203" s="11">
        <v>6070127</v>
      </c>
      <c r="H203" s="11">
        <v>6011145120</v>
      </c>
      <c r="I203" s="13">
        <v>46150</v>
      </c>
      <c r="J203" s="11">
        <v>1001958744</v>
      </c>
    </row>
  </sheetData>
  <autoFilter ref="A8:J203" xr:uid="{581DB5E5-9765-43DE-B78E-A4E1AF211777}"/>
  <mergeCells count="1">
    <mergeCell ref="A1:J7"/>
  </mergeCells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C929-F66C-4359-A4A7-CAC83F8DAB10}">
  <dimension ref="A1:D196"/>
  <sheetViews>
    <sheetView tabSelected="1" workbookViewId="0">
      <selection activeCell="C4" sqref="C4"/>
    </sheetView>
  </sheetViews>
  <sheetFormatPr defaultRowHeight="15" x14ac:dyDescent="0.25"/>
  <sheetData>
    <row r="1" spans="1:4" x14ac:dyDescent="0.25">
      <c r="A1" s="20" t="s">
        <v>271</v>
      </c>
      <c r="B1" s="20" t="s">
        <v>272</v>
      </c>
      <c r="C1" s="20" t="s">
        <v>273</v>
      </c>
      <c r="D1" s="20" t="s">
        <v>274</v>
      </c>
    </row>
    <row r="2" spans="1:4" x14ac:dyDescent="0.25">
      <c r="A2" s="1" t="s">
        <v>261</v>
      </c>
      <c r="B2" s="11">
        <v>6070235</v>
      </c>
      <c r="C2" s="11" t="s">
        <v>221</v>
      </c>
      <c r="D2" s="12">
        <v>40.771000000000001</v>
      </c>
    </row>
    <row r="3" spans="1:4" x14ac:dyDescent="0.25">
      <c r="A3" s="1" t="s">
        <v>51</v>
      </c>
      <c r="B3" s="11">
        <v>6070202</v>
      </c>
      <c r="C3" s="11" t="s">
        <v>145</v>
      </c>
      <c r="D3" s="12">
        <v>7.4189999999999996</v>
      </c>
    </row>
    <row r="4" spans="1:4" x14ac:dyDescent="0.25">
      <c r="A4" s="1" t="s">
        <v>254</v>
      </c>
      <c r="B4" s="11">
        <v>6070007</v>
      </c>
      <c r="C4" s="11" t="s">
        <v>78</v>
      </c>
      <c r="D4" s="12">
        <v>12</v>
      </c>
    </row>
    <row r="5" spans="1:4" x14ac:dyDescent="0.25">
      <c r="A5" s="1" t="s">
        <v>256</v>
      </c>
      <c r="B5" s="11">
        <v>6070184</v>
      </c>
      <c r="C5" s="11" t="s">
        <v>85</v>
      </c>
      <c r="D5" s="12">
        <v>15</v>
      </c>
    </row>
    <row r="6" spans="1:4" x14ac:dyDescent="0.25">
      <c r="A6" s="1" t="s">
        <v>45</v>
      </c>
      <c r="B6" s="11">
        <v>6069775</v>
      </c>
      <c r="C6" s="11" t="s">
        <v>101</v>
      </c>
      <c r="D6" s="12">
        <v>18</v>
      </c>
    </row>
    <row r="7" spans="1:4" x14ac:dyDescent="0.25">
      <c r="A7" s="1" t="s">
        <v>44</v>
      </c>
      <c r="B7" s="11">
        <v>6069742</v>
      </c>
      <c r="C7" s="11" t="s">
        <v>110</v>
      </c>
      <c r="D7" s="12">
        <v>413</v>
      </c>
    </row>
    <row r="8" spans="1:4" x14ac:dyDescent="0.25">
      <c r="A8" s="1" t="s">
        <v>47</v>
      </c>
      <c r="B8" s="11">
        <v>6069742</v>
      </c>
      <c r="C8" s="11" t="s">
        <v>129</v>
      </c>
      <c r="D8" s="12">
        <v>460</v>
      </c>
    </row>
    <row r="9" spans="1:4" x14ac:dyDescent="0.25">
      <c r="A9" s="1" t="s">
        <v>66</v>
      </c>
      <c r="B9" s="11">
        <v>6070115</v>
      </c>
      <c r="C9" s="11" t="s">
        <v>139</v>
      </c>
      <c r="D9" s="12">
        <v>13</v>
      </c>
    </row>
    <row r="10" spans="1:4" x14ac:dyDescent="0.25">
      <c r="A10" s="1" t="s">
        <v>66</v>
      </c>
      <c r="B10" s="11">
        <v>6070115</v>
      </c>
      <c r="C10" s="11" t="s">
        <v>140</v>
      </c>
      <c r="D10" s="12">
        <v>13</v>
      </c>
    </row>
    <row r="11" spans="1:4" x14ac:dyDescent="0.25">
      <c r="A11" s="1" t="s">
        <v>66</v>
      </c>
      <c r="B11" s="11">
        <v>6070115</v>
      </c>
      <c r="C11" s="11" t="s">
        <v>141</v>
      </c>
      <c r="D11" s="12">
        <v>13</v>
      </c>
    </row>
    <row r="12" spans="1:4" x14ac:dyDescent="0.25">
      <c r="A12" s="1" t="s">
        <v>54</v>
      </c>
      <c r="B12" s="11">
        <v>6070261</v>
      </c>
      <c r="C12" s="11" t="s">
        <v>55</v>
      </c>
      <c r="D12" s="12">
        <v>150</v>
      </c>
    </row>
    <row r="13" spans="1:4" x14ac:dyDescent="0.25">
      <c r="A13" s="1" t="s">
        <v>56</v>
      </c>
      <c r="B13" s="11">
        <v>6070127</v>
      </c>
      <c r="C13" s="11" t="s">
        <v>190</v>
      </c>
      <c r="D13" s="12">
        <v>17</v>
      </c>
    </row>
    <row r="14" spans="1:4" x14ac:dyDescent="0.25">
      <c r="A14" s="1" t="s">
        <v>56</v>
      </c>
      <c r="B14" s="11">
        <v>6070127</v>
      </c>
      <c r="C14" s="11" t="s">
        <v>191</v>
      </c>
      <c r="D14" s="12">
        <v>70</v>
      </c>
    </row>
    <row r="15" spans="1:4" x14ac:dyDescent="0.25">
      <c r="A15" s="1" t="s">
        <v>56</v>
      </c>
      <c r="B15" s="11">
        <v>6070127</v>
      </c>
      <c r="C15" s="11" t="s">
        <v>192</v>
      </c>
      <c r="D15" s="12">
        <v>13</v>
      </c>
    </row>
    <row r="16" spans="1:4" x14ac:dyDescent="0.25">
      <c r="A16" s="1" t="s">
        <v>56</v>
      </c>
      <c r="B16" s="11">
        <v>6070127</v>
      </c>
      <c r="C16" s="11" t="s">
        <v>193</v>
      </c>
      <c r="D16" s="12">
        <v>67</v>
      </c>
    </row>
    <row r="17" spans="1:4" x14ac:dyDescent="0.25">
      <c r="A17" s="1" t="s">
        <v>260</v>
      </c>
      <c r="B17" s="11">
        <v>6070007</v>
      </c>
      <c r="C17" s="11" t="s">
        <v>206</v>
      </c>
      <c r="D17" s="12">
        <v>13</v>
      </c>
    </row>
    <row r="18" spans="1:4" x14ac:dyDescent="0.25">
      <c r="A18" s="1" t="s">
        <v>260</v>
      </c>
      <c r="B18" s="11">
        <v>6070007</v>
      </c>
      <c r="C18" s="11" t="s">
        <v>207</v>
      </c>
      <c r="D18" s="12">
        <v>25</v>
      </c>
    </row>
    <row r="19" spans="1:4" x14ac:dyDescent="0.25">
      <c r="A19" s="1" t="s">
        <v>260</v>
      </c>
      <c r="B19" s="11">
        <v>6070007</v>
      </c>
      <c r="C19" s="11" t="s">
        <v>208</v>
      </c>
      <c r="D19" s="12">
        <v>25</v>
      </c>
    </row>
    <row r="20" spans="1:4" x14ac:dyDescent="0.25">
      <c r="A20" s="1" t="s">
        <v>261</v>
      </c>
      <c r="B20" s="11">
        <v>6070038</v>
      </c>
      <c r="C20" s="11" t="s">
        <v>220</v>
      </c>
      <c r="D20" s="12">
        <v>50</v>
      </c>
    </row>
    <row r="21" spans="1:4" x14ac:dyDescent="0.25">
      <c r="A21" s="1" t="s">
        <v>262</v>
      </c>
      <c r="B21" s="11">
        <v>6069742</v>
      </c>
      <c r="C21" s="11" t="s">
        <v>101</v>
      </c>
      <c r="D21" s="12">
        <v>483</v>
      </c>
    </row>
    <row r="22" spans="1:4" x14ac:dyDescent="0.25">
      <c r="A22" s="1" t="s">
        <v>262</v>
      </c>
      <c r="B22" s="11">
        <v>6069742</v>
      </c>
      <c r="C22" s="11" t="s">
        <v>223</v>
      </c>
      <c r="D22" s="12">
        <v>900</v>
      </c>
    </row>
    <row r="23" spans="1:4" x14ac:dyDescent="0.25">
      <c r="A23" s="1" t="s">
        <v>256</v>
      </c>
      <c r="B23" s="11">
        <v>6070356</v>
      </c>
      <c r="C23" s="11" t="s">
        <v>237</v>
      </c>
      <c r="D23" s="12">
        <v>499</v>
      </c>
    </row>
    <row r="24" spans="1:4" x14ac:dyDescent="0.25">
      <c r="A24" s="1" t="s">
        <v>256</v>
      </c>
      <c r="B24" s="11">
        <v>6070184</v>
      </c>
      <c r="C24" s="11" t="s">
        <v>238</v>
      </c>
      <c r="D24" s="12">
        <v>15</v>
      </c>
    </row>
    <row r="25" spans="1:4" x14ac:dyDescent="0.25">
      <c r="A25" s="1" t="s">
        <v>256</v>
      </c>
      <c r="B25" s="11">
        <v>6070184</v>
      </c>
      <c r="C25" s="11" t="s">
        <v>239</v>
      </c>
      <c r="D25" s="12">
        <v>15</v>
      </c>
    </row>
    <row r="26" spans="1:4" x14ac:dyDescent="0.25">
      <c r="A26" s="1" t="s">
        <v>256</v>
      </c>
      <c r="B26" s="11">
        <v>6070127</v>
      </c>
      <c r="C26" s="11" t="s">
        <v>242</v>
      </c>
      <c r="D26" s="12">
        <v>12</v>
      </c>
    </row>
    <row r="27" spans="1:4" x14ac:dyDescent="0.25">
      <c r="A27" s="1" t="s">
        <v>253</v>
      </c>
      <c r="B27" s="11">
        <v>6070356</v>
      </c>
      <c r="C27" s="11" t="s">
        <v>71</v>
      </c>
      <c r="D27" s="12">
        <v>20</v>
      </c>
    </row>
    <row r="28" spans="1:4" x14ac:dyDescent="0.25">
      <c r="A28" s="1" t="s">
        <v>254</v>
      </c>
      <c r="B28" s="11">
        <v>6070379</v>
      </c>
      <c r="C28" s="11" t="s">
        <v>75</v>
      </c>
      <c r="D28" s="12">
        <v>900</v>
      </c>
    </row>
    <row r="29" spans="1:4" x14ac:dyDescent="0.25">
      <c r="A29" s="1" t="s">
        <v>58</v>
      </c>
      <c r="B29" s="11">
        <v>6070287</v>
      </c>
      <c r="C29" s="11" t="s">
        <v>75</v>
      </c>
      <c r="D29" s="12">
        <v>477</v>
      </c>
    </row>
    <row r="30" spans="1:4" x14ac:dyDescent="0.25">
      <c r="A30" s="1" t="s">
        <v>51</v>
      </c>
      <c r="B30" s="11">
        <v>6070202</v>
      </c>
      <c r="C30" s="11" t="s">
        <v>143</v>
      </c>
      <c r="D30" s="12">
        <v>40</v>
      </c>
    </row>
    <row r="31" spans="1:4" x14ac:dyDescent="0.25">
      <c r="A31" s="1" t="s">
        <v>263</v>
      </c>
      <c r="B31" s="11">
        <v>6070158</v>
      </c>
      <c r="C31" s="11" t="s">
        <v>143</v>
      </c>
      <c r="D31" s="12">
        <v>39</v>
      </c>
    </row>
    <row r="32" spans="1:4" x14ac:dyDescent="0.25">
      <c r="A32" s="1" t="s">
        <v>259</v>
      </c>
      <c r="B32" s="11">
        <v>6070261</v>
      </c>
      <c r="C32" s="11" t="s">
        <v>99</v>
      </c>
      <c r="D32" s="12">
        <v>38.158000000000001</v>
      </c>
    </row>
    <row r="33" spans="1:4" x14ac:dyDescent="0.25">
      <c r="A33" s="1" t="s">
        <v>41</v>
      </c>
      <c r="B33" s="11">
        <v>6070128</v>
      </c>
      <c r="C33" s="11" t="s">
        <v>99</v>
      </c>
      <c r="D33" s="12">
        <v>216</v>
      </c>
    </row>
    <row r="34" spans="1:4" x14ac:dyDescent="0.25">
      <c r="A34" s="1" t="s">
        <v>20</v>
      </c>
      <c r="B34" s="11">
        <v>6070328</v>
      </c>
      <c r="C34" s="11" t="s">
        <v>99</v>
      </c>
      <c r="D34" s="12">
        <v>164.07400000000001</v>
      </c>
    </row>
    <row r="35" spans="1:4" x14ac:dyDescent="0.25">
      <c r="A35" s="1" t="s">
        <v>45</v>
      </c>
      <c r="B35" s="11">
        <v>6070184</v>
      </c>
      <c r="C35" s="11" t="s">
        <v>125</v>
      </c>
      <c r="D35" s="12">
        <v>49.46</v>
      </c>
    </row>
    <row r="36" spans="1:4" x14ac:dyDescent="0.25">
      <c r="A36" s="1" t="s">
        <v>264</v>
      </c>
      <c r="B36" s="11">
        <v>6070328</v>
      </c>
      <c r="C36" s="11" t="s">
        <v>227</v>
      </c>
      <c r="D36" s="12">
        <v>175.52</v>
      </c>
    </row>
    <row r="37" spans="1:4" x14ac:dyDescent="0.25">
      <c r="A37" s="1" t="s">
        <v>253</v>
      </c>
      <c r="B37" s="11">
        <v>6070258</v>
      </c>
      <c r="C37" s="11" t="s">
        <v>94</v>
      </c>
      <c r="D37" s="12">
        <v>15</v>
      </c>
    </row>
    <row r="38" spans="1:4" x14ac:dyDescent="0.25">
      <c r="A38" s="1" t="s">
        <v>253</v>
      </c>
      <c r="B38" s="11">
        <v>6070258</v>
      </c>
      <c r="C38" s="11" t="s">
        <v>96</v>
      </c>
      <c r="D38" s="12">
        <v>16</v>
      </c>
    </row>
    <row r="39" spans="1:4" x14ac:dyDescent="0.25">
      <c r="A39" s="1" t="s">
        <v>66</v>
      </c>
      <c r="B39" s="11">
        <v>6070098</v>
      </c>
      <c r="C39" s="11" t="s">
        <v>168</v>
      </c>
      <c r="D39" s="12">
        <v>11</v>
      </c>
    </row>
    <row r="40" spans="1:4" x14ac:dyDescent="0.25">
      <c r="A40" s="1" t="s">
        <v>58</v>
      </c>
      <c r="B40" s="11">
        <v>6070258</v>
      </c>
      <c r="C40" s="11" t="s">
        <v>205</v>
      </c>
      <c r="D40" s="12">
        <v>33</v>
      </c>
    </row>
    <row r="41" spans="1:4" x14ac:dyDescent="0.25">
      <c r="A41" s="1" t="s">
        <v>256</v>
      </c>
      <c r="B41" s="11">
        <v>6070258</v>
      </c>
      <c r="C41" s="11" t="s">
        <v>246</v>
      </c>
      <c r="D41" s="12">
        <v>16</v>
      </c>
    </row>
    <row r="42" spans="1:4" x14ac:dyDescent="0.25">
      <c r="A42" s="1" t="s">
        <v>44</v>
      </c>
      <c r="B42" s="11">
        <v>6070235</v>
      </c>
      <c r="C42" s="11" t="s">
        <v>114</v>
      </c>
      <c r="D42" s="12">
        <v>36</v>
      </c>
    </row>
    <row r="43" spans="1:4" x14ac:dyDescent="0.25">
      <c r="A43" s="1" t="s">
        <v>254</v>
      </c>
      <c r="B43" s="11">
        <v>6069667</v>
      </c>
      <c r="C43" s="11" t="s">
        <v>21</v>
      </c>
      <c r="D43" s="12">
        <v>352</v>
      </c>
    </row>
    <row r="44" spans="1:4" x14ac:dyDescent="0.25">
      <c r="A44" s="1" t="s">
        <v>258</v>
      </c>
      <c r="B44" s="11">
        <v>6069667</v>
      </c>
      <c r="C44" s="11" t="s">
        <v>21</v>
      </c>
      <c r="D44" s="12">
        <v>633</v>
      </c>
    </row>
    <row r="45" spans="1:4" x14ac:dyDescent="0.25">
      <c r="A45" s="1" t="s">
        <v>258</v>
      </c>
      <c r="B45" s="11">
        <v>6070184</v>
      </c>
      <c r="C45" s="11" t="s">
        <v>91</v>
      </c>
      <c r="D45" s="12">
        <v>65</v>
      </c>
    </row>
    <row r="46" spans="1:4" x14ac:dyDescent="0.25">
      <c r="A46" s="1" t="s">
        <v>259</v>
      </c>
      <c r="B46" s="11">
        <v>6069667</v>
      </c>
      <c r="C46" s="11" t="s">
        <v>21</v>
      </c>
      <c r="D46" s="12">
        <v>864</v>
      </c>
    </row>
    <row r="47" spans="1:4" x14ac:dyDescent="0.25">
      <c r="A47" s="1" t="s">
        <v>45</v>
      </c>
      <c r="B47" s="11">
        <v>6069667</v>
      </c>
      <c r="C47" s="11" t="s">
        <v>21</v>
      </c>
      <c r="D47" s="12">
        <v>9</v>
      </c>
    </row>
    <row r="48" spans="1:4" x14ac:dyDescent="0.25">
      <c r="A48" s="1" t="s">
        <v>66</v>
      </c>
      <c r="B48" s="11">
        <v>6069667</v>
      </c>
      <c r="C48" s="11" t="s">
        <v>21</v>
      </c>
      <c r="D48" s="12">
        <v>919</v>
      </c>
    </row>
    <row r="49" spans="1:4" x14ac:dyDescent="0.25">
      <c r="A49" s="1" t="s">
        <v>260</v>
      </c>
      <c r="B49" s="11">
        <v>6069667</v>
      </c>
      <c r="C49" s="11" t="s">
        <v>21</v>
      </c>
      <c r="D49" s="12">
        <v>192</v>
      </c>
    </row>
    <row r="50" spans="1:4" x14ac:dyDescent="0.25">
      <c r="A50" s="1" t="s">
        <v>260</v>
      </c>
      <c r="B50" s="11">
        <v>6070184</v>
      </c>
      <c r="C50" s="11" t="s">
        <v>215</v>
      </c>
      <c r="D50" s="12">
        <v>64</v>
      </c>
    </row>
    <row r="51" spans="1:4" x14ac:dyDescent="0.25">
      <c r="A51" s="1" t="s">
        <v>261</v>
      </c>
      <c r="B51" s="11">
        <v>6069667</v>
      </c>
      <c r="C51" s="11" t="s">
        <v>21</v>
      </c>
      <c r="D51" s="12">
        <v>252</v>
      </c>
    </row>
    <row r="52" spans="1:4" x14ac:dyDescent="0.25">
      <c r="A52" s="1" t="s">
        <v>265</v>
      </c>
      <c r="B52" s="11">
        <v>6069667</v>
      </c>
      <c r="C52" s="11" t="s">
        <v>21</v>
      </c>
      <c r="D52" s="12">
        <v>541</v>
      </c>
    </row>
    <row r="53" spans="1:4" x14ac:dyDescent="0.25">
      <c r="A53" s="1" t="s">
        <v>253</v>
      </c>
      <c r="B53" s="11">
        <v>6070407</v>
      </c>
      <c r="C53" s="11" t="s">
        <v>93</v>
      </c>
      <c r="D53" s="12">
        <v>20</v>
      </c>
    </row>
    <row r="54" spans="1:4" x14ac:dyDescent="0.25">
      <c r="A54" s="1" t="s">
        <v>41</v>
      </c>
      <c r="B54" s="11">
        <v>6070135</v>
      </c>
      <c r="C54" s="11" t="s">
        <v>108</v>
      </c>
      <c r="D54" s="12">
        <v>35</v>
      </c>
    </row>
    <row r="55" spans="1:4" x14ac:dyDescent="0.25">
      <c r="A55" s="1" t="s">
        <v>44</v>
      </c>
      <c r="B55" s="11">
        <v>6070202</v>
      </c>
      <c r="C55" s="11" t="s">
        <v>50</v>
      </c>
      <c r="D55" s="12">
        <v>122</v>
      </c>
    </row>
    <row r="56" spans="1:4" x14ac:dyDescent="0.25">
      <c r="A56" s="1" t="s">
        <v>44</v>
      </c>
      <c r="B56" s="11">
        <v>6070202</v>
      </c>
      <c r="C56" s="11" t="s">
        <v>65</v>
      </c>
      <c r="D56" s="12">
        <v>93</v>
      </c>
    </row>
    <row r="57" spans="1:4" x14ac:dyDescent="0.25">
      <c r="A57" s="1" t="s">
        <v>44</v>
      </c>
      <c r="B57" s="11">
        <v>6070202</v>
      </c>
      <c r="C57" s="11" t="s">
        <v>113</v>
      </c>
      <c r="D57" s="12">
        <v>50</v>
      </c>
    </row>
    <row r="58" spans="1:4" x14ac:dyDescent="0.25">
      <c r="A58" s="1" t="s">
        <v>264</v>
      </c>
      <c r="B58" s="11">
        <v>6070328</v>
      </c>
      <c r="C58" s="11" t="s">
        <v>229</v>
      </c>
      <c r="D58" s="12">
        <v>52</v>
      </c>
    </row>
    <row r="59" spans="1:4" x14ac:dyDescent="0.25">
      <c r="A59" s="1" t="s">
        <v>41</v>
      </c>
      <c r="B59" s="11">
        <v>6070136</v>
      </c>
      <c r="C59" s="11" t="s">
        <v>109</v>
      </c>
      <c r="D59" s="12">
        <v>108</v>
      </c>
    </row>
    <row r="60" spans="1:4" x14ac:dyDescent="0.25">
      <c r="A60" s="1" t="s">
        <v>51</v>
      </c>
      <c r="B60" s="11">
        <v>6070202</v>
      </c>
      <c r="C60" s="11" t="s">
        <v>109</v>
      </c>
      <c r="D60" s="12">
        <v>114</v>
      </c>
    </row>
    <row r="61" spans="1:4" x14ac:dyDescent="0.25">
      <c r="A61" s="1" t="s">
        <v>51</v>
      </c>
      <c r="B61" s="11">
        <v>6070202</v>
      </c>
      <c r="C61" s="11" t="s">
        <v>148</v>
      </c>
      <c r="D61" s="12">
        <v>183</v>
      </c>
    </row>
    <row r="62" spans="1:4" x14ac:dyDescent="0.25">
      <c r="A62" s="1" t="s">
        <v>264</v>
      </c>
      <c r="B62" s="11">
        <v>6070328</v>
      </c>
      <c r="C62" s="11" t="s">
        <v>59</v>
      </c>
      <c r="D62" s="12">
        <v>183</v>
      </c>
    </row>
    <row r="63" spans="1:4" x14ac:dyDescent="0.25">
      <c r="A63" s="1" t="s">
        <v>260</v>
      </c>
      <c r="B63" s="11">
        <v>6070184</v>
      </c>
      <c r="C63" s="11" t="s">
        <v>213</v>
      </c>
      <c r="D63" s="12">
        <v>47.353999999999999</v>
      </c>
    </row>
    <row r="64" spans="1:4" x14ac:dyDescent="0.25">
      <c r="A64" s="1" t="s">
        <v>265</v>
      </c>
      <c r="B64" s="11">
        <v>6070136</v>
      </c>
      <c r="C64" s="11" t="s">
        <v>233</v>
      </c>
      <c r="D64" s="12">
        <v>80</v>
      </c>
    </row>
    <row r="65" spans="1:4" x14ac:dyDescent="0.25">
      <c r="A65" s="1" t="s">
        <v>256</v>
      </c>
      <c r="B65" s="11">
        <v>6070184</v>
      </c>
      <c r="C65" s="11" t="s">
        <v>240</v>
      </c>
      <c r="D65" s="12">
        <v>47.305</v>
      </c>
    </row>
    <row r="66" spans="1:4" x14ac:dyDescent="0.25">
      <c r="A66" s="1" t="s">
        <v>48</v>
      </c>
      <c r="B66" s="11">
        <v>6070157</v>
      </c>
      <c r="C66" s="11" t="s">
        <v>172</v>
      </c>
      <c r="D66" s="12">
        <v>42.77</v>
      </c>
    </row>
    <row r="67" spans="1:4" x14ac:dyDescent="0.25">
      <c r="A67" s="1" t="s">
        <v>256</v>
      </c>
      <c r="B67" s="11">
        <v>6069152</v>
      </c>
      <c r="C67" s="11" t="s">
        <v>102</v>
      </c>
      <c r="D67" s="12">
        <v>46</v>
      </c>
    </row>
    <row r="68" spans="1:4" x14ac:dyDescent="0.25">
      <c r="A68" s="1" t="s">
        <v>260</v>
      </c>
      <c r="B68" s="11">
        <v>6070216</v>
      </c>
      <c r="C68" s="11" t="s">
        <v>209</v>
      </c>
      <c r="D68" s="12">
        <v>183.97800000000001</v>
      </c>
    </row>
    <row r="69" spans="1:4" x14ac:dyDescent="0.25">
      <c r="A69" s="1" t="s">
        <v>253</v>
      </c>
      <c r="B69" s="11">
        <v>6070261</v>
      </c>
      <c r="C69" s="11" t="s">
        <v>76</v>
      </c>
      <c r="D69" s="12">
        <v>22</v>
      </c>
    </row>
    <row r="70" spans="1:4" x14ac:dyDescent="0.25">
      <c r="A70" s="1" t="s">
        <v>253</v>
      </c>
      <c r="B70" s="11">
        <v>6070356</v>
      </c>
      <c r="C70" s="11" t="s">
        <v>73</v>
      </c>
      <c r="D70" s="12">
        <v>352</v>
      </c>
    </row>
    <row r="71" spans="1:4" x14ac:dyDescent="0.25">
      <c r="A71" s="1" t="s">
        <v>41</v>
      </c>
      <c r="B71" s="11">
        <v>6070060</v>
      </c>
      <c r="C71" s="11" t="s">
        <v>133</v>
      </c>
      <c r="D71" s="12">
        <v>8</v>
      </c>
    </row>
    <row r="72" spans="1:4" x14ac:dyDescent="0.25">
      <c r="A72" s="1" t="s">
        <v>53</v>
      </c>
      <c r="B72" s="11">
        <v>6070235</v>
      </c>
      <c r="C72" s="11" t="s">
        <v>135</v>
      </c>
      <c r="D72" s="12">
        <v>28</v>
      </c>
    </row>
    <row r="73" spans="1:4" x14ac:dyDescent="0.25">
      <c r="A73" s="1" t="s">
        <v>255</v>
      </c>
      <c r="B73" s="11">
        <v>6070423</v>
      </c>
      <c r="C73" s="11" t="s">
        <v>34</v>
      </c>
      <c r="D73" s="12">
        <v>255</v>
      </c>
    </row>
    <row r="74" spans="1:4" x14ac:dyDescent="0.25">
      <c r="A74" s="1" t="s">
        <v>253</v>
      </c>
      <c r="B74" s="11">
        <v>6070407</v>
      </c>
      <c r="C74" s="11" t="s">
        <v>92</v>
      </c>
      <c r="D74" s="12">
        <v>32</v>
      </c>
    </row>
    <row r="75" spans="1:4" x14ac:dyDescent="0.25">
      <c r="A75" s="1" t="s">
        <v>263</v>
      </c>
      <c r="B75" s="11">
        <v>6070408</v>
      </c>
      <c r="C75" s="11" t="s">
        <v>34</v>
      </c>
      <c r="D75" s="12">
        <v>58</v>
      </c>
    </row>
    <row r="76" spans="1:4" x14ac:dyDescent="0.25">
      <c r="A76" s="1" t="s">
        <v>45</v>
      </c>
      <c r="B76" s="11">
        <v>6070222</v>
      </c>
      <c r="C76" s="11" t="s">
        <v>121</v>
      </c>
      <c r="D76" s="12">
        <v>22</v>
      </c>
    </row>
    <row r="77" spans="1:4" x14ac:dyDescent="0.25">
      <c r="A77" s="1" t="s">
        <v>41</v>
      </c>
      <c r="B77" s="11">
        <v>6070135</v>
      </c>
      <c r="C77" s="11" t="s">
        <v>130</v>
      </c>
      <c r="D77" s="12">
        <v>13</v>
      </c>
    </row>
    <row r="78" spans="1:4" x14ac:dyDescent="0.25">
      <c r="A78" s="1" t="s">
        <v>41</v>
      </c>
      <c r="B78" s="11">
        <v>6070135</v>
      </c>
      <c r="C78" s="11" t="s">
        <v>131</v>
      </c>
      <c r="D78" s="12">
        <v>65</v>
      </c>
    </row>
    <row r="79" spans="1:4" x14ac:dyDescent="0.25">
      <c r="A79" s="1" t="s">
        <v>53</v>
      </c>
      <c r="B79" s="11">
        <v>6070235</v>
      </c>
      <c r="C79" s="11" t="s">
        <v>136</v>
      </c>
      <c r="D79" s="12">
        <v>195</v>
      </c>
    </row>
    <row r="80" spans="1:4" x14ac:dyDescent="0.25">
      <c r="A80" s="1" t="s">
        <v>53</v>
      </c>
      <c r="B80" s="11">
        <v>6070222</v>
      </c>
      <c r="C80" s="11" t="s">
        <v>156</v>
      </c>
      <c r="D80" s="12">
        <v>14</v>
      </c>
    </row>
    <row r="81" spans="1:4" x14ac:dyDescent="0.25">
      <c r="A81" s="1" t="s">
        <v>53</v>
      </c>
      <c r="B81" s="11">
        <v>6070222</v>
      </c>
      <c r="C81" s="11" t="s">
        <v>157</v>
      </c>
      <c r="D81" s="12">
        <v>14</v>
      </c>
    </row>
    <row r="82" spans="1:4" x14ac:dyDescent="0.25">
      <c r="A82" s="1" t="s">
        <v>53</v>
      </c>
      <c r="B82" s="11">
        <v>6070222</v>
      </c>
      <c r="C82" s="11" t="s">
        <v>158</v>
      </c>
      <c r="D82" s="12">
        <v>14</v>
      </c>
    </row>
    <row r="83" spans="1:4" x14ac:dyDescent="0.25">
      <c r="A83" s="1" t="s">
        <v>261</v>
      </c>
      <c r="B83" s="11">
        <v>6070082</v>
      </c>
      <c r="C83" s="11" t="s">
        <v>219</v>
      </c>
      <c r="D83" s="12">
        <v>14</v>
      </c>
    </row>
    <row r="84" spans="1:4" x14ac:dyDescent="0.25">
      <c r="A84" s="1" t="s">
        <v>253</v>
      </c>
      <c r="B84" s="11">
        <v>6070356</v>
      </c>
      <c r="C84" s="11" t="s">
        <v>74</v>
      </c>
      <c r="D84" s="12">
        <v>50</v>
      </c>
    </row>
    <row r="85" spans="1:4" x14ac:dyDescent="0.25">
      <c r="A85" s="1" t="s">
        <v>253</v>
      </c>
      <c r="B85" s="11">
        <v>6070328</v>
      </c>
      <c r="C85" s="11" t="s">
        <v>35</v>
      </c>
      <c r="D85" s="12">
        <v>50</v>
      </c>
    </row>
    <row r="86" spans="1:4" x14ac:dyDescent="0.25">
      <c r="A86" s="1" t="s">
        <v>41</v>
      </c>
      <c r="B86" s="11">
        <v>6070025</v>
      </c>
      <c r="C86" s="11" t="s">
        <v>107</v>
      </c>
      <c r="D86" s="12">
        <v>50</v>
      </c>
    </row>
    <row r="87" spans="1:4" x14ac:dyDescent="0.25">
      <c r="A87" s="1" t="s">
        <v>44</v>
      </c>
      <c r="B87" s="11">
        <v>6070202</v>
      </c>
      <c r="C87" s="11" t="s">
        <v>35</v>
      </c>
      <c r="D87" s="12">
        <v>50</v>
      </c>
    </row>
    <row r="88" spans="1:4" x14ac:dyDescent="0.25">
      <c r="A88" s="1" t="s">
        <v>44</v>
      </c>
      <c r="B88" s="11">
        <v>6070261</v>
      </c>
      <c r="C88" s="11" t="s">
        <v>35</v>
      </c>
      <c r="D88" s="12">
        <v>45</v>
      </c>
    </row>
    <row r="89" spans="1:4" x14ac:dyDescent="0.25">
      <c r="A89" s="1" t="s">
        <v>41</v>
      </c>
      <c r="B89" s="11">
        <v>6070258</v>
      </c>
      <c r="C89" s="11" t="s">
        <v>132</v>
      </c>
      <c r="D89" s="12">
        <v>11</v>
      </c>
    </row>
    <row r="90" spans="1:4" x14ac:dyDescent="0.25">
      <c r="A90" s="1" t="s">
        <v>51</v>
      </c>
      <c r="B90" s="11">
        <v>6070202</v>
      </c>
      <c r="C90" s="11" t="s">
        <v>149</v>
      </c>
      <c r="D90" s="12">
        <v>25</v>
      </c>
    </row>
    <row r="91" spans="1:4" x14ac:dyDescent="0.25">
      <c r="A91" s="1" t="s">
        <v>51</v>
      </c>
      <c r="B91" s="11">
        <v>6070202</v>
      </c>
      <c r="C91" s="11" t="s">
        <v>150</v>
      </c>
      <c r="D91" s="12">
        <v>25</v>
      </c>
    </row>
    <row r="92" spans="1:4" x14ac:dyDescent="0.25">
      <c r="A92" s="1" t="s">
        <v>51</v>
      </c>
      <c r="B92" s="11">
        <v>6070202</v>
      </c>
      <c r="C92" s="11" t="s">
        <v>151</v>
      </c>
      <c r="D92" s="12">
        <v>25</v>
      </c>
    </row>
    <row r="93" spans="1:4" x14ac:dyDescent="0.25">
      <c r="A93" s="1" t="s">
        <v>51</v>
      </c>
      <c r="B93" s="11">
        <v>6070202</v>
      </c>
      <c r="C93" s="11" t="s">
        <v>152</v>
      </c>
      <c r="D93" s="12">
        <v>25</v>
      </c>
    </row>
    <row r="94" spans="1:4" x14ac:dyDescent="0.25">
      <c r="A94" s="1" t="s">
        <v>53</v>
      </c>
      <c r="B94" s="11">
        <v>6070222</v>
      </c>
      <c r="C94" s="11" t="s">
        <v>159</v>
      </c>
      <c r="D94" s="12">
        <v>25</v>
      </c>
    </row>
    <row r="95" spans="1:4" x14ac:dyDescent="0.25">
      <c r="A95" s="1" t="s">
        <v>268</v>
      </c>
      <c r="B95" s="11">
        <v>6070328</v>
      </c>
      <c r="C95" s="11" t="s">
        <v>162</v>
      </c>
      <c r="D95" s="12">
        <v>75</v>
      </c>
    </row>
    <row r="96" spans="1:4" x14ac:dyDescent="0.25">
      <c r="A96" s="1" t="s">
        <v>266</v>
      </c>
      <c r="B96" s="11">
        <v>6070261</v>
      </c>
      <c r="C96" s="11" t="s">
        <v>176</v>
      </c>
      <c r="D96" s="12">
        <v>350</v>
      </c>
    </row>
    <row r="97" spans="1:4" x14ac:dyDescent="0.25">
      <c r="A97" s="1" t="s">
        <v>266</v>
      </c>
      <c r="B97" s="11">
        <v>6070261</v>
      </c>
      <c r="C97" s="11" t="s">
        <v>177</v>
      </c>
      <c r="D97" s="12">
        <v>45</v>
      </c>
    </row>
    <row r="98" spans="1:4" x14ac:dyDescent="0.25">
      <c r="A98" s="1" t="s">
        <v>266</v>
      </c>
      <c r="B98" s="11">
        <v>6070261</v>
      </c>
      <c r="C98" s="11" t="s">
        <v>68</v>
      </c>
      <c r="D98" s="12">
        <v>412</v>
      </c>
    </row>
    <row r="99" spans="1:4" x14ac:dyDescent="0.25">
      <c r="A99" s="1" t="s">
        <v>58</v>
      </c>
      <c r="B99" s="11">
        <v>6070258</v>
      </c>
      <c r="C99" s="11" t="s">
        <v>200</v>
      </c>
      <c r="D99" s="12">
        <v>15</v>
      </c>
    </row>
    <row r="100" spans="1:4" x14ac:dyDescent="0.25">
      <c r="A100" s="1" t="s">
        <v>58</v>
      </c>
      <c r="B100" s="11">
        <v>6070258</v>
      </c>
      <c r="C100" s="11" t="s">
        <v>201</v>
      </c>
      <c r="D100" s="12">
        <v>76</v>
      </c>
    </row>
    <row r="101" spans="1:4" x14ac:dyDescent="0.25">
      <c r="A101" s="1" t="s">
        <v>58</v>
      </c>
      <c r="B101" s="11">
        <v>6070258</v>
      </c>
      <c r="C101" s="11" t="s">
        <v>202</v>
      </c>
      <c r="D101" s="12">
        <v>22</v>
      </c>
    </row>
    <row r="102" spans="1:4" x14ac:dyDescent="0.25">
      <c r="A102" s="1" t="s">
        <v>58</v>
      </c>
      <c r="B102" s="11">
        <v>6070258</v>
      </c>
      <c r="C102" s="11" t="s">
        <v>203</v>
      </c>
      <c r="D102" s="12">
        <v>11</v>
      </c>
    </row>
    <row r="103" spans="1:4" x14ac:dyDescent="0.25">
      <c r="A103" s="1" t="s">
        <v>58</v>
      </c>
      <c r="B103" s="11">
        <v>6070258</v>
      </c>
      <c r="C103" s="11" t="s">
        <v>204</v>
      </c>
      <c r="D103" s="12">
        <v>22</v>
      </c>
    </row>
    <row r="104" spans="1:4" x14ac:dyDescent="0.25">
      <c r="A104" s="1" t="s">
        <v>260</v>
      </c>
      <c r="B104" s="11">
        <v>6070286</v>
      </c>
      <c r="C104" s="11" t="s">
        <v>216</v>
      </c>
      <c r="D104" s="12">
        <v>12</v>
      </c>
    </row>
    <row r="105" spans="1:4" x14ac:dyDescent="0.25">
      <c r="A105" s="1" t="s">
        <v>261</v>
      </c>
      <c r="B105" s="11">
        <v>6070261</v>
      </c>
      <c r="C105" s="11" t="s">
        <v>162</v>
      </c>
      <c r="D105" s="12">
        <v>45</v>
      </c>
    </row>
    <row r="106" spans="1:4" x14ac:dyDescent="0.25">
      <c r="A106" s="1" t="s">
        <v>263</v>
      </c>
      <c r="B106" s="11">
        <v>6070408</v>
      </c>
      <c r="C106" s="11" t="s">
        <v>176</v>
      </c>
      <c r="D106" s="12">
        <v>350</v>
      </c>
    </row>
    <row r="107" spans="1:4" x14ac:dyDescent="0.25">
      <c r="A107" s="1" t="s">
        <v>256</v>
      </c>
      <c r="B107" s="11">
        <v>6070258</v>
      </c>
      <c r="C107" s="11" t="s">
        <v>245</v>
      </c>
      <c r="D107" s="12">
        <v>22</v>
      </c>
    </row>
    <row r="108" spans="1:4" x14ac:dyDescent="0.25">
      <c r="A108" s="1" t="s">
        <v>263</v>
      </c>
      <c r="B108" s="11">
        <v>6070408</v>
      </c>
      <c r="C108" s="11" t="s">
        <v>224</v>
      </c>
      <c r="D108" s="12">
        <v>64</v>
      </c>
    </row>
    <row r="109" spans="1:4" x14ac:dyDescent="0.25">
      <c r="A109" s="1" t="s">
        <v>255</v>
      </c>
      <c r="B109" s="11">
        <v>6070423</v>
      </c>
      <c r="C109" s="11" t="s">
        <v>84</v>
      </c>
      <c r="D109" s="12">
        <v>525</v>
      </c>
    </row>
    <row r="110" spans="1:4" x14ac:dyDescent="0.25">
      <c r="A110" s="1" t="s">
        <v>44</v>
      </c>
      <c r="B110" s="11">
        <v>6070261</v>
      </c>
      <c r="C110" s="11" t="s">
        <v>119</v>
      </c>
      <c r="D110" s="12">
        <v>525</v>
      </c>
    </row>
    <row r="111" spans="1:4" x14ac:dyDescent="0.25">
      <c r="A111" s="1" t="s">
        <v>53</v>
      </c>
      <c r="B111" s="11">
        <v>6070235</v>
      </c>
      <c r="C111" s="11" t="s">
        <v>137</v>
      </c>
      <c r="D111" s="12">
        <v>192</v>
      </c>
    </row>
    <row r="112" spans="1:4" x14ac:dyDescent="0.25">
      <c r="A112" s="1" t="s">
        <v>53</v>
      </c>
      <c r="B112" s="11">
        <v>6070235</v>
      </c>
      <c r="C112" s="11" t="s">
        <v>138</v>
      </c>
      <c r="D112" s="12">
        <v>94</v>
      </c>
    </row>
    <row r="113" spans="1:4" x14ac:dyDescent="0.25">
      <c r="A113" s="1" t="s">
        <v>267</v>
      </c>
      <c r="B113" s="11">
        <v>6070328</v>
      </c>
      <c r="C113" s="11" t="s">
        <v>119</v>
      </c>
      <c r="D113" s="12">
        <v>700</v>
      </c>
    </row>
    <row r="114" spans="1:4" x14ac:dyDescent="0.25">
      <c r="A114" s="1" t="s">
        <v>54</v>
      </c>
      <c r="B114" s="11">
        <v>6070261</v>
      </c>
      <c r="C114" s="11" t="s">
        <v>84</v>
      </c>
      <c r="D114" s="12">
        <v>859</v>
      </c>
    </row>
    <row r="115" spans="1:4" x14ac:dyDescent="0.25">
      <c r="A115" s="1" t="s">
        <v>263</v>
      </c>
      <c r="B115" s="11">
        <v>6070408</v>
      </c>
      <c r="C115" s="11" t="s">
        <v>84</v>
      </c>
      <c r="D115" s="12">
        <v>525</v>
      </c>
    </row>
    <row r="116" spans="1:4" x14ac:dyDescent="0.25">
      <c r="A116" s="1" t="s">
        <v>256</v>
      </c>
      <c r="B116" s="11">
        <v>6070222</v>
      </c>
      <c r="C116" s="11" t="s">
        <v>243</v>
      </c>
      <c r="D116" s="12">
        <v>62</v>
      </c>
    </row>
    <row r="117" spans="1:4" x14ac:dyDescent="0.25">
      <c r="A117" s="1" t="s">
        <v>256</v>
      </c>
      <c r="B117" s="11">
        <v>6070222</v>
      </c>
      <c r="C117" s="11" t="s">
        <v>244</v>
      </c>
      <c r="D117" s="12">
        <v>31</v>
      </c>
    </row>
    <row r="118" spans="1:4" x14ac:dyDescent="0.25">
      <c r="A118" s="1" t="s">
        <v>256</v>
      </c>
      <c r="B118" s="11">
        <v>6070327</v>
      </c>
      <c r="C118" s="11" t="s">
        <v>249</v>
      </c>
      <c r="D118" s="12">
        <v>32</v>
      </c>
    </row>
    <row r="119" spans="1:4" x14ac:dyDescent="0.25">
      <c r="A119" s="1" t="s">
        <v>268</v>
      </c>
      <c r="B119" s="11">
        <v>6070328</v>
      </c>
      <c r="C119" s="11" t="s">
        <v>163</v>
      </c>
      <c r="D119" s="12">
        <v>64</v>
      </c>
    </row>
    <row r="120" spans="1:4" x14ac:dyDescent="0.25">
      <c r="A120" s="1" t="s">
        <v>268</v>
      </c>
      <c r="B120" s="11">
        <v>6070328</v>
      </c>
      <c r="C120" s="11" t="s">
        <v>165</v>
      </c>
      <c r="D120" s="12">
        <v>32</v>
      </c>
    </row>
    <row r="121" spans="1:4" x14ac:dyDescent="0.25">
      <c r="A121" s="1" t="s">
        <v>54</v>
      </c>
      <c r="B121" s="11">
        <v>6070261</v>
      </c>
      <c r="C121" s="11" t="s">
        <v>165</v>
      </c>
      <c r="D121" s="12">
        <v>88</v>
      </c>
    </row>
    <row r="122" spans="1:4" x14ac:dyDescent="0.25">
      <c r="A122" s="1" t="s">
        <v>263</v>
      </c>
      <c r="B122" s="11">
        <v>6070408</v>
      </c>
      <c r="C122" s="11" t="s">
        <v>165</v>
      </c>
      <c r="D122" s="12">
        <v>32</v>
      </c>
    </row>
    <row r="123" spans="1:4" x14ac:dyDescent="0.25">
      <c r="A123" s="1" t="s">
        <v>44</v>
      </c>
      <c r="B123" s="11">
        <v>6070261</v>
      </c>
      <c r="C123" s="11" t="s">
        <v>118</v>
      </c>
      <c r="D123" s="12">
        <v>52</v>
      </c>
    </row>
    <row r="124" spans="1:4" x14ac:dyDescent="0.25">
      <c r="A124" s="1" t="s">
        <v>257</v>
      </c>
      <c r="B124" s="11">
        <v>6070184</v>
      </c>
      <c r="C124" s="11" t="s">
        <v>89</v>
      </c>
      <c r="D124" s="12">
        <v>800</v>
      </c>
    </row>
    <row r="125" spans="1:4" x14ac:dyDescent="0.25">
      <c r="A125" s="1" t="s">
        <v>268</v>
      </c>
      <c r="B125" s="11">
        <v>6070328</v>
      </c>
      <c r="C125" s="11" t="s">
        <v>160</v>
      </c>
      <c r="D125" s="12">
        <v>66</v>
      </c>
    </row>
    <row r="126" spans="1:4" x14ac:dyDescent="0.25">
      <c r="A126" s="1" t="s">
        <v>20</v>
      </c>
      <c r="B126" s="11">
        <v>6070328</v>
      </c>
      <c r="C126" s="11" t="s">
        <v>37</v>
      </c>
      <c r="D126" s="12">
        <v>128</v>
      </c>
    </row>
    <row r="127" spans="1:4" x14ac:dyDescent="0.25">
      <c r="A127" s="1" t="s">
        <v>256</v>
      </c>
      <c r="B127" s="11">
        <v>6070222</v>
      </c>
      <c r="C127" s="11" t="s">
        <v>87</v>
      </c>
      <c r="D127" s="12">
        <v>7</v>
      </c>
    </row>
    <row r="128" spans="1:4" x14ac:dyDescent="0.25">
      <c r="A128" s="1" t="s">
        <v>53</v>
      </c>
      <c r="B128" s="11">
        <v>6070222</v>
      </c>
      <c r="C128" s="11" t="s">
        <v>153</v>
      </c>
      <c r="D128" s="12">
        <v>7.9969999999999999</v>
      </c>
    </row>
    <row r="129" spans="1:4" x14ac:dyDescent="0.25">
      <c r="A129" s="1" t="s">
        <v>53</v>
      </c>
      <c r="B129" s="11">
        <v>6070222</v>
      </c>
      <c r="C129" s="11" t="s">
        <v>154</v>
      </c>
      <c r="D129" s="12">
        <v>7.4</v>
      </c>
    </row>
    <row r="130" spans="1:4" x14ac:dyDescent="0.25">
      <c r="A130" s="1" t="s">
        <v>53</v>
      </c>
      <c r="B130" s="11">
        <v>6070222</v>
      </c>
      <c r="C130" s="11" t="s">
        <v>155</v>
      </c>
      <c r="D130" s="12">
        <v>7.1260000000000003</v>
      </c>
    </row>
    <row r="131" spans="1:4" x14ac:dyDescent="0.25">
      <c r="A131" s="1" t="s">
        <v>58</v>
      </c>
      <c r="B131" s="11">
        <v>6070287</v>
      </c>
      <c r="C131" s="11" t="s">
        <v>197</v>
      </c>
      <c r="D131" s="12">
        <v>121</v>
      </c>
    </row>
    <row r="132" spans="1:4" x14ac:dyDescent="0.25">
      <c r="A132" s="1" t="s">
        <v>261</v>
      </c>
      <c r="B132" s="11">
        <v>6070082</v>
      </c>
      <c r="C132" s="11" t="s">
        <v>218</v>
      </c>
      <c r="D132" s="12">
        <v>7</v>
      </c>
    </row>
    <row r="133" spans="1:4" x14ac:dyDescent="0.25">
      <c r="A133" s="1" t="s">
        <v>264</v>
      </c>
      <c r="B133" s="11">
        <v>6070311</v>
      </c>
      <c r="C133" s="11" t="s">
        <v>230</v>
      </c>
      <c r="D133" s="12">
        <v>11</v>
      </c>
    </row>
    <row r="134" spans="1:4" x14ac:dyDescent="0.25">
      <c r="A134" s="1" t="s">
        <v>264</v>
      </c>
      <c r="B134" s="11">
        <v>6070311</v>
      </c>
      <c r="C134" s="11" t="s">
        <v>231</v>
      </c>
      <c r="D134" s="12">
        <v>276.548</v>
      </c>
    </row>
    <row r="135" spans="1:4" x14ac:dyDescent="0.25">
      <c r="A135" s="1" t="s">
        <v>264</v>
      </c>
      <c r="B135" s="11">
        <v>6070311</v>
      </c>
      <c r="C135" s="11" t="s">
        <v>232</v>
      </c>
      <c r="D135" s="12">
        <v>100.146</v>
      </c>
    </row>
    <row r="136" spans="1:4" x14ac:dyDescent="0.25">
      <c r="A136" s="1" t="s">
        <v>254</v>
      </c>
      <c r="B136" s="11">
        <v>6070286</v>
      </c>
      <c r="C136" s="11" t="s">
        <v>79</v>
      </c>
      <c r="D136" s="12">
        <v>13.013999999999999</v>
      </c>
    </row>
    <row r="137" spans="1:4" x14ac:dyDescent="0.25">
      <c r="A137" s="1" t="s">
        <v>254</v>
      </c>
      <c r="B137" s="11">
        <v>6070311</v>
      </c>
      <c r="C137" s="11" t="s">
        <v>80</v>
      </c>
      <c r="D137" s="12">
        <v>15</v>
      </c>
    </row>
    <row r="138" spans="1:4" x14ac:dyDescent="0.25">
      <c r="A138" s="1" t="s">
        <v>254</v>
      </c>
      <c r="B138" s="11">
        <v>6070098</v>
      </c>
      <c r="C138" s="11" t="s">
        <v>81</v>
      </c>
      <c r="D138" s="12">
        <v>14</v>
      </c>
    </row>
    <row r="139" spans="1:4" x14ac:dyDescent="0.25">
      <c r="A139" s="1" t="s">
        <v>66</v>
      </c>
      <c r="B139" s="11">
        <v>6070098</v>
      </c>
      <c r="C139" s="11" t="s">
        <v>166</v>
      </c>
      <c r="D139" s="12">
        <v>13</v>
      </c>
    </row>
    <row r="140" spans="1:4" x14ac:dyDescent="0.25">
      <c r="A140" s="1" t="s">
        <v>66</v>
      </c>
      <c r="B140" s="11">
        <v>6070098</v>
      </c>
      <c r="C140" s="11" t="s">
        <v>167</v>
      </c>
      <c r="D140" s="12">
        <v>13</v>
      </c>
    </row>
    <row r="141" spans="1:4" x14ac:dyDescent="0.25">
      <c r="A141" s="1" t="s">
        <v>48</v>
      </c>
      <c r="B141" s="11">
        <v>6070157</v>
      </c>
      <c r="C141" s="11" t="s">
        <v>171</v>
      </c>
      <c r="D141" s="12">
        <v>14</v>
      </c>
    </row>
    <row r="142" spans="1:4" x14ac:dyDescent="0.25">
      <c r="A142" s="1" t="s">
        <v>41</v>
      </c>
      <c r="B142" s="11">
        <v>6070052</v>
      </c>
      <c r="C142" s="11" t="s">
        <v>105</v>
      </c>
      <c r="D142" s="12">
        <v>9</v>
      </c>
    </row>
    <row r="143" spans="1:4" x14ac:dyDescent="0.25">
      <c r="A143" s="1" t="s">
        <v>263</v>
      </c>
      <c r="B143" s="11">
        <v>6070408</v>
      </c>
      <c r="C143" s="11" t="s">
        <v>225</v>
      </c>
      <c r="D143" s="12">
        <v>44.113999999999997</v>
      </c>
    </row>
    <row r="144" spans="1:4" x14ac:dyDescent="0.25">
      <c r="A144" s="1" t="s">
        <v>260</v>
      </c>
      <c r="B144" s="11">
        <v>6070184</v>
      </c>
      <c r="C144" s="11" t="s">
        <v>211</v>
      </c>
      <c r="D144" s="12">
        <v>49.878</v>
      </c>
    </row>
    <row r="145" spans="1:4" x14ac:dyDescent="0.25">
      <c r="A145" s="1" t="s">
        <v>48</v>
      </c>
      <c r="B145" s="11">
        <v>6070157</v>
      </c>
      <c r="C145" s="11" t="s">
        <v>169</v>
      </c>
      <c r="D145" s="12">
        <v>333.286</v>
      </c>
    </row>
    <row r="146" spans="1:4" x14ac:dyDescent="0.25">
      <c r="A146" s="1" t="s">
        <v>256</v>
      </c>
      <c r="B146" s="11">
        <v>6070202</v>
      </c>
      <c r="C146" s="11" t="s">
        <v>252</v>
      </c>
      <c r="D146" s="12">
        <v>28</v>
      </c>
    </row>
    <row r="147" spans="1:4" x14ac:dyDescent="0.25">
      <c r="A147" s="1" t="s">
        <v>256</v>
      </c>
      <c r="B147" s="11">
        <v>6069630</v>
      </c>
      <c r="C147" s="11" t="s">
        <v>247</v>
      </c>
      <c r="D147" s="12">
        <v>67</v>
      </c>
    </row>
    <row r="148" spans="1:4" x14ac:dyDescent="0.25">
      <c r="A148" s="1" t="s">
        <v>265</v>
      </c>
      <c r="B148" s="11">
        <v>6070115</v>
      </c>
      <c r="C148" s="11" t="s">
        <v>235</v>
      </c>
      <c r="D148" s="16">
        <v>320</v>
      </c>
    </row>
    <row r="149" spans="1:4" x14ac:dyDescent="0.25">
      <c r="A149" s="1" t="s">
        <v>48</v>
      </c>
      <c r="B149" s="11">
        <v>6070157</v>
      </c>
      <c r="C149" s="11" t="s">
        <v>174</v>
      </c>
      <c r="D149" s="12">
        <v>83.6</v>
      </c>
    </row>
    <row r="150" spans="1:4" x14ac:dyDescent="0.25">
      <c r="A150" s="1" t="s">
        <v>259</v>
      </c>
      <c r="B150" s="11">
        <v>6070379</v>
      </c>
      <c r="C150" s="11" t="s">
        <v>97</v>
      </c>
      <c r="D150" s="12">
        <v>121</v>
      </c>
    </row>
    <row r="151" spans="1:4" x14ac:dyDescent="0.25">
      <c r="A151" s="1" t="s">
        <v>56</v>
      </c>
      <c r="B151" s="11">
        <v>6070127</v>
      </c>
      <c r="C151" s="11" t="s">
        <v>194</v>
      </c>
      <c r="D151" s="12">
        <v>20</v>
      </c>
    </row>
    <row r="152" spans="1:4" x14ac:dyDescent="0.25">
      <c r="A152" s="1" t="s">
        <v>66</v>
      </c>
      <c r="B152" s="11">
        <v>6069918</v>
      </c>
      <c r="C152" s="11" t="s">
        <v>24</v>
      </c>
      <c r="D152" s="12">
        <v>5.24</v>
      </c>
    </row>
    <row r="153" spans="1:4" x14ac:dyDescent="0.25">
      <c r="A153" s="1" t="s">
        <v>66</v>
      </c>
      <c r="B153" s="11">
        <v>6069893</v>
      </c>
      <c r="C153" s="11" t="s">
        <v>142</v>
      </c>
      <c r="D153" s="12">
        <v>22.07</v>
      </c>
    </row>
    <row r="154" spans="1:4" x14ac:dyDescent="0.25">
      <c r="A154" s="1" t="s">
        <v>255</v>
      </c>
      <c r="B154" s="11">
        <v>6070423</v>
      </c>
      <c r="C154" s="11" t="s">
        <v>82</v>
      </c>
      <c r="D154" s="12">
        <v>89.238</v>
      </c>
    </row>
    <row r="155" spans="1:4" x14ac:dyDescent="0.25">
      <c r="A155" s="1" t="s">
        <v>253</v>
      </c>
      <c r="B155" s="11">
        <v>6070408</v>
      </c>
      <c r="C155" s="11" t="s">
        <v>67</v>
      </c>
      <c r="D155" s="12">
        <v>201.61600000000001</v>
      </c>
    </row>
    <row r="156" spans="1:4" x14ac:dyDescent="0.25">
      <c r="A156" s="1" t="s">
        <v>51</v>
      </c>
      <c r="B156" s="11">
        <v>6070202</v>
      </c>
      <c r="C156" s="11" t="s">
        <v>61</v>
      </c>
      <c r="D156" s="12">
        <v>40.414000000000001</v>
      </c>
    </row>
    <row r="157" spans="1:4" x14ac:dyDescent="0.25">
      <c r="A157" s="1" t="s">
        <v>51</v>
      </c>
      <c r="B157" s="11">
        <v>6070202</v>
      </c>
      <c r="C157" s="11" t="s">
        <v>147</v>
      </c>
      <c r="D157" s="12">
        <v>9.9540000000000006</v>
      </c>
    </row>
    <row r="158" spans="1:4" x14ac:dyDescent="0.25">
      <c r="A158" s="1" t="s">
        <v>20</v>
      </c>
      <c r="B158" s="11">
        <v>6070328</v>
      </c>
      <c r="C158" s="11" t="s">
        <v>67</v>
      </c>
      <c r="D158" s="12">
        <v>201</v>
      </c>
    </row>
    <row r="159" spans="1:4" x14ac:dyDescent="0.25">
      <c r="A159" s="1" t="s">
        <v>54</v>
      </c>
      <c r="B159" s="11">
        <v>6070261</v>
      </c>
      <c r="C159" s="11" t="s">
        <v>67</v>
      </c>
      <c r="D159" s="12">
        <v>88</v>
      </c>
    </row>
    <row r="160" spans="1:4" x14ac:dyDescent="0.25">
      <c r="A160" s="1" t="s">
        <v>58</v>
      </c>
      <c r="B160" s="11">
        <v>6070202</v>
      </c>
      <c r="C160" s="11" t="s">
        <v>198</v>
      </c>
      <c r="D160" s="12">
        <v>10.089</v>
      </c>
    </row>
    <row r="161" spans="1:4" x14ac:dyDescent="0.25">
      <c r="A161" s="1" t="s">
        <v>58</v>
      </c>
      <c r="B161" s="11">
        <v>6070202</v>
      </c>
      <c r="C161" s="11" t="s">
        <v>199</v>
      </c>
      <c r="D161" s="12">
        <v>10.862</v>
      </c>
    </row>
    <row r="162" spans="1:4" x14ac:dyDescent="0.25">
      <c r="A162" s="1" t="s">
        <v>56</v>
      </c>
      <c r="B162" s="11">
        <v>6070127</v>
      </c>
      <c r="C162" s="11" t="s">
        <v>188</v>
      </c>
      <c r="D162" s="12">
        <v>10</v>
      </c>
    </row>
    <row r="163" spans="1:4" x14ac:dyDescent="0.25">
      <c r="A163" s="1" t="s">
        <v>53</v>
      </c>
      <c r="B163" s="11">
        <v>6070235</v>
      </c>
      <c r="C163" s="11" t="s">
        <v>64</v>
      </c>
      <c r="D163" s="12">
        <v>18.88</v>
      </c>
    </row>
    <row r="164" spans="1:4" x14ac:dyDescent="0.25">
      <c r="A164" s="1" t="s">
        <v>264</v>
      </c>
      <c r="B164" s="11">
        <v>6070328</v>
      </c>
      <c r="C164" s="11" t="s">
        <v>69</v>
      </c>
      <c r="D164" s="12">
        <v>25</v>
      </c>
    </row>
    <row r="165" spans="1:4" x14ac:dyDescent="0.25">
      <c r="A165" s="1" t="s">
        <v>53</v>
      </c>
      <c r="B165" s="11">
        <v>6070235</v>
      </c>
      <c r="C165" s="11" t="s">
        <v>134</v>
      </c>
      <c r="D165" s="12">
        <v>320</v>
      </c>
    </row>
    <row r="166" spans="1:4" x14ac:dyDescent="0.25">
      <c r="A166" s="1" t="s">
        <v>54</v>
      </c>
      <c r="B166" s="11">
        <v>6070261</v>
      </c>
      <c r="C166" s="11" t="s">
        <v>62</v>
      </c>
      <c r="D166" s="12">
        <v>251.72</v>
      </c>
    </row>
    <row r="167" spans="1:4" x14ac:dyDescent="0.25">
      <c r="A167" s="1" t="s">
        <v>260</v>
      </c>
      <c r="B167" s="11">
        <v>6070216</v>
      </c>
      <c r="C167" s="11" t="s">
        <v>134</v>
      </c>
      <c r="D167" s="12">
        <v>320</v>
      </c>
    </row>
    <row r="168" spans="1:4" x14ac:dyDescent="0.25">
      <c r="A168" s="1" t="s">
        <v>44</v>
      </c>
      <c r="B168" s="11">
        <v>6070158</v>
      </c>
      <c r="C168" s="11" t="s">
        <v>112</v>
      </c>
      <c r="D168" s="12">
        <v>83.313999999999993</v>
      </c>
    </row>
    <row r="169" spans="1:4" x14ac:dyDescent="0.25">
      <c r="A169" s="1" t="s">
        <v>256</v>
      </c>
      <c r="B169" s="11">
        <v>6070222</v>
      </c>
      <c r="C169" s="11" t="s">
        <v>86</v>
      </c>
      <c r="D169" s="16">
        <v>10</v>
      </c>
    </row>
    <row r="170" spans="1:4" x14ac:dyDescent="0.25">
      <c r="A170" s="1" t="s">
        <v>44</v>
      </c>
      <c r="B170" s="11">
        <v>6070261</v>
      </c>
      <c r="C170" s="11" t="s">
        <v>117</v>
      </c>
      <c r="D170" s="16">
        <v>10</v>
      </c>
    </row>
    <row r="171" spans="1:4" x14ac:dyDescent="0.25">
      <c r="A171" s="1" t="s">
        <v>45</v>
      </c>
      <c r="B171" s="11">
        <v>6069819</v>
      </c>
      <c r="C171" s="11" t="s">
        <v>86</v>
      </c>
      <c r="D171" s="16">
        <v>25</v>
      </c>
    </row>
    <row r="172" spans="1:4" x14ac:dyDescent="0.25">
      <c r="A172" s="1" t="s">
        <v>45</v>
      </c>
      <c r="B172" s="11">
        <v>6069820</v>
      </c>
      <c r="C172" s="11" t="s">
        <v>123</v>
      </c>
      <c r="D172" s="16">
        <v>31</v>
      </c>
    </row>
    <row r="173" spans="1:4" x14ac:dyDescent="0.25">
      <c r="A173" s="1" t="s">
        <v>51</v>
      </c>
      <c r="B173" s="11">
        <v>6070136</v>
      </c>
      <c r="C173" s="11" t="s">
        <v>123</v>
      </c>
      <c r="D173" s="16">
        <v>31</v>
      </c>
    </row>
    <row r="174" spans="1:4" x14ac:dyDescent="0.25">
      <c r="A174" s="1" t="s">
        <v>54</v>
      </c>
      <c r="B174" s="11">
        <v>6070158</v>
      </c>
      <c r="C174" s="11" t="s">
        <v>195</v>
      </c>
      <c r="D174" s="16">
        <v>31</v>
      </c>
    </row>
    <row r="175" spans="1:4" x14ac:dyDescent="0.25">
      <c r="A175" s="1" t="s">
        <v>54</v>
      </c>
      <c r="B175" s="11">
        <v>6070158</v>
      </c>
      <c r="C175" s="11" t="s">
        <v>196</v>
      </c>
      <c r="D175" s="16">
        <v>31</v>
      </c>
    </row>
    <row r="176" spans="1:4" x14ac:dyDescent="0.25">
      <c r="A176" s="1" t="s">
        <v>260</v>
      </c>
      <c r="B176" s="11">
        <v>6070039</v>
      </c>
      <c r="C176" s="11" t="s">
        <v>123</v>
      </c>
      <c r="D176" s="16">
        <v>63</v>
      </c>
    </row>
    <row r="177" spans="1:4" x14ac:dyDescent="0.25">
      <c r="A177" s="1" t="s">
        <v>256</v>
      </c>
      <c r="B177" s="11">
        <v>6070261</v>
      </c>
      <c r="C177" s="11" t="s">
        <v>250</v>
      </c>
      <c r="D177" s="16">
        <v>20</v>
      </c>
    </row>
    <row r="178" spans="1:4" x14ac:dyDescent="0.25">
      <c r="A178" s="1" t="s">
        <v>256</v>
      </c>
      <c r="B178" s="11">
        <v>6070261</v>
      </c>
      <c r="C178" s="11" t="s">
        <v>251</v>
      </c>
      <c r="D178" s="16">
        <v>10</v>
      </c>
    </row>
    <row r="179" spans="1:4" x14ac:dyDescent="0.25">
      <c r="A179" s="1" t="s">
        <v>44</v>
      </c>
      <c r="B179" s="11">
        <v>6069820</v>
      </c>
      <c r="C179" s="11" t="s">
        <v>111</v>
      </c>
      <c r="D179" s="12">
        <v>120</v>
      </c>
    </row>
    <row r="180" spans="1:4" x14ac:dyDescent="0.25">
      <c r="A180" s="1" t="s">
        <v>45</v>
      </c>
      <c r="B180" s="11">
        <v>6069819</v>
      </c>
      <c r="C180" s="11" t="s">
        <v>120</v>
      </c>
      <c r="D180" s="12">
        <v>35.5</v>
      </c>
    </row>
    <row r="181" spans="1:4" x14ac:dyDescent="0.25">
      <c r="A181" s="1" t="s">
        <v>45</v>
      </c>
      <c r="B181" s="11">
        <v>6069631</v>
      </c>
      <c r="C181" s="11" t="s">
        <v>124</v>
      </c>
      <c r="D181" s="12">
        <v>85.153999999999996</v>
      </c>
    </row>
    <row r="182" spans="1:4" x14ac:dyDescent="0.25">
      <c r="A182" s="1" t="s">
        <v>45</v>
      </c>
      <c r="B182" s="11">
        <v>6069819</v>
      </c>
      <c r="C182" s="11" t="s">
        <v>127</v>
      </c>
      <c r="D182" s="12">
        <v>45.267000000000003</v>
      </c>
    </row>
    <row r="183" spans="1:4" x14ac:dyDescent="0.25">
      <c r="A183" s="1" t="s">
        <v>45</v>
      </c>
      <c r="B183" s="11">
        <v>6069893</v>
      </c>
      <c r="C183" s="11" t="s">
        <v>128</v>
      </c>
      <c r="D183" s="12">
        <v>28.992999999999999</v>
      </c>
    </row>
    <row r="184" spans="1:4" x14ac:dyDescent="0.25">
      <c r="A184" s="1" t="s">
        <v>56</v>
      </c>
      <c r="B184" s="11">
        <v>6070127</v>
      </c>
      <c r="C184" s="11" t="s">
        <v>178</v>
      </c>
      <c r="D184" s="12">
        <v>70</v>
      </c>
    </row>
    <row r="185" spans="1:4" x14ac:dyDescent="0.25">
      <c r="A185" s="1" t="s">
        <v>56</v>
      </c>
      <c r="B185" s="11">
        <v>6070127</v>
      </c>
      <c r="C185" s="11" t="s">
        <v>179</v>
      </c>
      <c r="D185" s="12">
        <v>45.027000000000001</v>
      </c>
    </row>
    <row r="186" spans="1:4" x14ac:dyDescent="0.25">
      <c r="A186" s="1" t="s">
        <v>56</v>
      </c>
      <c r="B186" s="11">
        <v>6070127</v>
      </c>
      <c r="C186" s="11" t="s">
        <v>180</v>
      </c>
      <c r="D186" s="12">
        <v>26.49</v>
      </c>
    </row>
    <row r="187" spans="1:4" x14ac:dyDescent="0.25">
      <c r="A187" s="1" t="s">
        <v>56</v>
      </c>
      <c r="B187" s="11">
        <v>6070127</v>
      </c>
      <c r="C187" s="11" t="s">
        <v>181</v>
      </c>
      <c r="D187" s="12">
        <v>30</v>
      </c>
    </row>
    <row r="188" spans="1:4" x14ac:dyDescent="0.25">
      <c r="A188" s="1" t="s">
        <v>56</v>
      </c>
      <c r="B188" s="11">
        <v>6070127</v>
      </c>
      <c r="C188" s="11" t="s">
        <v>182</v>
      </c>
      <c r="D188" s="12">
        <v>30</v>
      </c>
    </row>
    <row r="189" spans="1:4" x14ac:dyDescent="0.25">
      <c r="A189" s="1" t="s">
        <v>56</v>
      </c>
      <c r="B189" s="11">
        <v>6070127</v>
      </c>
      <c r="C189" s="11" t="s">
        <v>183</v>
      </c>
      <c r="D189" s="12">
        <v>22.1</v>
      </c>
    </row>
    <row r="190" spans="1:4" x14ac:dyDescent="0.25">
      <c r="A190" s="1" t="s">
        <v>56</v>
      </c>
      <c r="B190" s="11">
        <v>6070127</v>
      </c>
      <c r="C190" s="11" t="s">
        <v>184</v>
      </c>
      <c r="D190" s="12">
        <v>50</v>
      </c>
    </row>
    <row r="191" spans="1:4" x14ac:dyDescent="0.25">
      <c r="A191" s="1" t="s">
        <v>56</v>
      </c>
      <c r="B191" s="11">
        <v>6070127</v>
      </c>
      <c r="C191" s="11" t="s">
        <v>185</v>
      </c>
      <c r="D191" s="12">
        <v>80</v>
      </c>
    </row>
    <row r="192" spans="1:4" x14ac:dyDescent="0.25">
      <c r="A192" s="1" t="s">
        <v>56</v>
      </c>
      <c r="B192" s="11">
        <v>6070127</v>
      </c>
      <c r="C192" s="11" t="s">
        <v>186</v>
      </c>
      <c r="D192" s="12">
        <v>50</v>
      </c>
    </row>
    <row r="193" spans="1:4" x14ac:dyDescent="0.25">
      <c r="A193" s="1" t="s">
        <v>56</v>
      </c>
      <c r="B193" s="11">
        <v>6070127</v>
      </c>
      <c r="C193" s="11" t="s">
        <v>187</v>
      </c>
      <c r="D193" s="12">
        <v>40</v>
      </c>
    </row>
    <row r="194" spans="1:4" x14ac:dyDescent="0.25">
      <c r="A194" s="1" t="s">
        <v>261</v>
      </c>
      <c r="B194" s="11">
        <v>6070082</v>
      </c>
      <c r="C194" s="11" t="s">
        <v>217</v>
      </c>
      <c r="D194" s="12">
        <v>42.752000000000002</v>
      </c>
    </row>
    <row r="195" spans="1:4" x14ac:dyDescent="0.25">
      <c r="A195" s="1" t="s">
        <v>261</v>
      </c>
      <c r="B195" s="11">
        <v>6069983</v>
      </c>
      <c r="C195" s="11" t="s">
        <v>111</v>
      </c>
      <c r="D195" s="12">
        <v>86.325000000000003</v>
      </c>
    </row>
    <row r="196" spans="1:4" x14ac:dyDescent="0.25">
      <c r="A196" s="1" t="s">
        <v>256</v>
      </c>
      <c r="B196" s="11">
        <v>6070127</v>
      </c>
      <c r="C196" s="11" t="s">
        <v>241</v>
      </c>
      <c r="D196" s="12">
        <v>52.74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33"/>
  <sheetViews>
    <sheetView workbookViewId="0">
      <selection activeCell="F17" sqref="F17"/>
    </sheetView>
  </sheetViews>
  <sheetFormatPr defaultColWidth="13.42578125" defaultRowHeight="15" x14ac:dyDescent="0.25"/>
  <cols>
    <col min="2" max="2" width="12.42578125" style="9" customWidth="1"/>
    <col min="6" max="6" width="14.28515625" customWidth="1"/>
    <col min="8" max="8" width="16.5703125" customWidth="1"/>
  </cols>
  <sheetData>
    <row r="1" spans="1:9" x14ac:dyDescent="0.25">
      <c r="A1" s="6" t="s">
        <v>11</v>
      </c>
      <c r="B1" s="6" t="s">
        <v>12</v>
      </c>
      <c r="C1" s="22" t="s">
        <v>13</v>
      </c>
      <c r="D1" s="22"/>
      <c r="E1" s="22"/>
      <c r="F1" s="3" t="s">
        <v>14</v>
      </c>
      <c r="G1" s="3" t="s">
        <v>15</v>
      </c>
      <c r="H1" s="3" t="s">
        <v>14</v>
      </c>
      <c r="I1" s="3" t="s">
        <v>15</v>
      </c>
    </row>
    <row r="2" spans="1:9" x14ac:dyDescent="0.25">
      <c r="A2" s="3"/>
      <c r="B2" s="3"/>
      <c r="C2" s="3" t="s">
        <v>16</v>
      </c>
      <c r="D2" s="3" t="s">
        <v>17</v>
      </c>
      <c r="E2" s="3" t="s">
        <v>18</v>
      </c>
      <c r="F2" s="3" t="s">
        <v>10</v>
      </c>
      <c r="G2" s="3" t="s">
        <v>10</v>
      </c>
      <c r="H2" s="3" t="s">
        <v>19</v>
      </c>
      <c r="I2" s="3" t="s">
        <v>19</v>
      </c>
    </row>
    <row r="3" spans="1:9" s="9" customFormat="1" x14ac:dyDescent="0.25">
      <c r="A3" s="9">
        <v>1</v>
      </c>
      <c r="B3" s="9">
        <v>29</v>
      </c>
      <c r="C3" s="1">
        <v>100</v>
      </c>
      <c r="D3" s="1">
        <v>120</v>
      </c>
      <c r="E3" s="1">
        <v>190</v>
      </c>
      <c r="F3" s="10">
        <v>371.77500000000003</v>
      </c>
      <c r="G3" s="10">
        <f>I3*2.2046</f>
        <v>426.89000000000004</v>
      </c>
      <c r="H3" s="4">
        <f>F3/2.2046</f>
        <v>168.63603374761863</v>
      </c>
      <c r="I3" s="15">
        <f>H3+25</f>
        <v>193.63603374761863</v>
      </c>
    </row>
    <row r="4" spans="1:9" s="9" customFormat="1" x14ac:dyDescent="0.25">
      <c r="A4" s="9">
        <v>2</v>
      </c>
      <c r="B4" s="9">
        <v>65</v>
      </c>
      <c r="C4" s="1">
        <v>100</v>
      </c>
      <c r="D4" s="1">
        <v>120</v>
      </c>
      <c r="E4" s="1">
        <v>190</v>
      </c>
      <c r="F4" s="10">
        <v>1044.4279999999999</v>
      </c>
      <c r="G4" s="10">
        <f t="shared" ref="G4:G10" si="0">I4*2.2046</f>
        <v>1099.5429999999999</v>
      </c>
      <c r="H4" s="4">
        <f t="shared" ref="H4:H10" si="1">F4/2.2046</f>
        <v>473.74943300371945</v>
      </c>
      <c r="I4" s="15">
        <f t="shared" ref="I4:I10" si="2">H4+25</f>
        <v>498.74943300371945</v>
      </c>
    </row>
    <row r="5" spans="1:9" s="9" customFormat="1" x14ac:dyDescent="0.25">
      <c r="A5" s="9">
        <v>3</v>
      </c>
      <c r="B5" s="9">
        <v>19</v>
      </c>
      <c r="C5" s="1">
        <v>100</v>
      </c>
      <c r="D5" s="1">
        <v>120</v>
      </c>
      <c r="E5" s="1">
        <v>190</v>
      </c>
      <c r="F5" s="10">
        <v>283.23700000000002</v>
      </c>
      <c r="G5" s="10">
        <f t="shared" si="0"/>
        <v>338.35200000000003</v>
      </c>
      <c r="H5" s="4">
        <f>F5/2.2046</f>
        <v>128.47546040097978</v>
      </c>
      <c r="I5" s="15">
        <f t="shared" si="2"/>
        <v>153.47546040097978</v>
      </c>
    </row>
    <row r="6" spans="1:9" s="9" customFormat="1" x14ac:dyDescent="0.25">
      <c r="A6" s="9">
        <v>4</v>
      </c>
      <c r="B6" s="9">
        <v>22</v>
      </c>
      <c r="C6" s="1">
        <v>100</v>
      </c>
      <c r="D6" s="1">
        <v>120</v>
      </c>
      <c r="E6" s="1">
        <v>190</v>
      </c>
      <c r="F6" s="10">
        <v>231.38</v>
      </c>
      <c r="G6" s="10">
        <f t="shared" si="0"/>
        <v>286.49499999999995</v>
      </c>
      <c r="H6" s="4">
        <f t="shared" si="1"/>
        <v>104.95327950648642</v>
      </c>
      <c r="I6" s="15">
        <f t="shared" si="2"/>
        <v>129.95327950648641</v>
      </c>
    </row>
    <row r="7" spans="1:9" s="9" customFormat="1" x14ac:dyDescent="0.25">
      <c r="A7" s="9">
        <v>5</v>
      </c>
      <c r="B7" s="9">
        <v>18</v>
      </c>
      <c r="C7" s="1">
        <v>100</v>
      </c>
      <c r="D7" s="1">
        <v>120</v>
      </c>
      <c r="E7" s="1">
        <v>190</v>
      </c>
      <c r="F7" s="10">
        <v>473.65599999999995</v>
      </c>
      <c r="G7" s="10">
        <f t="shared" si="0"/>
        <v>528.77099999999996</v>
      </c>
      <c r="H7" s="4">
        <f t="shared" si="1"/>
        <v>214.8489521908736</v>
      </c>
      <c r="I7" s="15">
        <f t="shared" si="2"/>
        <v>239.8489521908736</v>
      </c>
    </row>
    <row r="8" spans="1:9" s="9" customFormat="1" x14ac:dyDescent="0.25">
      <c r="A8" s="9">
        <v>6</v>
      </c>
      <c r="B8" s="9">
        <v>30</v>
      </c>
      <c r="C8" s="1">
        <v>100</v>
      </c>
      <c r="D8" s="1">
        <v>120</v>
      </c>
      <c r="E8" s="1">
        <v>190</v>
      </c>
      <c r="F8" s="10">
        <v>340.8</v>
      </c>
      <c r="G8" s="10">
        <f t="shared" si="0"/>
        <v>395.91499999999996</v>
      </c>
      <c r="H8" s="4">
        <f t="shared" si="1"/>
        <v>154.58586591671957</v>
      </c>
      <c r="I8" s="15">
        <f t="shared" si="2"/>
        <v>179.58586591671957</v>
      </c>
    </row>
    <row r="9" spans="1:9" s="9" customFormat="1" x14ac:dyDescent="0.25">
      <c r="A9" s="9">
        <v>7</v>
      </c>
      <c r="B9" s="9">
        <v>46</v>
      </c>
      <c r="C9" s="1">
        <v>100</v>
      </c>
      <c r="D9" s="1">
        <v>120</v>
      </c>
      <c r="E9" s="1">
        <v>190</v>
      </c>
      <c r="F9" s="10">
        <v>717.04799999999989</v>
      </c>
      <c r="G9" s="10">
        <f t="shared" si="0"/>
        <v>772.16299999999978</v>
      </c>
      <c r="H9" s="4">
        <f t="shared" si="1"/>
        <v>325.25083915449505</v>
      </c>
      <c r="I9" s="15">
        <f t="shared" si="2"/>
        <v>350.25083915449505</v>
      </c>
    </row>
    <row r="10" spans="1:9" s="9" customFormat="1" x14ac:dyDescent="0.25">
      <c r="A10" s="9">
        <v>8</v>
      </c>
      <c r="B10" s="9">
        <v>45</v>
      </c>
      <c r="C10" s="1">
        <v>100</v>
      </c>
      <c r="D10" s="1">
        <v>120</v>
      </c>
      <c r="E10" s="1">
        <v>190</v>
      </c>
      <c r="F10" s="10">
        <v>1000.57</v>
      </c>
      <c r="G10" s="10">
        <f t="shared" si="0"/>
        <v>1055.6850000000002</v>
      </c>
      <c r="H10" s="4">
        <f t="shared" si="1"/>
        <v>453.85557470742992</v>
      </c>
      <c r="I10" s="15">
        <f t="shared" si="2"/>
        <v>478.85557470742992</v>
      </c>
    </row>
    <row r="11" spans="1:9" s="9" customFormat="1" x14ac:dyDescent="0.25">
      <c r="A11" s="9">
        <v>9</v>
      </c>
      <c r="B11" s="9">
        <v>45</v>
      </c>
      <c r="C11" s="1">
        <v>100</v>
      </c>
      <c r="D11" s="1">
        <v>120</v>
      </c>
      <c r="E11" s="1">
        <v>190</v>
      </c>
      <c r="F11" s="10">
        <v>858.26150000000018</v>
      </c>
      <c r="G11" s="10">
        <f t="shared" ref="G11:G29" si="3">I11*2.2046</f>
        <v>913.37650000000019</v>
      </c>
      <c r="H11" s="4">
        <f t="shared" ref="H11:H29" si="4">F11/2.2046</f>
        <v>389.3048625601017</v>
      </c>
      <c r="I11" s="15">
        <f t="shared" ref="I11:I29" si="5">H11+25</f>
        <v>414.3048625601017</v>
      </c>
    </row>
    <row r="12" spans="1:9" s="9" customFormat="1" x14ac:dyDescent="0.25">
      <c r="A12" s="9">
        <v>10</v>
      </c>
      <c r="B12" s="9">
        <v>46</v>
      </c>
      <c r="C12" s="1">
        <v>100</v>
      </c>
      <c r="D12" s="1">
        <v>120</v>
      </c>
      <c r="E12" s="1">
        <v>190</v>
      </c>
      <c r="F12" s="10">
        <v>858.26150000000018</v>
      </c>
      <c r="G12" s="10">
        <f t="shared" si="3"/>
        <v>913.37650000000019</v>
      </c>
      <c r="H12" s="4">
        <f t="shared" si="4"/>
        <v>389.3048625601017</v>
      </c>
      <c r="I12" s="15">
        <f t="shared" si="5"/>
        <v>414.3048625601017</v>
      </c>
    </row>
    <row r="13" spans="1:9" s="9" customFormat="1" x14ac:dyDescent="0.25">
      <c r="A13" s="9">
        <v>11</v>
      </c>
      <c r="B13" s="9">
        <v>39</v>
      </c>
      <c r="C13" s="1">
        <v>100</v>
      </c>
      <c r="D13" s="1">
        <v>120</v>
      </c>
      <c r="E13" s="1">
        <v>190</v>
      </c>
      <c r="F13" s="10">
        <v>553.91799999999989</v>
      </c>
      <c r="G13" s="10">
        <f t="shared" si="3"/>
        <v>609.0329999999999</v>
      </c>
      <c r="H13" s="4">
        <f t="shared" si="4"/>
        <v>251.25555656354888</v>
      </c>
      <c r="I13" s="15">
        <f t="shared" si="5"/>
        <v>276.25555656354891</v>
      </c>
    </row>
    <row r="14" spans="1:9" s="9" customFormat="1" x14ac:dyDescent="0.25">
      <c r="A14" s="9">
        <v>12</v>
      </c>
      <c r="B14" s="9">
        <v>41</v>
      </c>
      <c r="C14" s="1">
        <v>100</v>
      </c>
      <c r="D14" s="1">
        <v>120</v>
      </c>
      <c r="E14" s="1">
        <v>190</v>
      </c>
      <c r="F14" s="10">
        <v>582.85800000000006</v>
      </c>
      <c r="G14" s="10">
        <f t="shared" si="3"/>
        <v>637.97299999999996</v>
      </c>
      <c r="H14" s="4">
        <f t="shared" si="4"/>
        <v>264.3826544497868</v>
      </c>
      <c r="I14" s="15">
        <f t="shared" si="5"/>
        <v>289.3826544497868</v>
      </c>
    </row>
    <row r="15" spans="1:9" s="9" customFormat="1" x14ac:dyDescent="0.25">
      <c r="A15" s="9">
        <v>13</v>
      </c>
      <c r="B15" s="9">
        <v>38</v>
      </c>
      <c r="C15" s="1">
        <v>100</v>
      </c>
      <c r="D15" s="1">
        <v>120</v>
      </c>
      <c r="E15" s="1">
        <v>190</v>
      </c>
      <c r="F15" s="10">
        <v>655.40550000000007</v>
      </c>
      <c r="G15" s="10">
        <f t="shared" ref="G15:G28" si="6">I15*2.2046</f>
        <v>710.52050000000008</v>
      </c>
      <c r="H15" s="4">
        <f t="shared" ref="H15:H28" si="7">F15/2.2046</f>
        <v>297.2899845777012</v>
      </c>
      <c r="I15" s="15">
        <f t="shared" ref="I15:I28" si="8">H15+25</f>
        <v>322.2899845777012</v>
      </c>
    </row>
    <row r="16" spans="1:9" s="9" customFormat="1" x14ac:dyDescent="0.25">
      <c r="A16" s="9">
        <v>14</v>
      </c>
      <c r="B16" s="9">
        <v>18</v>
      </c>
      <c r="C16" s="1">
        <v>100</v>
      </c>
      <c r="D16" s="1">
        <v>120</v>
      </c>
      <c r="E16" s="1">
        <v>190</v>
      </c>
      <c r="F16" s="10">
        <v>655.40550000000007</v>
      </c>
      <c r="G16" s="10">
        <f t="shared" si="6"/>
        <v>710.52050000000008</v>
      </c>
      <c r="H16" s="4">
        <f t="shared" si="7"/>
        <v>297.2899845777012</v>
      </c>
      <c r="I16" s="15">
        <f t="shared" si="8"/>
        <v>322.2899845777012</v>
      </c>
    </row>
    <row r="17" spans="1:9" s="9" customFormat="1" x14ac:dyDescent="0.25">
      <c r="A17" s="9">
        <v>15</v>
      </c>
      <c r="B17" s="9">
        <v>39</v>
      </c>
      <c r="C17" s="1">
        <v>100</v>
      </c>
      <c r="D17" s="1">
        <v>120</v>
      </c>
      <c r="E17" s="1">
        <v>190</v>
      </c>
      <c r="F17" s="10">
        <v>911.83300000000008</v>
      </c>
      <c r="G17" s="10">
        <f t="shared" si="6"/>
        <v>966.94800000000009</v>
      </c>
      <c r="H17" s="4">
        <f t="shared" si="7"/>
        <v>413.60473555293481</v>
      </c>
      <c r="I17" s="15">
        <f t="shared" si="8"/>
        <v>438.60473555293481</v>
      </c>
    </row>
    <row r="18" spans="1:9" s="9" customFormat="1" ht="14.45" x14ac:dyDescent="0.35">
      <c r="A18" s="9">
        <v>16</v>
      </c>
      <c r="B18" s="9">
        <v>18</v>
      </c>
      <c r="C18" s="1">
        <v>100</v>
      </c>
      <c r="D18" s="1">
        <v>120</v>
      </c>
      <c r="E18" s="1">
        <v>190</v>
      </c>
      <c r="F18" s="10">
        <v>484.96499999999997</v>
      </c>
      <c r="G18" s="10">
        <f t="shared" si="6"/>
        <v>540.07999999999993</v>
      </c>
      <c r="H18" s="4">
        <f t="shared" si="7"/>
        <v>219.97868093985301</v>
      </c>
      <c r="I18" s="15">
        <f t="shared" si="8"/>
        <v>244.97868093985301</v>
      </c>
    </row>
    <row r="19" spans="1:9" s="9" customFormat="1" ht="14.45" x14ac:dyDescent="0.35">
      <c r="A19" s="9">
        <v>17</v>
      </c>
      <c r="B19" s="9">
        <v>58</v>
      </c>
      <c r="C19" s="1">
        <v>100</v>
      </c>
      <c r="D19" s="1">
        <v>120</v>
      </c>
      <c r="E19" s="1">
        <v>190</v>
      </c>
      <c r="F19" s="10">
        <v>695.649</v>
      </c>
      <c r="G19" s="10">
        <f t="shared" si="6"/>
        <v>750.76400000000001</v>
      </c>
      <c r="H19" s="4">
        <f t="shared" si="7"/>
        <v>315.54431642928421</v>
      </c>
      <c r="I19" s="15">
        <f t="shared" si="8"/>
        <v>340.54431642928421</v>
      </c>
    </row>
    <row r="20" spans="1:9" s="9" customFormat="1" ht="14.45" x14ac:dyDescent="0.35">
      <c r="A20" s="9">
        <v>18</v>
      </c>
      <c r="B20" s="9">
        <v>36</v>
      </c>
      <c r="C20" s="1">
        <v>100</v>
      </c>
      <c r="D20" s="1">
        <v>120</v>
      </c>
      <c r="E20" s="1">
        <v>190</v>
      </c>
      <c r="F20" s="10">
        <v>737.84899999999993</v>
      </c>
      <c r="G20" s="10">
        <f t="shared" si="6"/>
        <v>792.96399999999994</v>
      </c>
      <c r="H20" s="4">
        <f t="shared" si="7"/>
        <v>334.68611085911272</v>
      </c>
      <c r="I20" s="15">
        <f t="shared" si="8"/>
        <v>359.68611085911272</v>
      </c>
    </row>
    <row r="21" spans="1:9" s="9" customFormat="1" ht="14.45" x14ac:dyDescent="0.35">
      <c r="A21" s="9">
        <v>19</v>
      </c>
      <c r="B21" s="9">
        <v>52</v>
      </c>
      <c r="C21" s="1">
        <v>100</v>
      </c>
      <c r="D21" s="1">
        <v>120</v>
      </c>
      <c r="E21" s="1">
        <v>190</v>
      </c>
      <c r="F21" s="10">
        <v>647.57900000000006</v>
      </c>
      <c r="G21" s="10">
        <f t="shared" si="6"/>
        <v>702.69400000000007</v>
      </c>
      <c r="H21" s="4">
        <f t="shared" si="7"/>
        <v>293.73990746620706</v>
      </c>
      <c r="I21" s="15">
        <f t="shared" si="8"/>
        <v>318.73990746620706</v>
      </c>
    </row>
    <row r="22" spans="1:9" s="9" customFormat="1" ht="14.45" x14ac:dyDescent="0.35">
      <c r="A22" s="9">
        <v>20</v>
      </c>
      <c r="B22" s="9">
        <v>32</v>
      </c>
      <c r="C22" s="1">
        <v>100</v>
      </c>
      <c r="D22" s="1">
        <v>120</v>
      </c>
      <c r="E22" s="1">
        <v>190</v>
      </c>
      <c r="F22" s="10">
        <v>765.96299999999997</v>
      </c>
      <c r="G22" s="10">
        <f t="shared" si="6"/>
        <v>821.07799999999997</v>
      </c>
      <c r="H22" s="4">
        <f t="shared" si="7"/>
        <v>347.43853760319331</v>
      </c>
      <c r="I22" s="15">
        <f t="shared" si="8"/>
        <v>372.43853760319331</v>
      </c>
    </row>
    <row r="23" spans="1:9" s="9" customFormat="1" ht="14.45" x14ac:dyDescent="0.35">
      <c r="A23" s="9">
        <v>21</v>
      </c>
      <c r="B23" s="9">
        <v>23</v>
      </c>
      <c r="C23" s="1">
        <v>100</v>
      </c>
      <c r="D23" s="1">
        <v>120</v>
      </c>
      <c r="E23" s="1">
        <v>190</v>
      </c>
      <c r="F23" s="10">
        <v>701.49</v>
      </c>
      <c r="G23" s="10">
        <f t="shared" si="6"/>
        <v>756.60500000000002</v>
      </c>
      <c r="H23" s="4">
        <f t="shared" si="7"/>
        <v>318.19377664882518</v>
      </c>
      <c r="I23" s="15">
        <f t="shared" si="8"/>
        <v>343.19377664882518</v>
      </c>
    </row>
    <row r="24" spans="1:9" s="9" customFormat="1" ht="14.45" x14ac:dyDescent="0.35">
      <c r="A24" s="9">
        <v>22</v>
      </c>
      <c r="B24" s="9">
        <v>22</v>
      </c>
      <c r="C24" s="1">
        <v>100</v>
      </c>
      <c r="D24" s="1">
        <v>120</v>
      </c>
      <c r="E24" s="1">
        <v>190</v>
      </c>
      <c r="F24" s="10">
        <v>800</v>
      </c>
      <c r="G24" s="10">
        <f t="shared" si="6"/>
        <v>855.11500000000001</v>
      </c>
      <c r="H24" s="4">
        <f t="shared" si="7"/>
        <v>362.87761952281591</v>
      </c>
      <c r="I24" s="15">
        <f t="shared" si="8"/>
        <v>387.87761952281591</v>
      </c>
    </row>
    <row r="25" spans="1:9" s="9" customFormat="1" ht="14.45" x14ac:dyDescent="0.35">
      <c r="A25" s="9">
        <v>23</v>
      </c>
      <c r="B25" s="9">
        <v>36</v>
      </c>
      <c r="C25" s="1">
        <v>100</v>
      </c>
      <c r="D25" s="1">
        <v>120</v>
      </c>
      <c r="E25" s="1">
        <v>190</v>
      </c>
      <c r="F25" s="10">
        <v>683.54500000000007</v>
      </c>
      <c r="G25" s="10">
        <f t="shared" si="6"/>
        <v>738.66000000000008</v>
      </c>
      <c r="H25" s="4">
        <f t="shared" si="7"/>
        <v>310.05397804590405</v>
      </c>
      <c r="I25" s="15">
        <f t="shared" si="8"/>
        <v>335.05397804590405</v>
      </c>
    </row>
    <row r="26" spans="1:9" s="9" customFormat="1" ht="14.45" x14ac:dyDescent="0.35">
      <c r="A26" s="9">
        <v>24</v>
      </c>
      <c r="B26" s="9">
        <v>41</v>
      </c>
      <c r="C26" s="1">
        <v>100</v>
      </c>
      <c r="D26" s="1">
        <v>120</v>
      </c>
      <c r="E26" s="1">
        <v>190</v>
      </c>
      <c r="F26" s="10">
        <v>881.49900000000002</v>
      </c>
      <c r="G26" s="10">
        <f t="shared" si="6"/>
        <v>936.61400000000003</v>
      </c>
      <c r="H26" s="4">
        <f t="shared" si="7"/>
        <v>399.84532341467838</v>
      </c>
      <c r="I26" s="15">
        <f t="shared" si="8"/>
        <v>424.84532341467838</v>
      </c>
    </row>
    <row r="27" spans="1:9" s="9" customFormat="1" ht="14.45" x14ac:dyDescent="0.35">
      <c r="A27" s="9">
        <v>25</v>
      </c>
      <c r="B27" s="9">
        <v>46</v>
      </c>
      <c r="C27" s="1">
        <v>100</v>
      </c>
      <c r="D27" s="1">
        <v>120</v>
      </c>
      <c r="E27" s="1">
        <v>190</v>
      </c>
      <c r="F27" s="10">
        <v>1057.9099999999999</v>
      </c>
      <c r="G27" s="10">
        <f t="shared" si="6"/>
        <v>1113.0249999999999</v>
      </c>
      <c r="H27" s="4">
        <f t="shared" si="7"/>
        <v>479.86482808672764</v>
      </c>
      <c r="I27" s="15">
        <f t="shared" si="8"/>
        <v>504.86482808672764</v>
      </c>
    </row>
    <row r="28" spans="1:9" s="9" customFormat="1" ht="14.45" x14ac:dyDescent="0.35">
      <c r="A28" s="9">
        <v>26</v>
      </c>
      <c r="B28" s="9">
        <v>44</v>
      </c>
      <c r="C28" s="1">
        <v>100</v>
      </c>
      <c r="D28" s="1">
        <v>120</v>
      </c>
      <c r="E28" s="1">
        <v>190</v>
      </c>
      <c r="F28" s="10">
        <v>508.51399999999995</v>
      </c>
      <c r="G28" s="10">
        <f t="shared" si="6"/>
        <v>563.62899999999991</v>
      </c>
      <c r="H28" s="4">
        <f t="shared" si="7"/>
        <v>230.66043726753148</v>
      </c>
      <c r="I28" s="15">
        <f t="shared" si="8"/>
        <v>255.66043726753148</v>
      </c>
    </row>
    <row r="29" spans="1:9" s="9" customFormat="1" ht="14.45" x14ac:dyDescent="0.35">
      <c r="A29" s="9">
        <v>27</v>
      </c>
      <c r="B29" s="9">
        <v>35</v>
      </c>
      <c r="C29" s="1">
        <v>100</v>
      </c>
      <c r="D29" s="1">
        <v>120</v>
      </c>
      <c r="E29" s="1">
        <v>190</v>
      </c>
      <c r="F29" s="10">
        <v>1027.4780000000001</v>
      </c>
      <c r="G29" s="10">
        <f t="shared" si="3"/>
        <v>1082.5930000000001</v>
      </c>
      <c r="H29" s="4">
        <f t="shared" si="4"/>
        <v>466.06096344007983</v>
      </c>
      <c r="I29" s="15">
        <f t="shared" si="5"/>
        <v>491.06096344007983</v>
      </c>
    </row>
    <row r="30" spans="1:9" ht="14.45" x14ac:dyDescent="0.35">
      <c r="A30" s="7">
        <f>COUNT(A3:A29)</f>
        <v>27</v>
      </c>
      <c r="B30" s="2">
        <f>SUM(B3:B29)</f>
        <v>983</v>
      </c>
      <c r="C30" s="2"/>
      <c r="D30" s="2"/>
      <c r="E30" s="2"/>
      <c r="F30" s="5">
        <f>SUM(F3:F29)</f>
        <v>18531.277999999998</v>
      </c>
      <c r="G30" s="14">
        <f>SUM(G3:G29)</f>
        <v>20019.383000000002</v>
      </c>
      <c r="H30" s="5">
        <f>SUM(H3:H29)</f>
        <v>8405.73255919441</v>
      </c>
      <c r="I30" s="14">
        <f>SUM(I3:I29)</f>
        <v>9080.7325591944136</v>
      </c>
    </row>
    <row r="31" spans="1:9" ht="14.45" x14ac:dyDescent="0.35">
      <c r="C31" s="1"/>
    </row>
    <row r="32" spans="1:9" ht="14.45" x14ac:dyDescent="0.35">
      <c r="G32" s="8"/>
    </row>
    <row r="33" spans="9:9" x14ac:dyDescent="0.25">
      <c r="I33" s="8"/>
    </row>
  </sheetData>
  <mergeCells count="1">
    <mergeCell ref="C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A60D-6D7E-4281-AB8F-71A051F3CB1C}">
  <dimension ref="A1:U2"/>
  <sheetViews>
    <sheetView topLeftCell="A41" workbookViewId="0">
      <selection activeCell="L38" sqref="L38"/>
    </sheetView>
  </sheetViews>
  <sheetFormatPr defaultRowHeight="15" x14ac:dyDescent="0.25"/>
  <sheetData>
    <row r="1" spans="1:21" ht="14.45" customHeight="1" x14ac:dyDescent="0.25">
      <c r="A1" s="23" t="s">
        <v>269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4.4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</sheetData>
  <mergeCells count="1">
    <mergeCell ref="A1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Detail</vt:lpstr>
      <vt:lpstr>Sheet1</vt:lpstr>
      <vt:lpstr>Pallet Detail</vt:lpstr>
      <vt:lpstr>Samples</vt:lpstr>
    </vt:vector>
  </TitlesOfParts>
  <Manager/>
  <Company>Coats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Gutierrez</dc:creator>
  <cp:keywords/>
  <dc:description/>
  <cp:lastModifiedBy>Dan Shao</cp:lastModifiedBy>
  <cp:revision/>
  <dcterms:created xsi:type="dcterms:W3CDTF">2022-06-15T21:22:40Z</dcterms:created>
  <dcterms:modified xsi:type="dcterms:W3CDTF">2026-05-19T16:25:06Z</dcterms:modified>
  <cp:category/>
  <cp:contentStatus/>
</cp:coreProperties>
</file>