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56\Desktop\SortingAlgorithms\SortingAlgorithms\"/>
    </mc:Choice>
  </mc:AlternateContent>
  <bookViews>
    <workbookView xWindow="0" yWindow="0" windowWidth="20490" windowHeight="7620"/>
  </bookViews>
  <sheets>
    <sheet name="Best" sheetId="1" r:id="rId1"/>
    <sheet name="Rando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2" l="1"/>
  <c r="L61" i="2"/>
  <c r="L60" i="2"/>
  <c r="L59" i="2"/>
  <c r="L58" i="2"/>
  <c r="L57" i="2"/>
  <c r="L53" i="2"/>
  <c r="L52" i="2"/>
  <c r="L51" i="2"/>
  <c r="L50" i="2"/>
  <c r="L49" i="2"/>
  <c r="L48" i="2"/>
  <c r="L44" i="2"/>
  <c r="L43" i="2"/>
  <c r="L42" i="2"/>
  <c r="L41" i="2"/>
  <c r="L40" i="2"/>
  <c r="L39" i="2"/>
  <c r="L35" i="2"/>
  <c r="L34" i="2"/>
  <c r="L33" i="2"/>
  <c r="L32" i="2"/>
  <c r="L31" i="2"/>
  <c r="L30" i="2"/>
  <c r="L26" i="2"/>
  <c r="L25" i="2"/>
  <c r="L24" i="2"/>
  <c r="L23" i="2"/>
  <c r="L22" i="2"/>
  <c r="L21" i="2"/>
  <c r="L17" i="2"/>
  <c r="L16" i="2"/>
  <c r="L15" i="2"/>
  <c r="L14" i="2"/>
  <c r="L13" i="2"/>
  <c r="L12" i="2"/>
  <c r="L8" i="2"/>
  <c r="L7" i="2"/>
  <c r="L6" i="2"/>
  <c r="L5" i="2"/>
  <c r="L4" i="2"/>
  <c r="L3" i="2"/>
  <c r="L33" i="1"/>
  <c r="L34" i="1"/>
  <c r="L48" i="1"/>
  <c r="L8" i="1"/>
  <c r="L7" i="1"/>
  <c r="L6" i="1"/>
  <c r="L5" i="1"/>
  <c r="L4" i="1"/>
  <c r="L3" i="1"/>
  <c r="L17" i="1"/>
  <c r="L16" i="1"/>
  <c r="L15" i="1"/>
  <c r="L14" i="1"/>
  <c r="L13" i="1"/>
  <c r="L12" i="1"/>
  <c r="L26" i="1"/>
  <c r="L25" i="1"/>
  <c r="L24" i="1"/>
  <c r="L23" i="1"/>
  <c r="L22" i="1"/>
  <c r="L21" i="1"/>
  <c r="L35" i="1"/>
  <c r="L32" i="1"/>
  <c r="L31" i="1"/>
  <c r="L30" i="1"/>
  <c r="L44" i="1"/>
  <c r="L43" i="1"/>
  <c r="L42" i="1"/>
  <c r="L41" i="1"/>
  <c r="L40" i="1"/>
  <c r="L39" i="1"/>
  <c r="L53" i="1"/>
  <c r="L52" i="1"/>
  <c r="L51" i="1"/>
  <c r="L50" i="1"/>
  <c r="L49" i="1"/>
  <c r="L62" i="1"/>
  <c r="L61" i="1"/>
  <c r="L60" i="1"/>
  <c r="L59" i="1"/>
  <c r="L58" i="1"/>
  <c r="L57" i="1"/>
</calcChain>
</file>

<file path=xl/sharedStrings.xml><?xml version="1.0" encoding="utf-8"?>
<sst xmlns="http://schemas.openxmlformats.org/spreadsheetml/2006/main" count="138" uniqueCount="15">
  <si>
    <t>Среднее</t>
  </si>
  <si>
    <t>Selection sort</t>
  </si>
  <si>
    <t>Insertion sort</t>
  </si>
  <si>
    <t>Shellsort</t>
  </si>
  <si>
    <t>Quicksort</t>
  </si>
  <si>
    <t>Merge sort</t>
  </si>
  <si>
    <t>RadixSort</t>
  </si>
  <si>
    <t>Количество элементов в массиве - 100</t>
  </si>
  <si>
    <t>Количество элементов в массиве - 500</t>
  </si>
  <si>
    <t>Количество элементов в массиве - 1000</t>
  </si>
  <si>
    <t>Количество элементов в массиве - 5000</t>
  </si>
  <si>
    <t>Количество элементов в массиве - 10000</t>
  </si>
  <si>
    <t>Количество элементов в массиве - 50000</t>
  </si>
  <si>
    <t>Количество элементов в массиве - 100000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</si>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</sst>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3" xfId="0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3" borderId="8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9" xfId="0" applyFont="1" applyBorder="1" applyAlignment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/>
    <xf numFmtId="0" fontId="0" fillId="0" borderId="4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261592300962375E-2"/>
          <c:y val="2.5428331875182269E-2"/>
          <c:w val="0.8966272965879265"/>
          <c:h val="0.684914698162729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Best!$O$2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Best!$N$3:$N$8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Best!$O$3:$O$8</c:f>
              <c:numCache>
                <c:formatCode>General</c:formatCode>
                <c:ptCount val="6"/>
                <c:pt idx="0">
                  <c:v>3.0310000000000004E-2</c:v>
                </c:pt>
                <c:pt idx="1">
                  <c:v>2.1270000000000001E-2</c:v>
                </c:pt>
                <c:pt idx="2">
                  <c:v>6.3799999999999994E-3</c:v>
                </c:pt>
                <c:pt idx="3">
                  <c:v>8.5900000000000004E-3</c:v>
                </c:pt>
                <c:pt idx="4">
                  <c:v>2.8509999999999997E-2</c:v>
                </c:pt>
                <c:pt idx="5">
                  <c:v>0.22416999999999998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F-44CD-A398-F352FED5069C}"/>
            </c:ext>
          </c:extLst>
        </c:ser>
        <c:ser>
          <c:idx val="1"/>
          <c:order val="1"/>
          <c:tx>
            <c:strRef>
              <c:f>Best!$P$2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Best!$N$3:$N$8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Best!$P$3:$P$8</c:f>
              <c:numCache>
                <c:formatCode>General</c:formatCode>
                <c:ptCount val="6"/>
                <c:pt idx="0">
                  <c:v>0.58512999999999982</c:v>
                </c:pt>
                <c:pt idx="1">
                  <c:v>7.2900000000000005E-3</c:v>
                </c:pt>
                <c:pt idx="2">
                  <c:v>4.1910000000000003E-2</c:v>
                </c:pt>
                <c:pt idx="3">
                  <c:v>3.4320000000000003E-2</c:v>
                </c:pt>
                <c:pt idx="4">
                  <c:v>0.11063000000000001</c:v>
                </c:pt>
                <c:pt idx="5">
                  <c:v>1.5729700000000004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F-44CD-A398-F352FED5069C}"/>
            </c:ext>
          </c:extLst>
        </c:ser>
        <c:ser>
          <c:idx val="2"/>
          <c:order val="2"/>
          <c:tx>
            <c:strRef>
              <c:f>Best!$Q$2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Best!$N$3:$N$8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Best!$Q$3:$Q$8</c:f>
              <c:numCache>
                <c:formatCode>General</c:formatCode>
                <c:ptCount val="6"/>
                <c:pt idx="0">
                  <c:v>2.2077700000000005</c:v>
                </c:pt>
                <c:pt idx="1">
                  <c:v>1.4669999999999999E-2</c:v>
                </c:pt>
                <c:pt idx="2">
                  <c:v>8.0189999999999997E-2</c:v>
                </c:pt>
                <c:pt idx="3">
                  <c:v>5.4949999999999999E-2</c:v>
                </c:pt>
                <c:pt idx="4">
                  <c:v>0.24191000000000001</c:v>
                </c:pt>
                <c:pt idx="5">
                  <c:v>1.5366599999999999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F-44CD-A398-F352FED5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3794480"/>
        <c:axId val="1133795312"/>
        <c:axId val="0"/>
      </c:bar3DChart>
      <c:catAx>
        <c:axId val="11337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95312"/>
        <c:crosses val="autoZero"/>
        <c:auto val="1"/>
        <c:lblAlgn val="ctr"/>
        <c:lblOffset val="100"/>
        <c:noMultiLvlLbl val="0"/>
      </c:catAx>
      <c:valAx>
        <c:axId val="11337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Best!$O$9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Best!$N$10:$N$15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Best!$O$10:$O$15</c:f>
              <c:numCache>
                <c:formatCode>General</c:formatCode>
                <c:ptCount val="6"/>
                <c:pt idx="0">
                  <c:v>51.751070000000006</c:v>
                </c:pt>
                <c:pt idx="1">
                  <c:v>5.3220000000000003E-2</c:v>
                </c:pt>
                <c:pt idx="2">
                  <c:v>0.55005000000000004</c:v>
                </c:pt>
                <c:pt idx="3">
                  <c:v>0.31532000000000004</c:v>
                </c:pt>
                <c:pt idx="4">
                  <c:v>1.20181</c:v>
                </c:pt>
                <c:pt idx="5">
                  <c:v>8.4782800000000016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F-42E3-8B4D-ED8759F006D5}"/>
            </c:ext>
          </c:extLst>
        </c:ser>
        <c:ser>
          <c:idx val="1"/>
          <c:order val="1"/>
          <c:tx>
            <c:strRef>
              <c:f>Best!$P$9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Best!$N$10:$N$15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Best!$P$10:$P$15</c:f>
              <c:numCache>
                <c:formatCode>General</c:formatCode>
                <c:ptCount val="6"/>
                <c:pt idx="0">
                  <c:v>199.17939000000001</c:v>
                </c:pt>
                <c:pt idx="1">
                  <c:v>9.9589999999999984E-2</c:v>
                </c:pt>
                <c:pt idx="2">
                  <c:v>1.0890900000000001</c:v>
                </c:pt>
                <c:pt idx="3">
                  <c:v>0.61001000000000016</c:v>
                </c:pt>
                <c:pt idx="4">
                  <c:v>2.32253</c:v>
                </c:pt>
                <c:pt idx="5">
                  <c:v>14.991059999999999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F-42E3-8B4D-ED8759F006D5}"/>
            </c:ext>
          </c:extLst>
        </c:ser>
        <c:ser>
          <c:idx val="2"/>
          <c:order val="2"/>
          <c:tx>
            <c:strRef>
              <c:f>Best!$Q$9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Best!$N$10:$N$15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Best!$Q$10:$Q$15</c:f>
              <c:numCache>
                <c:formatCode>General</c:formatCode>
                <c:ptCount val="6"/>
                <c:pt idx="0">
                  <c:v>4856.2844999999998</c:v>
                </c:pt>
                <c:pt idx="1">
                  <c:v>0.50546000000000002</c:v>
                </c:pt>
                <c:pt idx="2">
                  <c:v>6.74939</c:v>
                </c:pt>
                <c:pt idx="3">
                  <c:v>3.7737300000000005</c:v>
                </c:pt>
                <c:pt idx="4">
                  <c:v>16.575119999999998</c:v>
                </c:pt>
                <c:pt idx="5">
                  <c:v>87.520949999999999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F-42E3-8B4D-ED8759F006D5}"/>
            </c:ext>
          </c:extLst>
        </c:ser>
        <c:ser>
          <c:idx val="3"/>
          <c:order val="3"/>
          <c:tx>
            <c:strRef>
              <c:f>Best!$R$9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Best!$N$10:$N$15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Best!$R$10:$R$15</c:f>
              <c:numCache>
                <c:formatCode>General</c:formatCode>
                <c:ptCount val="6"/>
                <c:pt idx="0">
                  <c:v>19378.596259999998</c:v>
                </c:pt>
                <c:pt idx="1">
                  <c:v>1.0560300000000002</c:v>
                </c:pt>
                <c:pt idx="2">
                  <c:v>15.175630000000002</c:v>
                </c:pt>
                <c:pt idx="3">
                  <c:v>7.8106099999999996</c:v>
                </c:pt>
                <c:pt idx="4">
                  <c:v>34.914250000000003</c:v>
                </c:pt>
                <c:pt idx="5">
                  <c:v>177.09966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F-42E3-8B4D-ED8759F00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8672480"/>
        <c:axId val="1048671232"/>
        <c:axId val="0"/>
      </c:bar3DChart>
      <c:catAx>
        <c:axId val="10486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671232"/>
        <c:crosses val="autoZero"/>
        <c:auto val="1"/>
        <c:lblAlgn val="ctr"/>
        <c:lblOffset val="100"/>
        <c:noMultiLvlLbl val="0"/>
      </c:catAx>
      <c:valAx>
        <c:axId val="10486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6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Random!$O$3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Random!$N$4:$N$9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Random!$O$4:$O$9</c:f>
              <c:numCache>
                <c:formatCode>General</c:formatCode>
                <c:ptCount val="6"/>
                <c:pt idx="0">
                  <c:v>6.0690000000000008E-2</c:v>
                </c:pt>
                <c:pt idx="1">
                  <c:v>4.9840000000000002E-2</c:v>
                </c:pt>
                <c:pt idx="2">
                  <c:v>5.1140000000000005E-2</c:v>
                </c:pt>
                <c:pt idx="3">
                  <c:v>5.6189999999999983E-2</c:v>
                </c:pt>
                <c:pt idx="4">
                  <c:v>0.10626000000000002</c:v>
                </c:pt>
                <c:pt idx="5">
                  <c:v>0.30308999999999997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1-4880-B3F0-F5626758EFFF}"/>
            </c:ext>
          </c:extLst>
        </c:ser>
        <c:ser>
          <c:idx val="1"/>
          <c:order val="1"/>
          <c:tx>
            <c:strRef>
              <c:f>Random!$P$3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Random!$N$4:$N$9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Random!$P$4:$P$9</c:f>
              <c:numCache>
                <c:formatCode>General</c:formatCode>
                <c:ptCount val="6"/>
                <c:pt idx="0">
                  <c:v>0.57380000000000009</c:v>
                </c:pt>
                <c:pt idx="1">
                  <c:v>0.4273300000000001</c:v>
                </c:pt>
                <c:pt idx="2">
                  <c:v>9.491999999999999E-2</c:v>
                </c:pt>
                <c:pt idx="3">
                  <c:v>7.4530000000000013E-2</c:v>
                </c:pt>
                <c:pt idx="4">
                  <c:v>0.16655999999999999</c:v>
                </c:pt>
                <c:pt idx="5">
                  <c:v>0.8164300000000001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1-4880-B3F0-F5626758EFFF}"/>
            </c:ext>
          </c:extLst>
        </c:ser>
        <c:ser>
          <c:idx val="2"/>
          <c:order val="2"/>
          <c:tx>
            <c:strRef>
              <c:f>Random!$Q$3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Random!$N$4:$N$9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Random!$Q$4:$Q$9</c:f>
              <c:numCache>
                <c:formatCode>General</c:formatCode>
                <c:ptCount val="6"/>
                <c:pt idx="0">
                  <c:v>2.03999</c:v>
                </c:pt>
                <c:pt idx="1">
                  <c:v>1.4567799999999997</c:v>
                </c:pt>
                <c:pt idx="2">
                  <c:v>0.22070000000000004</c:v>
                </c:pt>
                <c:pt idx="3">
                  <c:v>0.15962999999999999</c:v>
                </c:pt>
                <c:pt idx="4">
                  <c:v>0.31076000000000004</c:v>
                </c:pt>
                <c:pt idx="5">
                  <c:v>1.5042800000000003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1-4880-B3F0-F5626758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8599216"/>
        <c:axId val="1048599632"/>
        <c:axId val="0"/>
      </c:bar3DChart>
      <c:catAx>
        <c:axId val="10485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599632"/>
        <c:crosses val="autoZero"/>
        <c:auto val="1"/>
        <c:lblAlgn val="ctr"/>
        <c:lblOffset val="100"/>
        <c:noMultiLvlLbl val="0"/>
      </c:catAx>
      <c:valAx>
        <c:axId val="10485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5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Random!$O$10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Random!$N$11:$N$16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Random!$O$11:$O$16</c:f>
              <c:numCache>
                <c:formatCode>General</c:formatCode>
                <c:ptCount val="6"/>
                <c:pt idx="0">
                  <c:v>48.366229999999995</c:v>
                </c:pt>
                <c:pt idx="1">
                  <c:v>32.819049999999997</c:v>
                </c:pt>
                <c:pt idx="2">
                  <c:v>1.34304</c:v>
                </c:pt>
                <c:pt idx="3">
                  <c:v>0.77153000000000005</c:v>
                </c:pt>
                <c:pt idx="4">
                  <c:v>1.5661300000000002</c:v>
                </c:pt>
                <c:pt idx="5">
                  <c:v>7.4273100000000003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B-40F3-B0F4-4E6D214C4816}"/>
            </c:ext>
          </c:extLst>
        </c:ser>
        <c:ser>
          <c:idx val="1"/>
          <c:order val="1"/>
          <c:tx>
            <c:strRef>
              <c:f>Random!$P$10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Random!$N$11:$N$16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Random!$P$11:$P$16</c:f>
              <c:numCache>
                <c:formatCode>General</c:formatCode>
                <c:ptCount val="6"/>
                <c:pt idx="0">
                  <c:v>192.89875000000001</c:v>
                </c:pt>
                <c:pt idx="1">
                  <c:v>131.97463999999999</c:v>
                </c:pt>
                <c:pt idx="2">
                  <c:v>3.04752</c:v>
                </c:pt>
                <c:pt idx="3">
                  <c:v>1.6250499999999999</c:v>
                </c:pt>
                <c:pt idx="4">
                  <c:v>3.2379999999999995</c:v>
                </c:pt>
                <c:pt idx="5">
                  <c:v>14.74967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B-40F3-B0F4-4E6D214C4816}"/>
            </c:ext>
          </c:extLst>
        </c:ser>
        <c:ser>
          <c:idx val="2"/>
          <c:order val="2"/>
          <c:tx>
            <c:strRef>
              <c:f>Random!$Q$10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Random!$N$11:$N$16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Random!$Q$11:$Q$16</c:f>
              <c:numCache>
                <c:formatCode>General</c:formatCode>
                <c:ptCount val="6"/>
                <c:pt idx="0">
                  <c:v>4862.8236399999996</c:v>
                </c:pt>
                <c:pt idx="1">
                  <c:v>3328.1889300000003</c:v>
                </c:pt>
                <c:pt idx="2">
                  <c:v>21.169309999999999</c:v>
                </c:pt>
                <c:pt idx="3">
                  <c:v>9.3417899999999996</c:v>
                </c:pt>
                <c:pt idx="4">
                  <c:v>23.216189999999997</c:v>
                </c:pt>
                <c:pt idx="5">
                  <c:v>81.129899999999992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B-40F3-B0F4-4E6D214C4816}"/>
            </c:ext>
          </c:extLst>
        </c:ser>
        <c:ser>
          <c:idx val="3"/>
          <c:order val="3"/>
          <c:tx>
            <c:strRef>
              <c:f>Random!$R$10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Random!$N$11:$N$16</c:f>
              <c:strCache>
                <c:ptCount val="6"/>
                <c:pt idx="0">
                  <c:v>Selection sort</c:v>
                </c:pt>
                <c:pt idx="1">
                  <c:v>Insertion sort</c:v>
                </c:pt>
                <c:pt idx="2">
                  <c:v>Shellsort</c:v>
                </c:pt>
                <c:pt idx="3">
                  <c:v>Quicksort</c:v>
                </c:pt>
                <c:pt idx="4">
                  <c:v>Merge sort</c:v>
                </c:pt>
                <c:pt idx="5">
                  <c:v>RadixSort</c:v>
                </c:pt>
              </c:strCache>
            </c:strRef>
          </c:cat>
          <c:val>
            <c:numRef>
              <c:f>Random!$R$11:$R$16</c:f>
              <c:numCache>
                <c:formatCode>General</c:formatCode>
                <c:ptCount val="6"/>
                <c:pt idx="0">
                  <c:v>19574.780050000001</c:v>
                </c:pt>
                <c:pt idx="1">
                  <c:v>13435.577119999998</c:v>
                </c:pt>
                <c:pt idx="2">
                  <c:v>50.630589999999998</c:v>
                </c:pt>
                <c:pt idx="3">
                  <c:v>20.300949999999997</c:v>
                </c:pt>
                <c:pt idx="4">
                  <c:v>43.234839999999998</c:v>
                </c:pt>
                <c:pt idx="5">
                  <c:v>179.89112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B-40F3-B0F4-4E6D214C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3794064"/>
        <c:axId val="1133786160"/>
        <c:axId val="0"/>
      </c:bar3DChart>
      <c:catAx>
        <c:axId val="11337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86160"/>
        <c:crosses val="autoZero"/>
        <c:auto val="1"/>
        <c:lblAlgn val="ctr"/>
        <c:lblOffset val="100"/>
        <c:noMultiLvlLbl val="0"/>
      </c:catAx>
      <c:valAx>
        <c:axId val="11337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7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435428</xdr:colOff>
      <xdr:row>18</xdr:row>
      <xdr:rowOff>0</xdr:rowOff>
    </xdr:from>
    <xdr:to>
      <xdr:col>19</xdr:col>
      <xdr:colOff>530677</xdr:colOff>
      <xdr:row>34</xdr:row>
      <xdr:rowOff>65313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231322</xdr:colOff>
      <xdr:row>17</xdr:row>
      <xdr:rowOff>176893</xdr:rowOff>
    </xdr:from>
    <xdr:to>
      <xdr:col>28</xdr:col>
      <xdr:colOff>285749</xdr:colOff>
      <xdr:row>34</xdr:row>
      <xdr:rowOff>78921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333374</xdr:colOff>
      <xdr:row>20</xdr:row>
      <xdr:rowOff>66676</xdr:rowOff>
    </xdr:from>
    <xdr:to>
      <xdr:col>18</xdr:col>
      <xdr:colOff>209549</xdr:colOff>
      <xdr:row>34</xdr:row>
      <xdr:rowOff>76201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20</xdr:row>
      <xdr:rowOff>66675</xdr:rowOff>
    </xdr:from>
    <xdr:to>
      <xdr:col>25</xdr:col>
      <xdr:colOff>542925</xdr:colOff>
      <xdr:row>34</xdr:row>
      <xdr:rowOff>114300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zoomScale="70" zoomScaleNormal="70" workbookViewId="0">
      <selection activeCell="X7" sqref="X7"/>
    </sheetView>
  </sheetViews>
  <sheetFormatPr defaultRowHeight="15" x14ac:dyDescent="0.25"/>
  <cols>
    <col min="1" max="1" width="13.7109375" style="2" customWidth="1"/>
    <col min="2" max="2" width="8" style="2" customWidth="1"/>
    <col min="3" max="3" width="9.140625" style="2" customWidth="1"/>
    <col min="4" max="4" width="7.28515625" style="2" customWidth="1"/>
    <col min="5" max="5" width="9.140625" style="2"/>
    <col min="6" max="6" width="7.7109375" style="2" customWidth="1"/>
    <col min="7" max="7" width="9.42578125" style="2" customWidth="1"/>
    <col min="8" max="13" width="9.140625" style="2"/>
    <col min="14" max="14" width="14" style="2" customWidth="1"/>
    <col min="15" max="16384" width="9.140625" style="2"/>
  </cols>
  <sheetData>
    <row r="1" spans="1:21" ht="15.75" thickBot="1" x14ac:dyDescent="0.3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3"/>
      <c r="M1" s="3"/>
      <c r="N1" s="50" t="s">
        <v>14</v>
      </c>
      <c r="O1" s="49"/>
      <c r="P1" s="49"/>
      <c r="Q1" s="49"/>
      <c r="R1" s="49"/>
      <c r="S1" s="53"/>
      <c r="T1" s="53"/>
      <c r="U1" s="53"/>
    </row>
    <row r="2" spans="1:21" ht="15.75" thickBot="1" x14ac:dyDescent="0.3">
      <c r="A2" s="6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5">
        <v>6</v>
      </c>
      <c r="H2" s="24">
        <v>7</v>
      </c>
      <c r="I2" s="26">
        <v>8</v>
      </c>
      <c r="J2" s="26">
        <v>9</v>
      </c>
      <c r="K2" s="27">
        <v>10</v>
      </c>
      <c r="L2" s="31" t="s">
        <v>0</v>
      </c>
      <c r="M2" s="3"/>
      <c r="N2" s="45"/>
      <c r="O2" s="51">
        <v>100</v>
      </c>
      <c r="P2" s="51">
        <v>500</v>
      </c>
      <c r="Q2" s="51">
        <v>1000</v>
      </c>
    </row>
    <row r="3" spans="1:21" x14ac:dyDescent="0.25">
      <c r="A3" s="7" t="s">
        <v>1</v>
      </c>
      <c r="B3" s="19">
        <v>3.5900000000000001E-2</v>
      </c>
      <c r="C3" s="19">
        <v>2.1299999999999999E-2</v>
      </c>
      <c r="D3" s="19">
        <v>2.5999999999999999E-2</v>
      </c>
      <c r="E3" s="19">
        <v>3.3700000000000001E-2</v>
      </c>
      <c r="F3" s="19">
        <v>3.1600000000000003E-2</v>
      </c>
      <c r="G3" s="20">
        <v>3.4200000000000001E-2</v>
      </c>
      <c r="H3" s="19">
        <v>3.4599999999999999E-2</v>
      </c>
      <c r="I3" s="19">
        <v>2.1299999999999999E-2</v>
      </c>
      <c r="J3" s="19">
        <v>3.0300000000000001E-2</v>
      </c>
      <c r="K3" s="21">
        <v>3.4200000000000001E-2</v>
      </c>
      <c r="L3" s="32">
        <f xml:space="preserve"> AVERAGE(B3:K3)</f>
        <v>3.0310000000000004E-2</v>
      </c>
      <c r="M3" s="4"/>
      <c r="N3" s="36" t="s">
        <v>1</v>
      </c>
      <c r="O3" s="35">
        <v>3.0310000000000004E-2</v>
      </c>
      <c r="P3" s="35">
        <v>0.58512999999999982</v>
      </c>
      <c r="Q3" s="7">
        <v>2.2077700000000005</v>
      </c>
    </row>
    <row r="4" spans="1:21" x14ac:dyDescent="0.25">
      <c r="A4" s="8" t="s">
        <v>2</v>
      </c>
      <c r="B4" s="10">
        <v>1.6999999999999999E-3</v>
      </c>
      <c r="C4" s="10">
        <v>2.0999999999999999E-3</v>
      </c>
      <c r="D4" s="10">
        <v>1.6999999999999999E-3</v>
      </c>
      <c r="E4" s="10">
        <v>1.6999999999999999E-3</v>
      </c>
      <c r="F4" s="10">
        <v>1.6999999999999999E-3</v>
      </c>
      <c r="G4" s="22">
        <v>0.1928</v>
      </c>
      <c r="H4" s="10">
        <v>5.4999999999999997E-3</v>
      </c>
      <c r="I4" s="10">
        <v>2.0999999999999999E-3</v>
      </c>
      <c r="J4" s="10">
        <v>1.6999999999999999E-3</v>
      </c>
      <c r="K4" s="17">
        <v>1.6999999999999999E-3</v>
      </c>
      <c r="L4" s="33">
        <f>AVERAGE(B4:K4)</f>
        <v>2.1270000000000001E-2</v>
      </c>
      <c r="M4" s="4"/>
      <c r="N4" s="37" t="s">
        <v>2</v>
      </c>
      <c r="O4" s="11">
        <v>2.1270000000000001E-2</v>
      </c>
      <c r="P4" s="40">
        <v>7.2900000000000005E-3</v>
      </c>
      <c r="Q4" s="11">
        <v>1.4669999999999999E-2</v>
      </c>
    </row>
    <row r="5" spans="1:21" x14ac:dyDescent="0.25">
      <c r="A5" s="8" t="s">
        <v>3</v>
      </c>
      <c r="B5" s="10">
        <v>4.7000000000000002E-3</v>
      </c>
      <c r="C5" s="10">
        <v>6.7999999999999996E-3</v>
      </c>
      <c r="D5" s="10">
        <v>4.1999999999999997E-3</v>
      </c>
      <c r="E5" s="10">
        <v>4.7000000000000002E-3</v>
      </c>
      <c r="F5" s="10">
        <v>6.4000000000000003E-3</v>
      </c>
      <c r="G5" s="22">
        <v>6.7999999999999996E-3</v>
      </c>
      <c r="H5" s="10">
        <v>8.8999999999999999E-3</v>
      </c>
      <c r="I5" s="10">
        <v>8.0999999999999996E-3</v>
      </c>
      <c r="J5" s="10">
        <v>6.4000000000000003E-3</v>
      </c>
      <c r="K5" s="17">
        <v>6.7999999999999996E-3</v>
      </c>
      <c r="L5" s="33">
        <f>AVERAGE(B5:K5)</f>
        <v>6.3799999999999994E-3</v>
      </c>
      <c r="M5" s="4"/>
      <c r="N5" s="37" t="s">
        <v>3</v>
      </c>
      <c r="O5" s="11">
        <v>6.3799999999999994E-3</v>
      </c>
      <c r="P5" s="11">
        <v>4.1910000000000003E-2</v>
      </c>
      <c r="Q5" s="11">
        <v>8.0189999999999997E-2</v>
      </c>
    </row>
    <row r="6" spans="1:21" x14ac:dyDescent="0.25">
      <c r="A6" s="9" t="s">
        <v>4</v>
      </c>
      <c r="B6" s="10">
        <v>1.2800000000000001E-2</v>
      </c>
      <c r="C6" s="10">
        <v>7.1999999999999998E-3</v>
      </c>
      <c r="D6" s="10">
        <v>6.7999999999999996E-3</v>
      </c>
      <c r="E6" s="10">
        <v>6.4000000000000003E-3</v>
      </c>
      <c r="F6" s="10">
        <v>1.83E-2</v>
      </c>
      <c r="G6" s="22">
        <v>5.1000000000000004E-3</v>
      </c>
      <c r="H6" s="10">
        <v>6.7999999999999996E-3</v>
      </c>
      <c r="I6" s="10">
        <v>5.8999999999999999E-3</v>
      </c>
      <c r="J6" s="10">
        <v>1.11E-2</v>
      </c>
      <c r="K6" s="17">
        <v>5.4999999999999997E-3</v>
      </c>
      <c r="L6" s="33">
        <f>AVERAGE(B6:K6)</f>
        <v>8.5900000000000004E-3</v>
      </c>
      <c r="M6" s="4"/>
      <c r="N6" s="38" t="s">
        <v>4</v>
      </c>
      <c r="O6" s="11">
        <v>8.5900000000000004E-3</v>
      </c>
      <c r="P6" s="11">
        <v>3.4320000000000003E-2</v>
      </c>
      <c r="Q6" s="11">
        <v>5.4949999999999999E-2</v>
      </c>
    </row>
    <row r="7" spans="1:21" x14ac:dyDescent="0.25">
      <c r="A7" s="9" t="s">
        <v>5</v>
      </c>
      <c r="B7" s="10">
        <v>3.0300000000000001E-2</v>
      </c>
      <c r="C7" s="10">
        <v>2.69E-2</v>
      </c>
      <c r="D7" s="10">
        <v>2.7699999999999999E-2</v>
      </c>
      <c r="E7" s="10">
        <v>3.1600000000000003E-2</v>
      </c>
      <c r="F7" s="10">
        <v>3.3700000000000001E-2</v>
      </c>
      <c r="G7" s="22">
        <v>2.3900000000000001E-2</v>
      </c>
      <c r="H7" s="10">
        <v>2.3900000000000001E-2</v>
      </c>
      <c r="I7" s="10">
        <v>3.0700000000000002E-2</v>
      </c>
      <c r="J7" s="10">
        <v>3.2500000000000001E-2</v>
      </c>
      <c r="K7" s="17">
        <v>2.3900000000000001E-2</v>
      </c>
      <c r="L7" s="33">
        <f>AVERAGE(B7:K7)</f>
        <v>2.8509999999999997E-2</v>
      </c>
      <c r="M7" s="4"/>
      <c r="N7" s="38" t="s">
        <v>5</v>
      </c>
      <c r="O7" s="11">
        <v>2.8509999999999997E-2</v>
      </c>
      <c r="P7" s="11">
        <v>0.11063000000000001</v>
      </c>
      <c r="Q7" s="11">
        <v>0.24191000000000001</v>
      </c>
    </row>
    <row r="8" spans="1:21" ht="15.75" thickBot="1" x14ac:dyDescent="0.3">
      <c r="A8" s="14" t="s">
        <v>6</v>
      </c>
      <c r="B8" s="15">
        <v>0.192</v>
      </c>
      <c r="C8" s="15">
        <v>0.19969999999999999</v>
      </c>
      <c r="D8" s="15">
        <v>0.39679999999999999</v>
      </c>
      <c r="E8" s="15">
        <v>0.28089999999999998</v>
      </c>
      <c r="F8" s="15">
        <v>0.1736</v>
      </c>
      <c r="G8" s="23">
        <v>0.19670000000000001</v>
      </c>
      <c r="H8" s="15">
        <v>0.2172</v>
      </c>
      <c r="I8" s="15">
        <v>0.18210000000000001</v>
      </c>
      <c r="J8" s="15">
        <v>0.1915</v>
      </c>
      <c r="K8" s="18">
        <v>0.2112</v>
      </c>
      <c r="L8" s="34">
        <f>AVERAGE(B8:K8)</f>
        <v>0.22416999999999998</v>
      </c>
      <c r="M8" s="4"/>
      <c r="N8" s="39" t="s">
        <v>6</v>
      </c>
      <c r="O8" s="16">
        <v>0.22416999999999998</v>
      </c>
      <c r="P8" s="16">
        <v>1.5729700000000004</v>
      </c>
      <c r="Q8" s="16">
        <v>1.5366599999999999</v>
      </c>
    </row>
    <row r="9" spans="1:21" ht="15.75" thickBot="1" x14ac:dyDescent="0.3">
      <c r="A9" s="1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1">
        <v>5000</v>
      </c>
      <c r="P9" s="51">
        <v>10000</v>
      </c>
      <c r="Q9" s="51">
        <v>50000</v>
      </c>
      <c r="R9" s="52">
        <v>100000</v>
      </c>
    </row>
    <row r="10" spans="1:21" ht="15.75" thickBot="1" x14ac:dyDescent="0.3">
      <c r="A10" s="46" t="s">
        <v>8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"/>
      <c r="M10" s="4"/>
      <c r="N10" s="12" t="s">
        <v>1</v>
      </c>
      <c r="O10" s="30">
        <v>51.751070000000006</v>
      </c>
      <c r="P10" s="30">
        <v>199.17939000000001</v>
      </c>
      <c r="Q10" s="30">
        <v>4856.2844999999998</v>
      </c>
      <c r="R10" s="44">
        <v>19378.596259999998</v>
      </c>
    </row>
    <row r="11" spans="1:21" ht="15.75" thickBot="1" x14ac:dyDescent="0.3">
      <c r="A11" s="6"/>
      <c r="B11" s="24">
        <v>1</v>
      </c>
      <c r="C11" s="24">
        <v>2</v>
      </c>
      <c r="D11" s="24">
        <v>3</v>
      </c>
      <c r="E11" s="24">
        <v>4</v>
      </c>
      <c r="F11" s="24">
        <v>5</v>
      </c>
      <c r="G11" s="25">
        <v>6</v>
      </c>
      <c r="H11" s="24">
        <v>7</v>
      </c>
      <c r="I11" s="26">
        <v>8</v>
      </c>
      <c r="J11" s="26">
        <v>9</v>
      </c>
      <c r="K11" s="27">
        <v>10</v>
      </c>
      <c r="L11" s="31" t="s">
        <v>0</v>
      </c>
      <c r="M11" s="4"/>
      <c r="N11" s="36" t="s">
        <v>2</v>
      </c>
      <c r="O11" s="29">
        <v>5.3220000000000003E-2</v>
      </c>
      <c r="P11" s="29">
        <v>9.9589999999999984E-2</v>
      </c>
      <c r="Q11" s="29">
        <v>0.50546000000000002</v>
      </c>
      <c r="R11" s="42">
        <v>1.0560300000000002</v>
      </c>
    </row>
    <row r="12" spans="1:21" x14ac:dyDescent="0.25">
      <c r="A12" s="7" t="s">
        <v>1</v>
      </c>
      <c r="B12" s="19">
        <v>0.67220000000000002</v>
      </c>
      <c r="C12" s="19">
        <v>0.48620000000000002</v>
      </c>
      <c r="D12" s="19">
        <v>0.52510000000000001</v>
      </c>
      <c r="E12" s="19">
        <v>0.79710000000000003</v>
      </c>
      <c r="F12" s="19">
        <v>0.76239999999999997</v>
      </c>
      <c r="G12" s="20">
        <v>0.47889999999999999</v>
      </c>
      <c r="H12" s="19">
        <v>0.4819</v>
      </c>
      <c r="I12" s="19">
        <v>0.55069999999999997</v>
      </c>
      <c r="J12" s="19">
        <v>0.57679999999999998</v>
      </c>
      <c r="K12" s="21">
        <v>0.52</v>
      </c>
      <c r="L12" s="32">
        <f xml:space="preserve"> AVERAGE(B12:K12)</f>
        <v>0.58512999999999982</v>
      </c>
      <c r="M12" s="4"/>
      <c r="N12" s="37" t="s">
        <v>3</v>
      </c>
      <c r="O12" s="29">
        <v>0.55005000000000004</v>
      </c>
      <c r="P12" s="29">
        <v>1.0890900000000001</v>
      </c>
      <c r="Q12" s="29">
        <v>6.74939</v>
      </c>
      <c r="R12" s="42">
        <v>15.175630000000002</v>
      </c>
    </row>
    <row r="13" spans="1:21" x14ac:dyDescent="0.25">
      <c r="A13" s="8" t="s">
        <v>2</v>
      </c>
      <c r="B13" s="10">
        <v>5.1000000000000004E-3</v>
      </c>
      <c r="C13" s="10">
        <v>5.8999999999999999E-3</v>
      </c>
      <c r="D13" s="10">
        <v>5.8999999999999999E-3</v>
      </c>
      <c r="E13" s="10">
        <v>9.7999999999999997E-3</v>
      </c>
      <c r="F13" s="10">
        <v>8.8999999999999999E-3</v>
      </c>
      <c r="G13" s="22">
        <v>5.4999999999999997E-3</v>
      </c>
      <c r="H13" s="10">
        <v>5.8999999999999999E-3</v>
      </c>
      <c r="I13" s="10">
        <v>7.6E-3</v>
      </c>
      <c r="J13" s="10">
        <v>5.1000000000000004E-3</v>
      </c>
      <c r="K13" s="17">
        <v>1.32E-2</v>
      </c>
      <c r="L13" s="33">
        <f>AVERAGE(B13:K13)</f>
        <v>7.2900000000000005E-3</v>
      </c>
      <c r="M13" s="4"/>
      <c r="N13" s="38" t="s">
        <v>4</v>
      </c>
      <c r="O13" s="29">
        <v>0.31532000000000004</v>
      </c>
      <c r="P13" s="29">
        <v>0.61001000000000016</v>
      </c>
      <c r="Q13" s="29">
        <v>3.7737300000000005</v>
      </c>
      <c r="R13" s="42">
        <v>7.8106099999999996</v>
      </c>
    </row>
    <row r="14" spans="1:21" x14ac:dyDescent="0.25">
      <c r="A14" s="8" t="s">
        <v>3</v>
      </c>
      <c r="B14" s="10">
        <v>3.9300000000000002E-2</v>
      </c>
      <c r="C14" s="10">
        <v>5.0799999999999998E-2</v>
      </c>
      <c r="D14" s="10">
        <v>4.7E-2</v>
      </c>
      <c r="E14" s="10">
        <v>3.2000000000000001E-2</v>
      </c>
      <c r="F14" s="10">
        <v>4.8300000000000003E-2</v>
      </c>
      <c r="G14" s="22">
        <v>3.8899999999999997E-2</v>
      </c>
      <c r="H14" s="10">
        <v>3.0700000000000002E-2</v>
      </c>
      <c r="I14" s="10">
        <v>4.4900000000000002E-2</v>
      </c>
      <c r="J14" s="10">
        <v>3.7600000000000001E-2</v>
      </c>
      <c r="K14" s="17">
        <v>4.9599999999999998E-2</v>
      </c>
      <c r="L14" s="33">
        <f>AVERAGE(B14:K14)</f>
        <v>4.1910000000000003E-2</v>
      </c>
      <c r="M14" s="4"/>
      <c r="N14" s="38" t="s">
        <v>5</v>
      </c>
      <c r="O14" s="29">
        <v>1.20181</v>
      </c>
      <c r="P14" s="29">
        <v>2.32253</v>
      </c>
      <c r="Q14" s="29">
        <v>16.575119999999998</v>
      </c>
      <c r="R14" s="42">
        <v>34.914250000000003</v>
      </c>
    </row>
    <row r="15" spans="1:21" ht="15.75" thickBot="1" x14ac:dyDescent="0.3">
      <c r="A15" s="9" t="s">
        <v>4</v>
      </c>
      <c r="B15" s="10">
        <v>2.86E-2</v>
      </c>
      <c r="C15" s="10">
        <v>0.1051</v>
      </c>
      <c r="D15" s="10">
        <v>3.2899999999999999E-2</v>
      </c>
      <c r="E15" s="10">
        <v>2.9000000000000001E-2</v>
      </c>
      <c r="F15" s="10">
        <v>1.9599999999999999E-2</v>
      </c>
      <c r="G15" s="22">
        <v>2.69E-2</v>
      </c>
      <c r="H15" s="10">
        <v>2.7699999999999999E-2</v>
      </c>
      <c r="I15" s="10">
        <v>0.02</v>
      </c>
      <c r="J15" s="10">
        <v>2.2200000000000001E-2</v>
      </c>
      <c r="K15" s="17">
        <v>3.1199999999999999E-2</v>
      </c>
      <c r="L15" s="33">
        <f>AVERAGE(B15:K15)</f>
        <v>3.4320000000000003E-2</v>
      </c>
      <c r="N15" s="39" t="s">
        <v>6</v>
      </c>
      <c r="O15" s="41">
        <v>8.4782800000000016</v>
      </c>
      <c r="P15" s="41">
        <v>14.991059999999999</v>
      </c>
      <c r="Q15" s="41">
        <v>87.520949999999999</v>
      </c>
      <c r="R15" s="43">
        <v>177.09966</v>
      </c>
    </row>
    <row r="16" spans="1:21" x14ac:dyDescent="0.25">
      <c r="A16" s="9" t="s">
        <v>5</v>
      </c>
      <c r="B16" s="10">
        <v>0.1227</v>
      </c>
      <c r="C16" s="10">
        <v>8.9300000000000004E-2</v>
      </c>
      <c r="D16" s="10">
        <v>0.12230000000000001</v>
      </c>
      <c r="E16" s="10">
        <v>9.7900000000000001E-2</v>
      </c>
      <c r="F16" s="10">
        <v>0.12740000000000001</v>
      </c>
      <c r="G16" s="22">
        <v>9.06E-2</v>
      </c>
      <c r="H16" s="10">
        <v>9.9199999999999997E-2</v>
      </c>
      <c r="I16" s="10">
        <v>0.1295</v>
      </c>
      <c r="J16" s="10">
        <v>0.13719999999999999</v>
      </c>
      <c r="K16" s="17">
        <v>9.0200000000000002E-2</v>
      </c>
      <c r="L16" s="33">
        <f>AVERAGE(B16:K16)</f>
        <v>0.11063000000000001</v>
      </c>
    </row>
    <row r="17" spans="1:12" ht="15.75" thickBot="1" x14ac:dyDescent="0.3">
      <c r="A17" s="14" t="s">
        <v>6</v>
      </c>
      <c r="B17" s="15">
        <v>0.7077</v>
      </c>
      <c r="C17" s="15">
        <v>0.71579999999999999</v>
      </c>
      <c r="D17" s="15">
        <v>0.71709999999999996</v>
      </c>
      <c r="E17" s="15">
        <v>9.1620000000000008</v>
      </c>
      <c r="F17" s="15">
        <v>0.69489999999999996</v>
      </c>
      <c r="G17" s="23">
        <v>0.75</v>
      </c>
      <c r="H17" s="15">
        <v>0.73980000000000001</v>
      </c>
      <c r="I17" s="15">
        <v>0.72140000000000004</v>
      </c>
      <c r="J17" s="15">
        <v>0.80859999999999999</v>
      </c>
      <c r="K17" s="18">
        <v>0.71240000000000003</v>
      </c>
      <c r="L17" s="34">
        <f>AVERAGE(B17:K17)</f>
        <v>1.5729700000000004</v>
      </c>
    </row>
    <row r="18" spans="1:12" x14ac:dyDescent="0.25">
      <c r="A18" s="5"/>
    </row>
    <row r="19" spans="1:12" ht="15.75" thickBot="1" x14ac:dyDescent="0.3">
      <c r="A19" s="46" t="s">
        <v>9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2" ht="15.75" thickBot="1" x14ac:dyDescent="0.3">
      <c r="A20" s="6"/>
      <c r="B20" s="24">
        <v>1</v>
      </c>
      <c r="C20" s="24">
        <v>2</v>
      </c>
      <c r="D20" s="24">
        <v>3</v>
      </c>
      <c r="E20" s="24">
        <v>4</v>
      </c>
      <c r="F20" s="24">
        <v>5</v>
      </c>
      <c r="G20" s="25">
        <v>6</v>
      </c>
      <c r="H20" s="24">
        <v>7</v>
      </c>
      <c r="I20" s="26">
        <v>8</v>
      </c>
      <c r="J20" s="26">
        <v>9</v>
      </c>
      <c r="K20" s="27">
        <v>10</v>
      </c>
      <c r="L20" s="31" t="s">
        <v>0</v>
      </c>
    </row>
    <row r="21" spans="1:12" x14ac:dyDescent="0.25">
      <c r="A21" s="7" t="s">
        <v>1</v>
      </c>
      <c r="B21" s="19">
        <v>2.0261</v>
      </c>
      <c r="C21" s="19">
        <v>1.9448000000000001</v>
      </c>
      <c r="D21" s="19">
        <v>3.2738999999999998</v>
      </c>
      <c r="E21" s="19">
        <v>1.9435</v>
      </c>
      <c r="F21" s="19">
        <v>1.8952</v>
      </c>
      <c r="G21" s="20">
        <v>2.0773999999999999</v>
      </c>
      <c r="H21" s="19">
        <v>2.1535000000000002</v>
      </c>
      <c r="I21" s="19">
        <v>2.3468</v>
      </c>
      <c r="J21" s="19">
        <v>1.8683000000000001</v>
      </c>
      <c r="K21" s="21">
        <v>2.5482</v>
      </c>
      <c r="L21" s="32">
        <f xml:space="preserve"> AVERAGE(B21:K21)</f>
        <v>2.2077700000000005</v>
      </c>
    </row>
    <row r="22" spans="1:12" x14ac:dyDescent="0.25">
      <c r="A22" s="8" t="s">
        <v>2</v>
      </c>
      <c r="B22" s="10">
        <v>2.0500000000000001E-2</v>
      </c>
      <c r="C22" s="10">
        <v>1.11E-2</v>
      </c>
      <c r="D22" s="10">
        <v>1.83E-2</v>
      </c>
      <c r="E22" s="10">
        <v>1.6199999999999999E-2</v>
      </c>
      <c r="F22" s="10">
        <v>1.06E-2</v>
      </c>
      <c r="G22" s="22">
        <v>1.5800000000000002E-2</v>
      </c>
      <c r="H22" s="10">
        <v>1.15E-2</v>
      </c>
      <c r="I22" s="10">
        <v>1.8800000000000001E-2</v>
      </c>
      <c r="J22" s="10">
        <v>1.15E-2</v>
      </c>
      <c r="K22" s="17">
        <v>1.24E-2</v>
      </c>
      <c r="L22" s="33">
        <f>AVERAGE(B22:K22)</f>
        <v>1.4669999999999999E-2</v>
      </c>
    </row>
    <row r="23" spans="1:12" x14ac:dyDescent="0.25">
      <c r="A23" s="8" t="s">
        <v>3</v>
      </c>
      <c r="B23" s="10">
        <v>0.1197</v>
      </c>
      <c r="C23" s="10">
        <v>6.5000000000000002E-2</v>
      </c>
      <c r="D23" s="10">
        <v>9.06E-2</v>
      </c>
      <c r="E23" s="10">
        <v>6.7100000000000007E-2</v>
      </c>
      <c r="F23" s="10">
        <v>9.3600000000000003E-2</v>
      </c>
      <c r="G23" s="22">
        <v>6.54E-2</v>
      </c>
      <c r="H23" s="10">
        <v>8.9800000000000005E-2</v>
      </c>
      <c r="I23" s="10">
        <v>6.4100000000000004E-2</v>
      </c>
      <c r="J23" s="10">
        <v>8.1199999999999994E-2</v>
      </c>
      <c r="K23" s="17">
        <v>6.54E-2</v>
      </c>
      <c r="L23" s="33">
        <f>AVERAGE(B23:K23)</f>
        <v>8.0189999999999997E-2</v>
      </c>
    </row>
    <row r="24" spans="1:12" x14ac:dyDescent="0.25">
      <c r="A24" s="9" t="s">
        <v>4</v>
      </c>
      <c r="B24" s="10">
        <v>6.0199999999999997E-2</v>
      </c>
      <c r="C24" s="10">
        <v>5.9400000000000001E-2</v>
      </c>
      <c r="D24" s="10">
        <v>5.7299999999999997E-2</v>
      </c>
      <c r="E24" s="10">
        <v>4.53E-2</v>
      </c>
      <c r="F24" s="10">
        <v>6.4100000000000004E-2</v>
      </c>
      <c r="G24" s="22">
        <v>6.2399999999999997E-2</v>
      </c>
      <c r="H24" s="10">
        <v>5.8099999999999999E-2</v>
      </c>
      <c r="I24" s="10">
        <v>4.4400000000000002E-2</v>
      </c>
      <c r="J24" s="10">
        <v>5.6399999999999999E-2</v>
      </c>
      <c r="K24" s="17">
        <v>4.19E-2</v>
      </c>
      <c r="L24" s="33">
        <f>AVERAGE(B24:K24)</f>
        <v>5.4949999999999999E-2</v>
      </c>
    </row>
    <row r="25" spans="1:12" x14ac:dyDescent="0.25">
      <c r="A25" s="9" t="s">
        <v>5</v>
      </c>
      <c r="B25" s="10">
        <v>0.24929999999999999</v>
      </c>
      <c r="C25" s="10">
        <v>0.1988</v>
      </c>
      <c r="D25" s="10">
        <v>0.1915</v>
      </c>
      <c r="E25" s="10">
        <v>0.22020000000000001</v>
      </c>
      <c r="F25" s="10">
        <v>0.25950000000000001</v>
      </c>
      <c r="G25" s="22">
        <v>0.25569999999999998</v>
      </c>
      <c r="H25" s="10">
        <v>0.29720000000000002</v>
      </c>
      <c r="I25" s="10">
        <v>0.20910000000000001</v>
      </c>
      <c r="J25" s="10">
        <v>0.30909999999999999</v>
      </c>
      <c r="K25" s="17">
        <v>0.22869999999999999</v>
      </c>
      <c r="L25" s="33">
        <f>AVERAGE(B25:K25)</f>
        <v>0.24191000000000001</v>
      </c>
    </row>
    <row r="26" spans="1:12" ht="15.75" thickBot="1" x14ac:dyDescent="0.3">
      <c r="A26" s="14" t="s">
        <v>6</v>
      </c>
      <c r="B26" s="15">
        <v>1.9182999999999999</v>
      </c>
      <c r="C26" s="15">
        <v>1.3769</v>
      </c>
      <c r="D26" s="15">
        <v>1.4222999999999999</v>
      </c>
      <c r="E26" s="15">
        <v>1.9589000000000001</v>
      </c>
      <c r="F26" s="15">
        <v>1.4813000000000001</v>
      </c>
      <c r="G26" s="23">
        <v>1.4415</v>
      </c>
      <c r="H26" s="15">
        <v>1.4059999999999999</v>
      </c>
      <c r="I26" s="15">
        <v>1.4222999999999999</v>
      </c>
      <c r="J26" s="15">
        <v>1.4471000000000001</v>
      </c>
      <c r="K26" s="18">
        <v>1.492</v>
      </c>
      <c r="L26" s="34">
        <f>AVERAGE(B26:K26)</f>
        <v>1.5366599999999999</v>
      </c>
    </row>
    <row r="28" spans="1:12" ht="15.75" thickBot="1" x14ac:dyDescent="0.3">
      <c r="A28" s="46" t="s">
        <v>10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</row>
    <row r="29" spans="1:12" ht="15.75" thickBot="1" x14ac:dyDescent="0.3">
      <c r="A29" s="6"/>
      <c r="B29" s="24">
        <v>1</v>
      </c>
      <c r="C29" s="24">
        <v>2</v>
      </c>
      <c r="D29" s="24">
        <v>3</v>
      </c>
      <c r="E29" s="24">
        <v>4</v>
      </c>
      <c r="F29" s="24">
        <v>5</v>
      </c>
      <c r="G29" s="25">
        <v>6</v>
      </c>
      <c r="H29" s="24">
        <v>7</v>
      </c>
      <c r="I29" s="26">
        <v>8</v>
      </c>
      <c r="J29" s="26">
        <v>9</v>
      </c>
      <c r="K29" s="27">
        <v>10</v>
      </c>
      <c r="L29" s="31" t="s">
        <v>0</v>
      </c>
    </row>
    <row r="30" spans="1:12" x14ac:dyDescent="0.25">
      <c r="A30" s="7" t="s">
        <v>1</v>
      </c>
      <c r="B30" s="19">
        <v>47.2027</v>
      </c>
      <c r="C30" s="19">
        <v>49.713299999999997</v>
      </c>
      <c r="D30" s="19">
        <v>55.308</v>
      </c>
      <c r="E30" s="19">
        <v>46.664700000000003</v>
      </c>
      <c r="F30" s="19">
        <v>49.272399999999998</v>
      </c>
      <c r="G30" s="20">
        <v>50.857700000000001</v>
      </c>
      <c r="H30" s="19">
        <v>63.0901</v>
      </c>
      <c r="I30" s="19">
        <v>48.734499999999997</v>
      </c>
      <c r="J30" s="19">
        <v>47.354500000000002</v>
      </c>
      <c r="K30" s="21">
        <v>59.312800000000003</v>
      </c>
      <c r="L30" s="32">
        <f xml:space="preserve"> AVERAGE(B30:K30)</f>
        <v>51.751070000000006</v>
      </c>
    </row>
    <row r="31" spans="1:12" x14ac:dyDescent="0.25">
      <c r="A31" s="8" t="s">
        <v>2</v>
      </c>
      <c r="B31" s="10">
        <v>5.04E-2</v>
      </c>
      <c r="C31" s="10">
        <v>5.4300000000000001E-2</v>
      </c>
      <c r="D31" s="10">
        <v>4.6100000000000002E-2</v>
      </c>
      <c r="E31" s="10">
        <v>5.8500000000000003E-2</v>
      </c>
      <c r="F31" s="10">
        <v>5.6800000000000003E-2</v>
      </c>
      <c r="G31" s="22">
        <v>5.1700000000000003E-2</v>
      </c>
      <c r="H31" s="10">
        <v>5.6000000000000001E-2</v>
      </c>
      <c r="I31" s="10">
        <v>4.9099999999999998E-2</v>
      </c>
      <c r="J31" s="10">
        <v>5.5500000000000001E-2</v>
      </c>
      <c r="K31" s="17">
        <v>5.3800000000000001E-2</v>
      </c>
      <c r="L31" s="33">
        <f>AVERAGE(B31:K31)</f>
        <v>5.3220000000000003E-2</v>
      </c>
    </row>
    <row r="32" spans="1:12" x14ac:dyDescent="0.25">
      <c r="A32" s="8" t="s">
        <v>3</v>
      </c>
      <c r="B32" s="10">
        <v>0.50109999999999999</v>
      </c>
      <c r="C32" s="10">
        <v>0.42070000000000002</v>
      </c>
      <c r="D32" s="10">
        <v>0.49809999999999999</v>
      </c>
      <c r="E32" s="10">
        <v>0.54820000000000002</v>
      </c>
      <c r="F32" s="10">
        <v>0.47760000000000002</v>
      </c>
      <c r="G32" s="22">
        <v>0.65339999999999998</v>
      </c>
      <c r="H32" s="10">
        <v>0.66710000000000003</v>
      </c>
      <c r="I32" s="10">
        <v>0.54730000000000001</v>
      </c>
      <c r="J32" s="10">
        <v>0.67520000000000002</v>
      </c>
      <c r="K32" s="17">
        <v>0.51180000000000003</v>
      </c>
      <c r="L32" s="33">
        <f>AVERAGE(B32:K32)</f>
        <v>0.55005000000000004</v>
      </c>
    </row>
    <row r="33" spans="1:12" x14ac:dyDescent="0.25">
      <c r="A33" s="9" t="s">
        <v>4</v>
      </c>
      <c r="B33" s="10">
        <v>0.24579999999999999</v>
      </c>
      <c r="C33" s="10">
        <v>0.33260000000000001</v>
      </c>
      <c r="D33" s="10">
        <v>0.34379999999999999</v>
      </c>
      <c r="E33" s="10">
        <v>0.34849999999999998</v>
      </c>
      <c r="F33" s="10">
        <v>0.25950000000000001</v>
      </c>
      <c r="G33" s="22">
        <v>0.37709999999999999</v>
      </c>
      <c r="H33" s="10">
        <v>0.3634</v>
      </c>
      <c r="I33" s="10">
        <v>0.30959999999999999</v>
      </c>
      <c r="J33" s="10">
        <v>0.3271</v>
      </c>
      <c r="K33" s="17">
        <v>0.24579999999999999</v>
      </c>
      <c r="L33" s="33">
        <f>AVERAGE(B33:K33)</f>
        <v>0.31532000000000004</v>
      </c>
    </row>
    <row r="34" spans="1:12" x14ac:dyDescent="0.25">
      <c r="A34" s="9" t="s">
        <v>5</v>
      </c>
      <c r="B34" s="10">
        <v>1.1134999999999999</v>
      </c>
      <c r="C34" s="10">
        <v>0.97789999999999999</v>
      </c>
      <c r="D34" s="10">
        <v>1.1113999999999999</v>
      </c>
      <c r="E34" s="10">
        <v>1.5125</v>
      </c>
      <c r="F34" s="10">
        <v>0.94369999999999998</v>
      </c>
      <c r="G34" s="22">
        <v>1.2174</v>
      </c>
      <c r="H34" s="10">
        <v>1.5668</v>
      </c>
      <c r="I34" s="10">
        <v>0.98909999999999998</v>
      </c>
      <c r="J34" s="10">
        <v>1.2897000000000001</v>
      </c>
      <c r="K34" s="17">
        <v>1.2961</v>
      </c>
      <c r="L34" s="33">
        <f>AVERAGE(B34:K34)</f>
        <v>1.20181</v>
      </c>
    </row>
    <row r="35" spans="1:12" ht="15.75" thickBot="1" x14ac:dyDescent="0.3">
      <c r="A35" s="14" t="s">
        <v>6</v>
      </c>
      <c r="B35" s="15">
        <v>6.8677999999999999</v>
      </c>
      <c r="C35" s="15">
        <v>13.7522</v>
      </c>
      <c r="D35" s="15">
        <v>7.1021000000000001</v>
      </c>
      <c r="E35" s="15">
        <v>7.8201000000000001</v>
      </c>
      <c r="F35" s="15">
        <v>6.94</v>
      </c>
      <c r="G35" s="23">
        <v>9.7817000000000007</v>
      </c>
      <c r="H35" s="15">
        <v>8.9353999999999996</v>
      </c>
      <c r="I35" s="15">
        <v>7.1585999999999999</v>
      </c>
      <c r="J35" s="15">
        <v>8.0523000000000007</v>
      </c>
      <c r="K35" s="18">
        <v>8.3726000000000003</v>
      </c>
      <c r="L35" s="34">
        <f>AVERAGE(B35:K35)</f>
        <v>8.4782800000000016</v>
      </c>
    </row>
    <row r="37" spans="1:12" ht="15.75" thickBot="1" x14ac:dyDescent="0.3">
      <c r="A37" s="46" t="s">
        <v>11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</row>
    <row r="38" spans="1:12" ht="15.75" thickBot="1" x14ac:dyDescent="0.3">
      <c r="A38" s="6"/>
      <c r="B38" s="24">
        <v>1</v>
      </c>
      <c r="C38" s="24">
        <v>2</v>
      </c>
      <c r="D38" s="24">
        <v>3</v>
      </c>
      <c r="E38" s="24">
        <v>4</v>
      </c>
      <c r="F38" s="24">
        <v>5</v>
      </c>
      <c r="G38" s="25">
        <v>6</v>
      </c>
      <c r="H38" s="24">
        <v>7</v>
      </c>
      <c r="I38" s="26">
        <v>8</v>
      </c>
      <c r="J38" s="26">
        <v>9</v>
      </c>
      <c r="K38" s="27">
        <v>10</v>
      </c>
      <c r="L38" s="31" t="s">
        <v>0</v>
      </c>
    </row>
    <row r="39" spans="1:12" x14ac:dyDescent="0.25">
      <c r="A39" s="7" t="s">
        <v>1</v>
      </c>
      <c r="B39" s="19">
        <v>198.40559999999999</v>
      </c>
      <c r="C39" s="19">
        <v>196.99100000000001</v>
      </c>
      <c r="D39" s="19">
        <v>196.1969</v>
      </c>
      <c r="E39" s="19">
        <v>210.5376</v>
      </c>
      <c r="F39" s="19">
        <v>207.2226</v>
      </c>
      <c r="G39" s="20">
        <v>197.92070000000001</v>
      </c>
      <c r="H39" s="19">
        <v>189.15119999999999</v>
      </c>
      <c r="I39" s="19">
        <v>191.92570000000001</v>
      </c>
      <c r="J39" s="19">
        <v>203.55009999999999</v>
      </c>
      <c r="K39" s="21">
        <v>199.89250000000001</v>
      </c>
      <c r="L39" s="32">
        <f xml:space="preserve"> AVERAGE(B39:K39)</f>
        <v>199.17939000000001</v>
      </c>
    </row>
    <row r="40" spans="1:12" x14ac:dyDescent="0.25">
      <c r="A40" s="8" t="s">
        <v>2</v>
      </c>
      <c r="B40" s="10">
        <v>0.106</v>
      </c>
      <c r="C40" s="10">
        <v>8.1199999999999994E-2</v>
      </c>
      <c r="D40" s="10">
        <v>0.12870000000000001</v>
      </c>
      <c r="E40" s="10">
        <v>6.88E-2</v>
      </c>
      <c r="F40" s="10">
        <v>7.6100000000000001E-2</v>
      </c>
      <c r="G40" s="22">
        <v>0.1</v>
      </c>
      <c r="H40" s="10">
        <v>0.11749999999999999</v>
      </c>
      <c r="I40" s="10">
        <v>0.1026</v>
      </c>
      <c r="J40" s="10">
        <v>0.10299999999999999</v>
      </c>
      <c r="K40" s="17">
        <v>0.112</v>
      </c>
      <c r="L40" s="33">
        <f>AVERAGE(B40:K40)</f>
        <v>9.9589999999999984E-2</v>
      </c>
    </row>
    <row r="41" spans="1:12" x14ac:dyDescent="0.25">
      <c r="A41" s="8" t="s">
        <v>3</v>
      </c>
      <c r="B41" s="10">
        <v>0.96260000000000001</v>
      </c>
      <c r="C41" s="10">
        <v>0.9647</v>
      </c>
      <c r="D41" s="10">
        <v>0.95140000000000002</v>
      </c>
      <c r="E41" s="10">
        <v>1.4184000000000001</v>
      </c>
      <c r="F41" s="10">
        <v>1.0249999999999999</v>
      </c>
      <c r="G41" s="22">
        <v>1.4851000000000001</v>
      </c>
      <c r="H41" s="10">
        <v>1.0361</v>
      </c>
      <c r="I41" s="10">
        <v>0.89800000000000002</v>
      </c>
      <c r="J41" s="10">
        <v>1.1134999999999999</v>
      </c>
      <c r="K41" s="17">
        <v>1.0361</v>
      </c>
      <c r="L41" s="33">
        <f>AVERAGE(B41:K41)</f>
        <v>1.0890900000000001</v>
      </c>
    </row>
    <row r="42" spans="1:12" x14ac:dyDescent="0.25">
      <c r="A42" s="9" t="s">
        <v>4</v>
      </c>
      <c r="B42" s="10">
        <v>0.58579999999999999</v>
      </c>
      <c r="C42" s="10">
        <v>0.59689999999999999</v>
      </c>
      <c r="D42" s="10">
        <v>0.66059999999999997</v>
      </c>
      <c r="E42" s="10">
        <v>0.73799999999999999</v>
      </c>
      <c r="F42" s="10">
        <v>0.59650000000000003</v>
      </c>
      <c r="G42" s="22">
        <v>0.74619999999999997</v>
      </c>
      <c r="H42" s="10">
        <v>0.55459999999999998</v>
      </c>
      <c r="I42" s="10">
        <v>0.50370000000000004</v>
      </c>
      <c r="J42" s="10">
        <v>0.59740000000000004</v>
      </c>
      <c r="K42" s="17">
        <v>0.52039999999999997</v>
      </c>
      <c r="L42" s="33">
        <f>AVERAGE(B42:K42)</f>
        <v>0.61001000000000016</v>
      </c>
    </row>
    <row r="43" spans="1:12" x14ac:dyDescent="0.25">
      <c r="A43" s="9" t="s">
        <v>5</v>
      </c>
      <c r="B43" s="10">
        <v>1.9636</v>
      </c>
      <c r="C43" s="10">
        <v>2.2740999999999998</v>
      </c>
      <c r="D43" s="10">
        <v>2.08</v>
      </c>
      <c r="E43" s="10">
        <v>2.1560999999999999</v>
      </c>
      <c r="F43" s="10">
        <v>2.0150000000000001</v>
      </c>
      <c r="G43" s="22">
        <v>2.3544999999999998</v>
      </c>
      <c r="H43" s="10">
        <v>2.0274000000000001</v>
      </c>
      <c r="I43" s="10">
        <v>2.077</v>
      </c>
      <c r="J43" s="10">
        <v>4.1993</v>
      </c>
      <c r="K43" s="17">
        <v>2.0783</v>
      </c>
      <c r="L43" s="33">
        <f>AVERAGE(B43:K43)</f>
        <v>2.32253</v>
      </c>
    </row>
    <row r="44" spans="1:12" ht="15.75" thickBot="1" x14ac:dyDescent="0.3">
      <c r="A44" s="14" t="s">
        <v>6</v>
      </c>
      <c r="B44" s="15">
        <v>15.270799999999999</v>
      </c>
      <c r="C44" s="15">
        <v>15.0078</v>
      </c>
      <c r="D44" s="15">
        <v>13.911799999999999</v>
      </c>
      <c r="E44" s="15">
        <v>15.545299999999999</v>
      </c>
      <c r="F44" s="15">
        <v>14.1204</v>
      </c>
      <c r="G44" s="23">
        <v>14.4963</v>
      </c>
      <c r="H44" s="15">
        <v>16.514800000000001</v>
      </c>
      <c r="I44" s="15">
        <v>15.4594</v>
      </c>
      <c r="J44" s="15">
        <v>14.799899999999999</v>
      </c>
      <c r="K44" s="18">
        <v>14.7841</v>
      </c>
      <c r="L44" s="34">
        <f>AVERAGE(B44:K44)</f>
        <v>14.991059999999999</v>
      </c>
    </row>
    <row r="46" spans="1:12" ht="15.75" thickBot="1" x14ac:dyDescent="0.3">
      <c r="A46" s="46" t="s">
        <v>12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</row>
    <row r="47" spans="1:12" ht="15.75" thickBot="1" x14ac:dyDescent="0.3">
      <c r="A47" s="6"/>
      <c r="B47" s="24">
        <v>1</v>
      </c>
      <c r="C47" s="24">
        <v>2</v>
      </c>
      <c r="D47" s="24">
        <v>3</v>
      </c>
      <c r="E47" s="24">
        <v>4</v>
      </c>
      <c r="F47" s="24">
        <v>5</v>
      </c>
      <c r="G47" s="25">
        <v>6</v>
      </c>
      <c r="H47" s="24">
        <v>7</v>
      </c>
      <c r="I47" s="26">
        <v>8</v>
      </c>
      <c r="J47" s="26">
        <v>9</v>
      </c>
      <c r="K47" s="27">
        <v>10</v>
      </c>
      <c r="L47" s="31" t="s">
        <v>0</v>
      </c>
    </row>
    <row r="48" spans="1:12" x14ac:dyDescent="0.25">
      <c r="A48" s="7" t="s">
        <v>1</v>
      </c>
      <c r="B48" s="19">
        <v>4938.1961000000001</v>
      </c>
      <c r="C48" s="19">
        <v>4879.1517000000003</v>
      </c>
      <c r="D48" s="19">
        <v>4828.1648999999998</v>
      </c>
      <c r="E48" s="19">
        <v>4834.8428000000004</v>
      </c>
      <c r="F48" s="19">
        <v>4848.0951999999997</v>
      </c>
      <c r="G48" s="20">
        <v>4812.0469000000003</v>
      </c>
      <c r="H48" s="19">
        <v>4850.0653000000002</v>
      </c>
      <c r="I48" s="19">
        <v>4868.9403000000002</v>
      </c>
      <c r="J48" s="19">
        <v>4816.6812</v>
      </c>
      <c r="K48" s="21">
        <v>4886.6606000000002</v>
      </c>
      <c r="L48" s="32">
        <f xml:space="preserve"> AVERAGE(B48:K48)</f>
        <v>4856.2844999999998</v>
      </c>
    </row>
    <row r="49" spans="1:12" x14ac:dyDescent="0.25">
      <c r="A49" s="8" t="s">
        <v>2</v>
      </c>
      <c r="B49" s="10">
        <v>0.54300000000000004</v>
      </c>
      <c r="C49" s="10">
        <v>0.4622</v>
      </c>
      <c r="D49" s="10">
        <v>0.52680000000000005</v>
      </c>
      <c r="E49" s="10">
        <v>0.44600000000000001</v>
      </c>
      <c r="F49" s="10">
        <v>0.48270000000000002</v>
      </c>
      <c r="G49" s="22">
        <v>0.63460000000000005</v>
      </c>
      <c r="H49" s="10">
        <v>0.46139999999999998</v>
      </c>
      <c r="I49" s="10">
        <v>0.3947</v>
      </c>
      <c r="J49" s="10">
        <v>0.55800000000000005</v>
      </c>
      <c r="K49" s="17">
        <v>0.54520000000000002</v>
      </c>
      <c r="L49" s="33">
        <f>AVERAGE(B49:K49)</f>
        <v>0.50546000000000002</v>
      </c>
    </row>
    <row r="50" spans="1:12" x14ac:dyDescent="0.25">
      <c r="A50" s="8" t="s">
        <v>3</v>
      </c>
      <c r="B50" s="10">
        <v>6.6307999999999998</v>
      </c>
      <c r="C50" s="10">
        <v>7.4390999999999998</v>
      </c>
      <c r="D50" s="10">
        <v>7.4177</v>
      </c>
      <c r="E50" s="10">
        <v>6.3045999999999998</v>
      </c>
      <c r="F50" s="10">
        <v>5.6643999999999997</v>
      </c>
      <c r="G50" s="22">
        <v>6.5526</v>
      </c>
      <c r="H50" s="10">
        <v>8.2335999999999991</v>
      </c>
      <c r="I50" s="10">
        <v>6.1933999999999996</v>
      </c>
      <c r="J50" s="10">
        <v>6.3067000000000002</v>
      </c>
      <c r="K50" s="17">
        <v>6.7510000000000003</v>
      </c>
      <c r="L50" s="33">
        <f>AVERAGE(B50:K50)</f>
        <v>6.74939</v>
      </c>
    </row>
    <row r="51" spans="1:12" x14ac:dyDescent="0.25">
      <c r="A51" s="9" t="s">
        <v>4</v>
      </c>
      <c r="B51" s="10">
        <v>3.1375000000000002</v>
      </c>
      <c r="C51" s="10">
        <v>3.3492000000000002</v>
      </c>
      <c r="D51" s="10">
        <v>3.1516000000000002</v>
      </c>
      <c r="E51" s="10">
        <v>4.5995999999999997</v>
      </c>
      <c r="F51" s="10">
        <v>3.3372000000000002</v>
      </c>
      <c r="G51" s="22">
        <v>5.2496</v>
      </c>
      <c r="H51" s="10">
        <v>3.8469000000000002</v>
      </c>
      <c r="I51" s="10">
        <v>3.4428000000000001</v>
      </c>
      <c r="J51" s="10">
        <v>3.6061999999999999</v>
      </c>
      <c r="K51" s="17">
        <v>4.0167000000000002</v>
      </c>
      <c r="L51" s="33">
        <f>AVERAGE(B51:K51)</f>
        <v>3.7737300000000005</v>
      </c>
    </row>
    <row r="52" spans="1:12" x14ac:dyDescent="0.25">
      <c r="A52" s="9" t="s">
        <v>5</v>
      </c>
      <c r="B52" s="10">
        <v>13.5791</v>
      </c>
      <c r="C52" s="10">
        <v>15.5265</v>
      </c>
      <c r="D52" s="10">
        <v>15.2674</v>
      </c>
      <c r="E52" s="10">
        <v>14.885</v>
      </c>
      <c r="F52" s="10">
        <v>17.485099999999999</v>
      </c>
      <c r="G52" s="22">
        <v>16.9176</v>
      </c>
      <c r="H52" s="10">
        <v>16.8552</v>
      </c>
      <c r="I52" s="10">
        <v>18.141100000000002</v>
      </c>
      <c r="J52" s="10">
        <v>17.836200000000002</v>
      </c>
      <c r="K52" s="17">
        <v>19.257999999999999</v>
      </c>
      <c r="L52" s="33">
        <f>AVERAGE(B52:K52)</f>
        <v>16.575119999999998</v>
      </c>
    </row>
    <row r="53" spans="1:12" ht="15.75" thickBot="1" x14ac:dyDescent="0.3">
      <c r="A53" s="14" t="s">
        <v>6</v>
      </c>
      <c r="B53" s="15">
        <v>88.861500000000007</v>
      </c>
      <c r="C53" s="15">
        <v>89.033900000000003</v>
      </c>
      <c r="D53" s="15">
        <v>82.892600000000002</v>
      </c>
      <c r="E53" s="15">
        <v>84.394499999999994</v>
      </c>
      <c r="F53" s="15">
        <v>87.915599999999998</v>
      </c>
      <c r="G53" s="23">
        <v>83.599100000000007</v>
      </c>
      <c r="H53" s="15">
        <v>85.549099999999996</v>
      </c>
      <c r="I53" s="15">
        <v>92.231300000000005</v>
      </c>
      <c r="J53" s="15">
        <v>89.748000000000005</v>
      </c>
      <c r="K53" s="18">
        <v>90.983900000000006</v>
      </c>
      <c r="L53" s="34">
        <f>AVERAGE(B53:K53)</f>
        <v>87.520949999999999</v>
      </c>
    </row>
    <row r="55" spans="1:12" ht="15.75" thickBot="1" x14ac:dyDescent="0.3">
      <c r="A55" s="46" t="s">
        <v>13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</row>
    <row r="56" spans="1:12" ht="15.75" thickBot="1" x14ac:dyDescent="0.3">
      <c r="A56" s="6"/>
      <c r="B56" s="24">
        <v>1</v>
      </c>
      <c r="C56" s="24">
        <v>2</v>
      </c>
      <c r="D56" s="24">
        <v>3</v>
      </c>
      <c r="E56" s="24">
        <v>4</v>
      </c>
      <c r="F56" s="24">
        <v>5</v>
      </c>
      <c r="G56" s="25">
        <v>6</v>
      </c>
      <c r="H56" s="24">
        <v>7</v>
      </c>
      <c r="I56" s="26">
        <v>8</v>
      </c>
      <c r="J56" s="26">
        <v>9</v>
      </c>
      <c r="K56" s="28">
        <v>10</v>
      </c>
      <c r="L56" s="31" t="s">
        <v>0</v>
      </c>
    </row>
    <row r="57" spans="1:12" x14ac:dyDescent="0.25">
      <c r="A57" s="7" t="s">
        <v>1</v>
      </c>
      <c r="B57" s="19">
        <v>19362.232400000001</v>
      </c>
      <c r="C57" s="19">
        <v>19287.8822</v>
      </c>
      <c r="D57" s="19">
        <v>19897.062399999999</v>
      </c>
      <c r="E57" s="19">
        <v>19874.222000000002</v>
      </c>
      <c r="F57" s="19">
        <v>19285.472900000001</v>
      </c>
      <c r="G57" s="20">
        <v>19235.211299999999</v>
      </c>
      <c r="H57" s="19">
        <v>19227.634900000001</v>
      </c>
      <c r="I57" s="19">
        <v>19189.739600000001</v>
      </c>
      <c r="J57" s="19">
        <v>19255.163</v>
      </c>
      <c r="K57" s="20">
        <v>19171.341899999999</v>
      </c>
      <c r="L57" s="32">
        <f xml:space="preserve"> AVERAGE(B57:K57)</f>
        <v>19378.596259999998</v>
      </c>
    </row>
    <row r="58" spans="1:12" x14ac:dyDescent="0.25">
      <c r="A58" s="8" t="s">
        <v>2</v>
      </c>
      <c r="B58" s="10">
        <v>0.94199999999999995</v>
      </c>
      <c r="C58" s="10">
        <v>0.98650000000000004</v>
      </c>
      <c r="D58" s="10">
        <v>0.82440000000000002</v>
      </c>
      <c r="E58" s="10">
        <v>1.3077000000000001</v>
      </c>
      <c r="F58" s="10">
        <v>0.90310000000000001</v>
      </c>
      <c r="G58" s="22">
        <v>1.0113000000000001</v>
      </c>
      <c r="H58" s="10">
        <v>1.2375</v>
      </c>
      <c r="I58" s="10">
        <v>0.83040000000000003</v>
      </c>
      <c r="J58" s="10">
        <v>1.0879000000000001</v>
      </c>
      <c r="K58" s="22">
        <v>1.4295</v>
      </c>
      <c r="L58" s="33">
        <f>AVERAGE(B58:K58)</f>
        <v>1.0560300000000002</v>
      </c>
    </row>
    <row r="59" spans="1:12" x14ac:dyDescent="0.25">
      <c r="A59" s="8" t="s">
        <v>3</v>
      </c>
      <c r="B59" s="10">
        <v>16.221800000000002</v>
      </c>
      <c r="C59" s="10">
        <v>13.279299999999999</v>
      </c>
      <c r="D59" s="10">
        <v>12.8589</v>
      </c>
      <c r="E59" s="10">
        <v>16.680700000000002</v>
      </c>
      <c r="F59" s="10">
        <v>13.2934</v>
      </c>
      <c r="G59" s="22">
        <v>15.230600000000001</v>
      </c>
      <c r="H59" s="10">
        <v>14.924799999999999</v>
      </c>
      <c r="I59" s="10">
        <v>16.6465</v>
      </c>
      <c r="J59" s="10">
        <v>15.8066</v>
      </c>
      <c r="K59" s="22">
        <v>16.813700000000001</v>
      </c>
      <c r="L59" s="33">
        <f>AVERAGE(B59:K59)</f>
        <v>15.175630000000002</v>
      </c>
    </row>
    <row r="60" spans="1:12" x14ac:dyDescent="0.25">
      <c r="A60" s="9" t="s">
        <v>4</v>
      </c>
      <c r="B60" s="10">
        <v>8.7142999999999997</v>
      </c>
      <c r="C60" s="10">
        <v>7.0015999999999998</v>
      </c>
      <c r="D60" s="10">
        <v>6.6753</v>
      </c>
      <c r="E60" s="10">
        <v>8.6065000000000005</v>
      </c>
      <c r="F60" s="10">
        <v>9.0342000000000002</v>
      </c>
      <c r="G60" s="22">
        <v>7.4724000000000004</v>
      </c>
      <c r="H60" s="10">
        <v>7.3475999999999999</v>
      </c>
      <c r="I60" s="10">
        <v>8.6104000000000003</v>
      </c>
      <c r="J60" s="10">
        <v>8.1694999999999993</v>
      </c>
      <c r="K60" s="22">
        <v>6.4743000000000004</v>
      </c>
      <c r="L60" s="33">
        <f>AVERAGE(B60:K60)</f>
        <v>7.8106099999999996</v>
      </c>
    </row>
    <row r="61" spans="1:12" x14ac:dyDescent="0.25">
      <c r="A61" s="9" t="s">
        <v>5</v>
      </c>
      <c r="B61" s="10">
        <v>32.008800000000001</v>
      </c>
      <c r="C61" s="10">
        <v>44.587299999999999</v>
      </c>
      <c r="D61" s="10">
        <v>29.319400000000002</v>
      </c>
      <c r="E61" s="10">
        <v>35.615499999999997</v>
      </c>
      <c r="F61" s="10">
        <v>39.514699999999998</v>
      </c>
      <c r="G61" s="22">
        <v>33.093299999999999</v>
      </c>
      <c r="H61" s="10">
        <v>34.0794</v>
      </c>
      <c r="I61" s="10">
        <v>34.0486</v>
      </c>
      <c r="J61" s="10">
        <v>37.471400000000003</v>
      </c>
      <c r="K61" s="22">
        <v>29.4041</v>
      </c>
      <c r="L61" s="33">
        <f>AVERAGE(B61:K61)</f>
        <v>34.914250000000003</v>
      </c>
    </row>
    <row r="62" spans="1:12" ht="15.75" thickBot="1" x14ac:dyDescent="0.3">
      <c r="A62" s="14" t="s">
        <v>6</v>
      </c>
      <c r="B62" s="15">
        <v>171.81280000000001</v>
      </c>
      <c r="C62" s="15">
        <v>170.84889999999999</v>
      </c>
      <c r="D62" s="15">
        <v>173.45660000000001</v>
      </c>
      <c r="E62" s="15">
        <v>194.64840000000001</v>
      </c>
      <c r="F62" s="15">
        <v>176.4787</v>
      </c>
      <c r="G62" s="23">
        <v>174.69329999999999</v>
      </c>
      <c r="H62" s="15">
        <v>179.9622</v>
      </c>
      <c r="I62" s="15">
        <v>181.66380000000001</v>
      </c>
      <c r="J62" s="15">
        <v>173.85640000000001</v>
      </c>
      <c r="K62" s="23">
        <v>173.57550000000001</v>
      </c>
      <c r="L62" s="34">
        <f>AVERAGE(B62:K62)</f>
        <v>177.09966</v>
      </c>
    </row>
  </sheetData>
  <mergeCells count="8">
    <mergeCell ref="A1:K1"/>
    <mergeCell ref="A10:K10"/>
    <mergeCell ref="N1:R1"/>
    <mergeCell ref="A19:K19"/>
    <mergeCell ref="A28:K28"/>
    <mergeCell ref="A37:K37"/>
    <mergeCell ref="A46:K46"/>
    <mergeCell ref="A55:K5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T38" sqref="T38"/>
    </sheetView>
  </sheetViews>
  <sheetFormatPr defaultRowHeight="15" x14ac:dyDescent="0.25"/>
  <cols>
    <col min="1" max="1" width="16.140625" customWidth="1"/>
    <col min="14" max="14" width="13.140625" customWidth="1"/>
  </cols>
  <sheetData>
    <row r="1" spans="1:22" ht="15.75" thickBot="1" x14ac:dyDescent="0.3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3"/>
    </row>
    <row r="2" spans="1:22" ht="15.75" thickBot="1" x14ac:dyDescent="0.3">
      <c r="A2" s="6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5">
        <v>6</v>
      </c>
      <c r="H2" s="24">
        <v>7</v>
      </c>
      <c r="I2" s="26">
        <v>8</v>
      </c>
      <c r="J2" s="26">
        <v>9</v>
      </c>
      <c r="K2" s="27">
        <v>10</v>
      </c>
      <c r="L2" s="31" t="s">
        <v>0</v>
      </c>
      <c r="N2" s="50" t="s">
        <v>14</v>
      </c>
      <c r="O2" s="49"/>
      <c r="P2" s="49"/>
      <c r="Q2" s="49"/>
      <c r="R2" s="49"/>
      <c r="S2" s="53"/>
      <c r="T2" s="53"/>
      <c r="U2" s="53"/>
      <c r="V2" s="1"/>
    </row>
    <row r="3" spans="1:22" ht="15.75" thickBot="1" x14ac:dyDescent="0.3">
      <c r="A3" s="7" t="s">
        <v>1</v>
      </c>
      <c r="B3" s="19">
        <v>0.29930000000000001</v>
      </c>
      <c r="C3" s="19">
        <v>3.8399999999999997E-2</v>
      </c>
      <c r="D3" s="19">
        <v>3.4599999999999999E-2</v>
      </c>
      <c r="E3" s="19">
        <v>2.4799999999999999E-2</v>
      </c>
      <c r="F3" s="19">
        <v>3.6299999999999999E-2</v>
      </c>
      <c r="G3" s="20">
        <v>3.1199999999999999E-2</v>
      </c>
      <c r="H3" s="19">
        <v>3.8899999999999997E-2</v>
      </c>
      <c r="I3" s="19">
        <v>3.4200000000000001E-2</v>
      </c>
      <c r="J3" s="19">
        <v>3.6299999999999999E-2</v>
      </c>
      <c r="K3" s="21">
        <v>3.2899999999999999E-2</v>
      </c>
      <c r="L3" s="32">
        <f t="shared" ref="L3:L8" si="0">AVERAGE(B3:K3)</f>
        <v>6.0690000000000008E-2</v>
      </c>
      <c r="N3" s="45"/>
      <c r="O3" s="51">
        <v>100</v>
      </c>
      <c r="P3" s="51">
        <v>500</v>
      </c>
      <c r="Q3" s="51">
        <v>1000</v>
      </c>
      <c r="R3" s="2"/>
      <c r="S3" s="2"/>
      <c r="T3" s="2"/>
      <c r="U3" s="2"/>
    </row>
    <row r="4" spans="1:22" x14ac:dyDescent="0.25">
      <c r="A4" s="8" t="s">
        <v>2</v>
      </c>
      <c r="B4" s="10">
        <v>0.3049</v>
      </c>
      <c r="C4" s="10">
        <v>2.9499999999999998E-2</v>
      </c>
      <c r="D4" s="10">
        <v>2.1299999999999999E-2</v>
      </c>
      <c r="E4" s="10">
        <v>2.86E-2</v>
      </c>
      <c r="F4" s="10">
        <v>1.49E-2</v>
      </c>
      <c r="G4" s="22">
        <v>2.1299999999999999E-2</v>
      </c>
      <c r="H4" s="10">
        <v>2.1299999999999999E-2</v>
      </c>
      <c r="I4" s="10">
        <v>1.5299999999999999E-2</v>
      </c>
      <c r="J4" s="10">
        <v>2.1299999999999999E-2</v>
      </c>
      <c r="K4" s="17">
        <v>0.02</v>
      </c>
      <c r="L4" s="32">
        <f t="shared" si="0"/>
        <v>4.9840000000000002E-2</v>
      </c>
      <c r="N4" s="36" t="s">
        <v>1</v>
      </c>
      <c r="O4" s="35">
        <v>6.0690000000000008E-2</v>
      </c>
      <c r="P4" s="35">
        <v>0.57380000000000009</v>
      </c>
      <c r="Q4" s="7">
        <v>2.03999</v>
      </c>
    </row>
    <row r="5" spans="1:22" x14ac:dyDescent="0.25">
      <c r="A5" s="8" t="s">
        <v>3</v>
      </c>
      <c r="B5" s="10">
        <v>0.36730000000000002</v>
      </c>
      <c r="C5" s="10">
        <v>2.86E-2</v>
      </c>
      <c r="D5" s="10">
        <v>1.3599999999999999E-2</v>
      </c>
      <c r="E5" s="10">
        <v>1.24E-2</v>
      </c>
      <c r="F5" s="10">
        <v>1.66E-2</v>
      </c>
      <c r="G5" s="22">
        <v>1.1900000000000001E-2</v>
      </c>
      <c r="H5" s="10">
        <v>1.5800000000000002E-2</v>
      </c>
      <c r="I5" s="10">
        <v>1.5800000000000002E-2</v>
      </c>
      <c r="J5" s="10">
        <v>1.41E-2</v>
      </c>
      <c r="K5" s="17">
        <v>1.5299999999999999E-2</v>
      </c>
      <c r="L5" s="32">
        <f t="shared" si="0"/>
        <v>5.1140000000000005E-2</v>
      </c>
      <c r="N5" s="37" t="s">
        <v>2</v>
      </c>
      <c r="O5" s="11">
        <v>4.9840000000000002E-2</v>
      </c>
      <c r="P5" s="40">
        <v>0.4273300000000001</v>
      </c>
      <c r="Q5" s="11">
        <v>1.4567799999999997</v>
      </c>
    </row>
    <row r="6" spans="1:22" x14ac:dyDescent="0.25">
      <c r="A6" s="9" t="s">
        <v>4</v>
      </c>
      <c r="B6" s="10">
        <v>0.42930000000000001</v>
      </c>
      <c r="C6" s="10">
        <v>1.5800000000000002E-2</v>
      </c>
      <c r="D6" s="10">
        <v>1.41E-2</v>
      </c>
      <c r="E6" s="10">
        <v>1.5800000000000002E-2</v>
      </c>
      <c r="F6" s="10">
        <v>1.4500000000000001E-2</v>
      </c>
      <c r="G6" s="22">
        <v>1.2800000000000001E-2</v>
      </c>
      <c r="H6" s="10">
        <v>1.66E-2</v>
      </c>
      <c r="I6" s="10">
        <v>1.4500000000000001E-2</v>
      </c>
      <c r="J6" s="10">
        <v>1.1900000000000001E-2</v>
      </c>
      <c r="K6" s="17">
        <v>1.66E-2</v>
      </c>
      <c r="L6" s="32">
        <f t="shared" si="0"/>
        <v>5.6189999999999983E-2</v>
      </c>
      <c r="N6" s="37" t="s">
        <v>3</v>
      </c>
      <c r="O6" s="11">
        <v>5.1140000000000005E-2</v>
      </c>
      <c r="P6" s="11">
        <v>9.491999999999999E-2</v>
      </c>
      <c r="Q6" s="11">
        <v>0.22070000000000004</v>
      </c>
    </row>
    <row r="7" spans="1:22" x14ac:dyDescent="0.25">
      <c r="A7" s="9" t="s">
        <v>5</v>
      </c>
      <c r="B7" s="10">
        <v>0.6482</v>
      </c>
      <c r="C7" s="10">
        <v>2.9000000000000001E-2</v>
      </c>
      <c r="D7" s="10">
        <v>4.19E-2</v>
      </c>
      <c r="E7" s="10">
        <v>3.6299999999999999E-2</v>
      </c>
      <c r="F7" s="10">
        <v>3.7199999999999997E-2</v>
      </c>
      <c r="G7" s="22">
        <v>4.3999999999999997E-2</v>
      </c>
      <c r="H7" s="10">
        <v>3.7199999999999997E-2</v>
      </c>
      <c r="I7" s="10">
        <v>0.05</v>
      </c>
      <c r="J7" s="10">
        <v>5.2499999999999998E-2</v>
      </c>
      <c r="K7" s="17">
        <v>8.6300000000000002E-2</v>
      </c>
      <c r="L7" s="32">
        <f t="shared" si="0"/>
        <v>0.10626000000000002</v>
      </c>
      <c r="N7" s="38" t="s">
        <v>4</v>
      </c>
      <c r="O7" s="11">
        <v>5.6189999999999983E-2</v>
      </c>
      <c r="P7" s="11">
        <v>7.4530000000000013E-2</v>
      </c>
      <c r="Q7" s="11">
        <v>0.15962999999999999</v>
      </c>
    </row>
    <row r="8" spans="1:22" ht="15.75" thickBot="1" x14ac:dyDescent="0.3">
      <c r="A8" s="14" t="s">
        <v>6</v>
      </c>
      <c r="B8" s="15">
        <v>1.0327</v>
      </c>
      <c r="C8" s="15">
        <v>0.218</v>
      </c>
      <c r="D8" s="15">
        <v>0.23810000000000001</v>
      </c>
      <c r="E8" s="15">
        <v>0.2099</v>
      </c>
      <c r="F8" s="15">
        <v>0.183</v>
      </c>
      <c r="G8" s="23">
        <v>0.2843</v>
      </c>
      <c r="H8" s="15">
        <v>0.19670000000000001</v>
      </c>
      <c r="I8" s="15">
        <v>0.24279999999999999</v>
      </c>
      <c r="J8" s="15">
        <v>0.20480000000000001</v>
      </c>
      <c r="K8" s="18">
        <v>0.22059999999999999</v>
      </c>
      <c r="L8" s="32">
        <f t="shared" si="0"/>
        <v>0.30308999999999997</v>
      </c>
      <c r="N8" s="38" t="s">
        <v>5</v>
      </c>
      <c r="O8" s="11">
        <v>0.10626000000000002</v>
      </c>
      <c r="P8" s="11">
        <v>0.16655999999999999</v>
      </c>
      <c r="Q8" s="11">
        <v>0.31076000000000004</v>
      </c>
    </row>
    <row r="9" spans="1:22" ht="15.75" thickBot="1" x14ac:dyDescent="0.3">
      <c r="A9" s="1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39" t="s">
        <v>6</v>
      </c>
      <c r="O9" s="16">
        <v>0.30308999999999997</v>
      </c>
      <c r="P9" s="16">
        <v>0.8164300000000001</v>
      </c>
      <c r="Q9" s="16">
        <v>1.5042800000000003</v>
      </c>
    </row>
    <row r="10" spans="1:22" ht="15.75" thickBot="1" x14ac:dyDescent="0.3">
      <c r="A10" s="46" t="s">
        <v>8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"/>
      <c r="O10" s="51">
        <v>5000</v>
      </c>
      <c r="P10" s="51">
        <v>10000</v>
      </c>
      <c r="Q10" s="51">
        <v>50000</v>
      </c>
      <c r="R10" s="52">
        <v>100000</v>
      </c>
    </row>
    <row r="11" spans="1:22" ht="15.75" thickBot="1" x14ac:dyDescent="0.3">
      <c r="A11" s="6"/>
      <c r="B11" s="24">
        <v>1</v>
      </c>
      <c r="C11" s="24">
        <v>2</v>
      </c>
      <c r="D11" s="24">
        <v>3</v>
      </c>
      <c r="E11" s="24">
        <v>4</v>
      </c>
      <c r="F11" s="24">
        <v>5</v>
      </c>
      <c r="G11" s="25">
        <v>6</v>
      </c>
      <c r="H11" s="24">
        <v>7</v>
      </c>
      <c r="I11" s="26">
        <v>8</v>
      </c>
      <c r="J11" s="26">
        <v>9</v>
      </c>
      <c r="K11" s="27">
        <v>10</v>
      </c>
      <c r="L11" s="31" t="s">
        <v>0</v>
      </c>
      <c r="N11" s="12" t="s">
        <v>1</v>
      </c>
      <c r="O11" s="30">
        <v>48.366229999999995</v>
      </c>
      <c r="P11" s="30">
        <v>192.89875000000001</v>
      </c>
      <c r="Q11" s="30">
        <v>4862.8236399999996</v>
      </c>
      <c r="R11" s="44">
        <v>19574.780050000001</v>
      </c>
    </row>
    <row r="12" spans="1:22" x14ac:dyDescent="0.25">
      <c r="A12" s="7" t="s">
        <v>1</v>
      </c>
      <c r="B12" s="19">
        <v>0.54479999999999995</v>
      </c>
      <c r="C12" s="19">
        <v>0.56659999999999999</v>
      </c>
      <c r="D12" s="19">
        <v>0.65769999999999995</v>
      </c>
      <c r="E12" s="19">
        <v>0.62339999999999995</v>
      </c>
      <c r="F12" s="19">
        <v>0.58199999999999996</v>
      </c>
      <c r="G12" s="20">
        <v>0.63329999999999997</v>
      </c>
      <c r="H12" s="19">
        <v>0.50539999999999996</v>
      </c>
      <c r="I12" s="19">
        <v>0.5101</v>
      </c>
      <c r="J12" s="19">
        <v>0.5071</v>
      </c>
      <c r="K12" s="21">
        <v>0.60760000000000003</v>
      </c>
      <c r="L12" s="32">
        <f t="shared" ref="L12:L17" si="1">AVERAGE(B12:K12)</f>
        <v>0.57380000000000009</v>
      </c>
      <c r="N12" s="36" t="s">
        <v>2</v>
      </c>
      <c r="O12" s="29">
        <v>32.819049999999997</v>
      </c>
      <c r="P12" s="29">
        <v>131.97463999999999</v>
      </c>
      <c r="Q12" s="29">
        <v>3328.1889300000003</v>
      </c>
      <c r="R12" s="42">
        <v>13435.577119999998</v>
      </c>
    </row>
    <row r="13" spans="1:22" x14ac:dyDescent="0.25">
      <c r="A13" s="8" t="s">
        <v>2</v>
      </c>
      <c r="B13" s="10">
        <v>0.56910000000000005</v>
      </c>
      <c r="C13" s="10">
        <v>0.41010000000000002</v>
      </c>
      <c r="D13" s="10">
        <v>0.52339999999999998</v>
      </c>
      <c r="E13" s="10">
        <v>0.43780000000000002</v>
      </c>
      <c r="F13" s="10">
        <v>0.37280000000000002</v>
      </c>
      <c r="G13" s="22">
        <v>0.43740000000000001</v>
      </c>
      <c r="H13" s="10">
        <v>0.34510000000000002</v>
      </c>
      <c r="I13" s="10">
        <v>0.32200000000000001</v>
      </c>
      <c r="J13" s="10">
        <v>0.38179999999999997</v>
      </c>
      <c r="K13" s="17">
        <v>0.4738</v>
      </c>
      <c r="L13" s="32">
        <f t="shared" si="1"/>
        <v>0.4273300000000001</v>
      </c>
      <c r="N13" s="37" t="s">
        <v>3</v>
      </c>
      <c r="O13" s="29">
        <v>1.34304</v>
      </c>
      <c r="P13" s="29">
        <v>3.04752</v>
      </c>
      <c r="Q13" s="29">
        <v>21.169309999999999</v>
      </c>
      <c r="R13" s="42">
        <v>50.630589999999998</v>
      </c>
    </row>
    <row r="14" spans="1:22" x14ac:dyDescent="0.25">
      <c r="A14" s="8" t="s">
        <v>3</v>
      </c>
      <c r="B14" s="10">
        <v>9.5699999999999993E-2</v>
      </c>
      <c r="C14" s="10">
        <v>8.72E-2</v>
      </c>
      <c r="D14" s="10">
        <v>0.1017</v>
      </c>
      <c r="E14" s="10">
        <v>8.9300000000000004E-2</v>
      </c>
      <c r="F14" s="10">
        <v>0.1009</v>
      </c>
      <c r="G14" s="22">
        <v>9.4899999999999998E-2</v>
      </c>
      <c r="H14" s="10">
        <v>0.1</v>
      </c>
      <c r="I14" s="10">
        <v>0.1026</v>
      </c>
      <c r="J14" s="10">
        <v>9.1899999999999996E-2</v>
      </c>
      <c r="K14" s="17">
        <v>8.5000000000000006E-2</v>
      </c>
      <c r="L14" s="32">
        <f t="shared" si="1"/>
        <v>9.491999999999999E-2</v>
      </c>
      <c r="N14" s="38" t="s">
        <v>4</v>
      </c>
      <c r="O14" s="29">
        <v>0.77153000000000005</v>
      </c>
      <c r="P14" s="29">
        <v>1.6250499999999999</v>
      </c>
      <c r="Q14" s="29">
        <v>9.3417899999999996</v>
      </c>
      <c r="R14" s="42">
        <v>20.300949999999997</v>
      </c>
    </row>
    <row r="15" spans="1:22" x14ac:dyDescent="0.25">
      <c r="A15" s="9" t="s">
        <v>4</v>
      </c>
      <c r="B15" s="10">
        <v>8.5900000000000004E-2</v>
      </c>
      <c r="C15" s="10">
        <v>7.0099999999999996E-2</v>
      </c>
      <c r="D15" s="10">
        <v>6.9199999999999998E-2</v>
      </c>
      <c r="E15" s="10">
        <v>6.3200000000000006E-2</v>
      </c>
      <c r="F15" s="10">
        <v>7.3899999999999993E-2</v>
      </c>
      <c r="G15" s="22">
        <v>7.1400000000000005E-2</v>
      </c>
      <c r="H15" s="10">
        <v>7.7399999999999997E-2</v>
      </c>
      <c r="I15" s="10">
        <v>8.2500000000000004E-2</v>
      </c>
      <c r="J15" s="10">
        <v>7.2599999999999998E-2</v>
      </c>
      <c r="K15" s="17">
        <v>7.9100000000000004E-2</v>
      </c>
      <c r="L15" s="32">
        <f t="shared" si="1"/>
        <v>7.4530000000000013E-2</v>
      </c>
      <c r="N15" s="38" t="s">
        <v>5</v>
      </c>
      <c r="O15" s="29">
        <v>1.5661300000000002</v>
      </c>
      <c r="P15" s="29">
        <v>3.2379999999999995</v>
      </c>
      <c r="Q15" s="29">
        <v>23.216189999999997</v>
      </c>
      <c r="R15" s="42">
        <v>43.234839999999998</v>
      </c>
    </row>
    <row r="16" spans="1:22" ht="15.75" thickBot="1" x14ac:dyDescent="0.3">
      <c r="A16" s="9" t="s">
        <v>5</v>
      </c>
      <c r="B16" s="10">
        <v>0.13289999999999999</v>
      </c>
      <c r="C16" s="10">
        <v>0.16250000000000001</v>
      </c>
      <c r="D16" s="10">
        <v>0.19670000000000001</v>
      </c>
      <c r="E16" s="10">
        <v>0.1552</v>
      </c>
      <c r="F16" s="10">
        <v>0.1855</v>
      </c>
      <c r="G16" s="22">
        <v>0.18940000000000001</v>
      </c>
      <c r="H16" s="10">
        <v>0.18729999999999999</v>
      </c>
      <c r="I16" s="10">
        <v>0.16370000000000001</v>
      </c>
      <c r="J16" s="10">
        <v>0.14829999999999999</v>
      </c>
      <c r="K16" s="17">
        <v>0.14410000000000001</v>
      </c>
      <c r="L16" s="32">
        <f t="shared" si="1"/>
        <v>0.16655999999999999</v>
      </c>
      <c r="N16" s="39" t="s">
        <v>6</v>
      </c>
      <c r="O16" s="41">
        <v>7.4273100000000003</v>
      </c>
      <c r="P16" s="41">
        <v>14.74967</v>
      </c>
      <c r="Q16" s="41">
        <v>81.129899999999992</v>
      </c>
      <c r="R16" s="43">
        <v>179.89112</v>
      </c>
    </row>
    <row r="17" spans="1:12" ht="15.75" thickBot="1" x14ac:dyDescent="0.3">
      <c r="A17" s="14" t="s">
        <v>6</v>
      </c>
      <c r="B17" s="15">
        <v>0.79359999999999997</v>
      </c>
      <c r="C17" s="15">
        <v>0.83430000000000004</v>
      </c>
      <c r="D17" s="15">
        <v>0.8206</v>
      </c>
      <c r="E17" s="15">
        <v>0.80220000000000002</v>
      </c>
      <c r="F17" s="15">
        <v>0.78290000000000004</v>
      </c>
      <c r="G17" s="23">
        <v>0.80479999999999996</v>
      </c>
      <c r="H17" s="15">
        <v>0.89539999999999997</v>
      </c>
      <c r="I17" s="15">
        <v>0.89500000000000002</v>
      </c>
      <c r="J17" s="15">
        <v>0.7641</v>
      </c>
      <c r="K17" s="18">
        <v>0.77139999999999997</v>
      </c>
      <c r="L17" s="32">
        <f t="shared" si="1"/>
        <v>0.8164300000000001</v>
      </c>
    </row>
    <row r="18" spans="1:12" x14ac:dyDescent="0.25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thickBot="1" x14ac:dyDescent="0.3">
      <c r="A19" s="46" t="s">
        <v>9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2"/>
    </row>
    <row r="20" spans="1:12" ht="15.75" thickBot="1" x14ac:dyDescent="0.3">
      <c r="A20" s="6"/>
      <c r="B20" s="24">
        <v>1</v>
      </c>
      <c r="C20" s="24">
        <v>2</v>
      </c>
      <c r="D20" s="24">
        <v>3</v>
      </c>
      <c r="E20" s="24">
        <v>4</v>
      </c>
      <c r="F20" s="24">
        <v>5</v>
      </c>
      <c r="G20" s="25">
        <v>6</v>
      </c>
      <c r="H20" s="24">
        <v>7</v>
      </c>
      <c r="I20" s="26">
        <v>8</v>
      </c>
      <c r="J20" s="26">
        <v>9</v>
      </c>
      <c r="K20" s="27">
        <v>10</v>
      </c>
      <c r="L20" s="31" t="s">
        <v>0</v>
      </c>
    </row>
    <row r="21" spans="1:12" x14ac:dyDescent="0.25">
      <c r="A21" s="7" t="s">
        <v>1</v>
      </c>
      <c r="B21" s="19">
        <v>2.0265</v>
      </c>
      <c r="C21" s="19">
        <v>2.0371999999999999</v>
      </c>
      <c r="D21" s="19">
        <v>2.0171000000000001</v>
      </c>
      <c r="E21" s="19">
        <v>1.9936</v>
      </c>
      <c r="F21" s="19">
        <v>2.0851000000000002</v>
      </c>
      <c r="G21" s="20">
        <v>1.9362999999999999</v>
      </c>
      <c r="H21" s="19">
        <v>2.1154999999999999</v>
      </c>
      <c r="I21" s="19">
        <v>1.9607000000000001</v>
      </c>
      <c r="J21" s="19">
        <v>2.1334</v>
      </c>
      <c r="K21" s="21">
        <v>2.0945</v>
      </c>
      <c r="L21" s="32">
        <f t="shared" ref="L21:L26" si="2">AVERAGE(B21:K21)</f>
        <v>2.03999</v>
      </c>
    </row>
    <row r="22" spans="1:12" x14ac:dyDescent="0.25">
      <c r="A22" s="8" t="s">
        <v>2</v>
      </c>
      <c r="B22" s="10">
        <v>1.3597999999999999</v>
      </c>
      <c r="C22" s="10">
        <v>1.4162999999999999</v>
      </c>
      <c r="D22" s="10">
        <v>1.2923</v>
      </c>
      <c r="E22" s="10">
        <v>1.8293999999999999</v>
      </c>
      <c r="F22" s="10">
        <v>1.4894000000000001</v>
      </c>
      <c r="G22" s="22">
        <v>1.3115000000000001</v>
      </c>
      <c r="H22" s="10">
        <v>1.6352</v>
      </c>
      <c r="I22" s="10">
        <v>1.2897000000000001</v>
      </c>
      <c r="J22" s="10">
        <v>1.4612000000000001</v>
      </c>
      <c r="K22" s="17">
        <v>1.4830000000000001</v>
      </c>
      <c r="L22" s="32">
        <f t="shared" si="2"/>
        <v>1.4567799999999997</v>
      </c>
    </row>
    <row r="23" spans="1:12" x14ac:dyDescent="0.25">
      <c r="A23" s="8" t="s">
        <v>3</v>
      </c>
      <c r="B23" s="10">
        <v>0.22320000000000001</v>
      </c>
      <c r="C23" s="10">
        <v>0.24030000000000001</v>
      </c>
      <c r="D23" s="10">
        <v>0.2185</v>
      </c>
      <c r="E23" s="10">
        <v>0.21210000000000001</v>
      </c>
      <c r="F23" s="10">
        <v>0.2283</v>
      </c>
      <c r="G23" s="22">
        <v>0.27410000000000001</v>
      </c>
      <c r="H23" s="10">
        <v>0.18679999999999999</v>
      </c>
      <c r="I23" s="10">
        <v>0.19789999999999999</v>
      </c>
      <c r="J23" s="10">
        <v>0.20780000000000001</v>
      </c>
      <c r="K23" s="17">
        <v>0.218</v>
      </c>
      <c r="L23" s="32">
        <f t="shared" si="2"/>
        <v>0.22070000000000004</v>
      </c>
    </row>
    <row r="24" spans="1:12" x14ac:dyDescent="0.25">
      <c r="A24" s="9" t="s">
        <v>4</v>
      </c>
      <c r="B24" s="10">
        <v>0.15559999999999999</v>
      </c>
      <c r="C24" s="10">
        <v>0.1394</v>
      </c>
      <c r="D24" s="10">
        <v>0.1701</v>
      </c>
      <c r="E24" s="10">
        <v>0.16969999999999999</v>
      </c>
      <c r="F24" s="10">
        <v>0.1535</v>
      </c>
      <c r="G24" s="22">
        <v>0.14749999999999999</v>
      </c>
      <c r="H24" s="10">
        <v>0.16930000000000001</v>
      </c>
      <c r="I24" s="10">
        <v>0.14660000000000001</v>
      </c>
      <c r="J24" s="10">
        <v>0.15820000000000001</v>
      </c>
      <c r="K24" s="17">
        <v>0.18640000000000001</v>
      </c>
      <c r="L24" s="32">
        <f t="shared" si="2"/>
        <v>0.15962999999999999</v>
      </c>
    </row>
    <row r="25" spans="1:12" x14ac:dyDescent="0.25">
      <c r="A25" s="9" t="s">
        <v>5</v>
      </c>
      <c r="B25" s="10">
        <v>0.31680000000000003</v>
      </c>
      <c r="C25" s="10">
        <v>0.31979999999999997</v>
      </c>
      <c r="D25" s="10">
        <v>0.33739999999999998</v>
      </c>
      <c r="E25" s="10">
        <v>0.27239999999999998</v>
      </c>
      <c r="F25" s="10">
        <v>0.33779999999999999</v>
      </c>
      <c r="G25" s="22">
        <v>0.40279999999999999</v>
      </c>
      <c r="H25" s="10">
        <v>0.2873</v>
      </c>
      <c r="I25" s="10">
        <v>0.26079999999999998</v>
      </c>
      <c r="J25" s="10">
        <v>0.254</v>
      </c>
      <c r="K25" s="17">
        <v>0.31850000000000001</v>
      </c>
      <c r="L25" s="32">
        <f t="shared" si="2"/>
        <v>0.31076000000000004</v>
      </c>
    </row>
    <row r="26" spans="1:12" ht="15.75" thickBot="1" x14ac:dyDescent="0.3">
      <c r="A26" s="14" t="s">
        <v>6</v>
      </c>
      <c r="B26" s="15">
        <v>1.3727</v>
      </c>
      <c r="C26" s="15">
        <v>1.9541999999999999</v>
      </c>
      <c r="D26" s="15">
        <v>1.3939999999999999</v>
      </c>
      <c r="E26" s="15">
        <v>1.3906000000000001</v>
      </c>
      <c r="F26" s="15">
        <v>1.7118</v>
      </c>
      <c r="G26" s="23">
        <v>1.4157999999999999</v>
      </c>
      <c r="H26" s="15">
        <v>1.4616</v>
      </c>
      <c r="I26" s="15">
        <v>1.3761000000000001</v>
      </c>
      <c r="J26" s="15">
        <v>1.4176</v>
      </c>
      <c r="K26" s="18">
        <v>1.5484</v>
      </c>
      <c r="L26" s="32">
        <f t="shared" si="2"/>
        <v>1.5042800000000003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.75" thickBot="1" x14ac:dyDescent="0.3">
      <c r="A28" s="46" t="s">
        <v>10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2"/>
    </row>
    <row r="29" spans="1:12" ht="15.75" thickBot="1" x14ac:dyDescent="0.3">
      <c r="A29" s="6"/>
      <c r="B29" s="24">
        <v>1</v>
      </c>
      <c r="C29" s="24">
        <v>2</v>
      </c>
      <c r="D29" s="24">
        <v>3</v>
      </c>
      <c r="E29" s="24">
        <v>4</v>
      </c>
      <c r="F29" s="24">
        <v>5</v>
      </c>
      <c r="G29" s="25">
        <v>6</v>
      </c>
      <c r="H29" s="24">
        <v>7</v>
      </c>
      <c r="I29" s="26">
        <v>8</v>
      </c>
      <c r="J29" s="26">
        <v>9</v>
      </c>
      <c r="K29" s="27">
        <v>10</v>
      </c>
      <c r="L29" s="31" t="s">
        <v>0</v>
      </c>
    </row>
    <row r="30" spans="1:12" x14ac:dyDescent="0.25">
      <c r="A30" s="7" t="s">
        <v>1</v>
      </c>
      <c r="B30" s="19">
        <v>47.162500000000001</v>
      </c>
      <c r="C30" s="19">
        <v>47.018799999999999</v>
      </c>
      <c r="D30" s="19">
        <v>47.139400000000002</v>
      </c>
      <c r="E30" s="19">
        <v>46.871200000000002</v>
      </c>
      <c r="F30" s="19">
        <v>47.176600000000001</v>
      </c>
      <c r="G30" s="20">
        <v>52.975299999999997</v>
      </c>
      <c r="H30" s="19">
        <v>49.559399999999997</v>
      </c>
      <c r="I30" s="19">
        <v>52.3262</v>
      </c>
      <c r="J30" s="19">
        <v>46.812199999999997</v>
      </c>
      <c r="K30" s="21">
        <v>46.620699999999999</v>
      </c>
      <c r="L30" s="32">
        <f t="shared" ref="L30:L35" si="3">AVERAGE(B30:K30)</f>
        <v>48.366229999999995</v>
      </c>
    </row>
    <row r="31" spans="1:12" x14ac:dyDescent="0.25">
      <c r="A31" s="8" t="s">
        <v>2</v>
      </c>
      <c r="B31" s="10">
        <v>32.619500000000002</v>
      </c>
      <c r="C31" s="10">
        <v>32.608400000000003</v>
      </c>
      <c r="D31" s="10">
        <v>32.557499999999997</v>
      </c>
      <c r="E31" s="10">
        <v>32.601500000000001</v>
      </c>
      <c r="F31" s="10">
        <v>32.318399999999997</v>
      </c>
      <c r="G31" s="22">
        <v>34.984299999999998</v>
      </c>
      <c r="H31" s="10">
        <v>33.142000000000003</v>
      </c>
      <c r="I31" s="10">
        <v>32.510399999999997</v>
      </c>
      <c r="J31" s="10">
        <v>32.525399999999998</v>
      </c>
      <c r="K31" s="17">
        <v>32.323099999999997</v>
      </c>
      <c r="L31" s="32">
        <f t="shared" si="3"/>
        <v>32.819049999999997</v>
      </c>
    </row>
    <row r="32" spans="1:12" x14ac:dyDescent="0.25">
      <c r="A32" s="8" t="s">
        <v>3</v>
      </c>
      <c r="B32" s="10">
        <v>1.5104</v>
      </c>
      <c r="C32" s="10">
        <v>1.2930999999999999</v>
      </c>
      <c r="D32" s="10">
        <v>1.3435999999999999</v>
      </c>
      <c r="E32" s="10">
        <v>1.3717999999999999</v>
      </c>
      <c r="F32" s="10">
        <v>1.2876000000000001</v>
      </c>
      <c r="G32" s="22">
        <v>1.3406</v>
      </c>
      <c r="H32" s="10">
        <v>1.35</v>
      </c>
      <c r="I32" s="10">
        <v>1.2969999999999999</v>
      </c>
      <c r="J32" s="10">
        <v>1.3487</v>
      </c>
      <c r="K32" s="17">
        <v>1.2876000000000001</v>
      </c>
      <c r="L32" s="32">
        <f t="shared" si="3"/>
        <v>1.34304</v>
      </c>
    </row>
    <row r="33" spans="1:12" x14ac:dyDescent="0.25">
      <c r="A33" s="9" t="s">
        <v>4</v>
      </c>
      <c r="B33" s="10">
        <v>0.83599999999999997</v>
      </c>
      <c r="C33" s="10">
        <v>0.75129999999999997</v>
      </c>
      <c r="D33" s="10">
        <v>0.79710000000000003</v>
      </c>
      <c r="E33" s="10">
        <v>0.80010000000000003</v>
      </c>
      <c r="F33" s="10">
        <v>0.77049999999999996</v>
      </c>
      <c r="G33" s="22">
        <v>0.74529999999999996</v>
      </c>
      <c r="H33" s="10">
        <v>0.7329</v>
      </c>
      <c r="I33" s="10">
        <v>0.74099999999999999</v>
      </c>
      <c r="J33" s="10">
        <v>0.74360000000000004</v>
      </c>
      <c r="K33" s="17">
        <v>0.79749999999999999</v>
      </c>
      <c r="L33" s="32">
        <f t="shared" si="3"/>
        <v>0.77153000000000005</v>
      </c>
    </row>
    <row r="34" spans="1:12" x14ac:dyDescent="0.25">
      <c r="A34" s="9" t="s">
        <v>5</v>
      </c>
      <c r="B34" s="10">
        <v>1.5121</v>
      </c>
      <c r="C34" s="10">
        <v>1.415</v>
      </c>
      <c r="D34" s="10">
        <v>1.6254</v>
      </c>
      <c r="E34" s="10">
        <v>1.5788</v>
      </c>
      <c r="F34" s="10">
        <v>1.4851000000000001</v>
      </c>
      <c r="G34" s="22">
        <v>1.9692000000000001</v>
      </c>
      <c r="H34" s="10">
        <v>1.4877</v>
      </c>
      <c r="I34" s="10">
        <v>1.6147</v>
      </c>
      <c r="J34" s="10">
        <v>1.4903</v>
      </c>
      <c r="K34" s="17">
        <v>1.4830000000000001</v>
      </c>
      <c r="L34" s="32">
        <f t="shared" si="3"/>
        <v>1.5661300000000002</v>
      </c>
    </row>
    <row r="35" spans="1:12" ht="15.75" thickBot="1" x14ac:dyDescent="0.3">
      <c r="A35" s="14" t="s">
        <v>6</v>
      </c>
      <c r="B35" s="15">
        <v>8.4350000000000005</v>
      </c>
      <c r="C35" s="15">
        <v>7.4215</v>
      </c>
      <c r="D35" s="15">
        <v>7.3223000000000003</v>
      </c>
      <c r="E35" s="15">
        <v>7.6738</v>
      </c>
      <c r="F35" s="15">
        <v>6.7656000000000001</v>
      </c>
      <c r="G35" s="23">
        <v>7.0819999999999999</v>
      </c>
      <c r="H35" s="15">
        <v>7.5079000000000002</v>
      </c>
      <c r="I35" s="15">
        <v>7.8987999999999996</v>
      </c>
      <c r="J35" s="15">
        <v>7.1188000000000002</v>
      </c>
      <c r="K35" s="18">
        <v>7.0473999999999997</v>
      </c>
      <c r="L35" s="32">
        <f t="shared" si="3"/>
        <v>7.4273100000000003</v>
      </c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.75" thickBot="1" x14ac:dyDescent="0.3">
      <c r="A37" s="46" t="s">
        <v>11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2"/>
    </row>
    <row r="38" spans="1:12" ht="15.75" thickBot="1" x14ac:dyDescent="0.3">
      <c r="A38" s="6"/>
      <c r="B38" s="24">
        <v>1</v>
      </c>
      <c r="C38" s="24">
        <v>2</v>
      </c>
      <c r="D38" s="24">
        <v>3</v>
      </c>
      <c r="E38" s="24">
        <v>4</v>
      </c>
      <c r="F38" s="24">
        <v>5</v>
      </c>
      <c r="G38" s="25">
        <v>6</v>
      </c>
      <c r="H38" s="24">
        <v>7</v>
      </c>
      <c r="I38" s="26">
        <v>8</v>
      </c>
      <c r="J38" s="26">
        <v>9</v>
      </c>
      <c r="K38" s="27">
        <v>10</v>
      </c>
      <c r="L38" s="31" t="s">
        <v>0</v>
      </c>
    </row>
    <row r="39" spans="1:12" x14ac:dyDescent="0.25">
      <c r="A39" s="7" t="s">
        <v>1</v>
      </c>
      <c r="B39" s="19">
        <v>204.01580000000001</v>
      </c>
      <c r="C39" s="19">
        <v>189.30260000000001</v>
      </c>
      <c r="D39" s="19">
        <v>196.00700000000001</v>
      </c>
      <c r="E39" s="19">
        <v>185.68870000000001</v>
      </c>
      <c r="F39" s="19">
        <v>191.51820000000001</v>
      </c>
      <c r="G39" s="20">
        <v>189.20079999999999</v>
      </c>
      <c r="H39" s="19">
        <v>199.1737</v>
      </c>
      <c r="I39" s="19">
        <v>188.0642</v>
      </c>
      <c r="J39" s="19">
        <v>187.10839999999999</v>
      </c>
      <c r="K39" s="21">
        <v>198.90809999999999</v>
      </c>
      <c r="L39" s="32">
        <f t="shared" ref="L39:L44" si="4">AVERAGE(B39:K39)</f>
        <v>192.89875000000001</v>
      </c>
    </row>
    <row r="40" spans="1:12" x14ac:dyDescent="0.25">
      <c r="A40" s="8" t="s">
        <v>2</v>
      </c>
      <c r="B40" s="10">
        <v>131.77420000000001</v>
      </c>
      <c r="C40" s="10">
        <v>128.24199999999999</v>
      </c>
      <c r="D40" s="10">
        <v>129.1934</v>
      </c>
      <c r="E40" s="10">
        <v>132.27930000000001</v>
      </c>
      <c r="F40" s="10">
        <v>154.4683</v>
      </c>
      <c r="G40" s="22">
        <v>128.14869999999999</v>
      </c>
      <c r="H40" s="10">
        <v>126.8329</v>
      </c>
      <c r="I40" s="10">
        <v>129.36060000000001</v>
      </c>
      <c r="J40" s="10">
        <v>129.74039999999999</v>
      </c>
      <c r="K40" s="17">
        <v>129.70660000000001</v>
      </c>
      <c r="L40" s="32">
        <f t="shared" si="4"/>
        <v>131.97463999999999</v>
      </c>
    </row>
    <row r="41" spans="1:12" x14ac:dyDescent="0.25">
      <c r="A41" s="8" t="s">
        <v>3</v>
      </c>
      <c r="B41" s="10">
        <v>3.0421</v>
      </c>
      <c r="C41" s="10">
        <v>2.9693999999999998</v>
      </c>
      <c r="D41" s="10">
        <v>3.1858</v>
      </c>
      <c r="E41" s="10">
        <v>3.0331999999999999</v>
      </c>
      <c r="F41" s="10">
        <v>3.0122</v>
      </c>
      <c r="G41" s="22">
        <v>3.0041000000000002</v>
      </c>
      <c r="H41" s="10">
        <v>3.0665</v>
      </c>
      <c r="I41" s="10">
        <v>3.0297000000000001</v>
      </c>
      <c r="J41" s="10">
        <v>3.0476999999999999</v>
      </c>
      <c r="K41" s="17">
        <v>3.0844999999999998</v>
      </c>
      <c r="L41" s="32">
        <f t="shared" si="4"/>
        <v>3.04752</v>
      </c>
    </row>
    <row r="42" spans="1:12" x14ac:dyDescent="0.25">
      <c r="A42" s="9" t="s">
        <v>4</v>
      </c>
      <c r="B42" s="10">
        <v>1.5908</v>
      </c>
      <c r="C42" s="10">
        <v>2.0632999999999999</v>
      </c>
      <c r="D42" s="10">
        <v>1.5484</v>
      </c>
      <c r="E42" s="10">
        <v>1.5437000000000001</v>
      </c>
      <c r="F42" s="10">
        <v>1.5509999999999999</v>
      </c>
      <c r="G42" s="22">
        <v>1.5872999999999999</v>
      </c>
      <c r="H42" s="10">
        <v>1.5915999999999999</v>
      </c>
      <c r="I42" s="10">
        <v>1.5869</v>
      </c>
      <c r="J42" s="10">
        <v>1.5578000000000001</v>
      </c>
      <c r="K42" s="17">
        <v>1.6296999999999999</v>
      </c>
      <c r="L42" s="32">
        <f t="shared" si="4"/>
        <v>1.6250499999999999</v>
      </c>
    </row>
    <row r="43" spans="1:12" x14ac:dyDescent="0.25">
      <c r="A43" s="9" t="s">
        <v>5</v>
      </c>
      <c r="B43" s="10">
        <v>3.1615000000000002</v>
      </c>
      <c r="C43" s="10">
        <v>3.1589</v>
      </c>
      <c r="D43" s="10">
        <v>3.1682999999999999</v>
      </c>
      <c r="E43" s="10">
        <v>3.0969000000000002</v>
      </c>
      <c r="F43" s="10">
        <v>4.0744999999999996</v>
      </c>
      <c r="G43" s="22">
        <v>3.0558000000000001</v>
      </c>
      <c r="H43" s="10">
        <v>3.1118000000000001</v>
      </c>
      <c r="I43" s="10">
        <v>3.0882999999999998</v>
      </c>
      <c r="J43" s="10">
        <v>3.1118000000000001</v>
      </c>
      <c r="K43" s="17">
        <v>3.3521999999999998</v>
      </c>
      <c r="L43" s="32">
        <f t="shared" si="4"/>
        <v>3.2379999999999995</v>
      </c>
    </row>
    <row r="44" spans="1:12" ht="15.75" thickBot="1" x14ac:dyDescent="0.3">
      <c r="A44" s="14" t="s">
        <v>6</v>
      </c>
      <c r="B44" s="15">
        <v>14.3668</v>
      </c>
      <c r="C44" s="15">
        <v>13.792</v>
      </c>
      <c r="D44" s="15">
        <v>15.5312</v>
      </c>
      <c r="E44" s="15">
        <v>14.508699999999999</v>
      </c>
      <c r="F44" s="15">
        <v>14.334300000000001</v>
      </c>
      <c r="G44" s="23">
        <v>14.800800000000001</v>
      </c>
      <c r="H44" s="15">
        <v>13.6928</v>
      </c>
      <c r="I44" s="15">
        <v>15.5693</v>
      </c>
      <c r="J44" s="15">
        <v>15.698399999999999</v>
      </c>
      <c r="K44" s="18">
        <v>15.202400000000001</v>
      </c>
      <c r="L44" s="32">
        <f t="shared" si="4"/>
        <v>14.74967</v>
      </c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.75" thickBot="1" x14ac:dyDescent="0.3">
      <c r="A46" s="46" t="s">
        <v>12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2"/>
    </row>
    <row r="47" spans="1:12" ht="15.75" thickBot="1" x14ac:dyDescent="0.3">
      <c r="A47" s="6"/>
      <c r="B47" s="24">
        <v>1</v>
      </c>
      <c r="C47" s="24">
        <v>2</v>
      </c>
      <c r="D47" s="24">
        <v>3</v>
      </c>
      <c r="E47" s="24">
        <v>4</v>
      </c>
      <c r="F47" s="24">
        <v>5</v>
      </c>
      <c r="G47" s="25">
        <v>6</v>
      </c>
      <c r="H47" s="24">
        <v>7</v>
      </c>
      <c r="I47" s="26">
        <v>8</v>
      </c>
      <c r="J47" s="26">
        <v>9</v>
      </c>
      <c r="K47" s="27">
        <v>10</v>
      </c>
      <c r="L47" s="31" t="s">
        <v>0</v>
      </c>
    </row>
    <row r="48" spans="1:12" x14ac:dyDescent="0.25">
      <c r="A48" s="7" t="s">
        <v>1</v>
      </c>
      <c r="B48" s="19">
        <v>5010.9341000000004</v>
      </c>
      <c r="C48" s="19">
        <v>4769.0448999999999</v>
      </c>
      <c r="D48" s="19">
        <v>4783.7303000000002</v>
      </c>
      <c r="E48" s="19">
        <v>4748.1695</v>
      </c>
      <c r="F48" s="19">
        <v>4755.5781999999999</v>
      </c>
      <c r="G48" s="20">
        <v>4781.1332000000002</v>
      </c>
      <c r="H48" s="19">
        <v>4781.3465999999999</v>
      </c>
      <c r="I48" s="19">
        <v>5132.4093000000003</v>
      </c>
      <c r="J48" s="19">
        <v>4774.1845999999996</v>
      </c>
      <c r="K48" s="21">
        <v>5091.7057000000004</v>
      </c>
      <c r="L48" s="32">
        <f t="shared" ref="L48:L53" si="5">AVERAGE(B48:K48)</f>
        <v>4862.8236399999996</v>
      </c>
    </row>
    <row r="49" spans="1:12" x14ac:dyDescent="0.25">
      <c r="A49" s="8" t="s">
        <v>2</v>
      </c>
      <c r="B49" s="10">
        <v>3306.2874999999999</v>
      </c>
      <c r="C49" s="10">
        <v>3308.2085000000002</v>
      </c>
      <c r="D49" s="10">
        <v>3325.3685999999998</v>
      </c>
      <c r="E49" s="10">
        <v>3302.0077999999999</v>
      </c>
      <c r="F49" s="10">
        <v>3398.1302000000001</v>
      </c>
      <c r="G49" s="22">
        <v>3337.9838</v>
      </c>
      <c r="H49" s="10">
        <v>3319.7096999999999</v>
      </c>
      <c r="I49" s="10">
        <v>3336.7368000000001</v>
      </c>
      <c r="J49" s="10">
        <v>3317.0365999999999</v>
      </c>
      <c r="K49" s="17">
        <v>3330.4198000000001</v>
      </c>
      <c r="L49" s="32">
        <f t="shared" si="5"/>
        <v>3328.1889300000003</v>
      </c>
    </row>
    <row r="50" spans="1:12" x14ac:dyDescent="0.25">
      <c r="A50" s="8" t="s">
        <v>3</v>
      </c>
      <c r="B50" s="10">
        <v>21.097300000000001</v>
      </c>
      <c r="C50" s="10">
        <v>21.660900000000002</v>
      </c>
      <c r="D50" s="10">
        <v>21.657900000000001</v>
      </c>
      <c r="E50" s="10">
        <v>20.0244</v>
      </c>
      <c r="F50" s="10">
        <v>21.136199999999999</v>
      </c>
      <c r="G50" s="22">
        <v>21.050699999999999</v>
      </c>
      <c r="H50" s="10">
        <v>24.497</v>
      </c>
      <c r="I50" s="10">
        <v>20.350200000000001</v>
      </c>
      <c r="J50" s="10">
        <v>20.351900000000001</v>
      </c>
      <c r="K50" s="17">
        <v>19.866599999999998</v>
      </c>
      <c r="L50" s="32">
        <f t="shared" si="5"/>
        <v>21.169309999999999</v>
      </c>
    </row>
    <row r="51" spans="1:12" x14ac:dyDescent="0.25">
      <c r="A51" s="9" t="s">
        <v>4</v>
      </c>
      <c r="B51" s="10">
        <v>9.4472000000000005</v>
      </c>
      <c r="C51" s="10">
        <v>9.91</v>
      </c>
      <c r="D51" s="10">
        <v>9.1769999999999996</v>
      </c>
      <c r="E51" s="10">
        <v>9.7359000000000009</v>
      </c>
      <c r="F51" s="10">
        <v>8.9917999999999996</v>
      </c>
      <c r="G51" s="22">
        <v>8.8041</v>
      </c>
      <c r="H51" s="10">
        <v>9.4639000000000006</v>
      </c>
      <c r="I51" s="10">
        <v>10.1469</v>
      </c>
      <c r="J51" s="10">
        <v>8.8544999999999998</v>
      </c>
      <c r="K51" s="17">
        <v>8.8865999999999996</v>
      </c>
      <c r="L51" s="32">
        <f t="shared" si="5"/>
        <v>9.3417899999999996</v>
      </c>
    </row>
    <row r="52" spans="1:12" x14ac:dyDescent="0.25">
      <c r="A52" s="9" t="s">
        <v>5</v>
      </c>
      <c r="B52" s="10">
        <v>20.309999999999999</v>
      </c>
      <c r="C52" s="10">
        <v>20.473800000000001</v>
      </c>
      <c r="D52" s="10">
        <v>25.074300000000001</v>
      </c>
      <c r="E52" s="10">
        <v>25.204699999999999</v>
      </c>
      <c r="F52" s="10">
        <v>22.5761</v>
      </c>
      <c r="G52" s="22">
        <v>20.867699999999999</v>
      </c>
      <c r="H52" s="10">
        <v>28.171199999999999</v>
      </c>
      <c r="I52" s="10">
        <v>24.5017</v>
      </c>
      <c r="J52" s="10">
        <v>19.937999999999999</v>
      </c>
      <c r="K52" s="17">
        <v>25.0444</v>
      </c>
      <c r="L52" s="32">
        <f t="shared" si="5"/>
        <v>23.216189999999997</v>
      </c>
    </row>
    <row r="53" spans="1:12" ht="15.75" thickBot="1" x14ac:dyDescent="0.3">
      <c r="A53" s="14" t="s">
        <v>6</v>
      </c>
      <c r="B53" s="15">
        <v>79.410399999999996</v>
      </c>
      <c r="C53" s="15">
        <v>79.053299999999993</v>
      </c>
      <c r="D53" s="15">
        <v>80.778400000000005</v>
      </c>
      <c r="E53" s="15">
        <v>87.960899999999995</v>
      </c>
      <c r="F53" s="15">
        <v>81.120500000000007</v>
      </c>
      <c r="G53" s="23">
        <v>79.995000000000005</v>
      </c>
      <c r="H53" s="15">
        <v>85.7804</v>
      </c>
      <c r="I53" s="15">
        <v>80.805300000000003</v>
      </c>
      <c r="J53" s="15">
        <v>78.110399999999998</v>
      </c>
      <c r="K53" s="18">
        <v>78.284400000000005</v>
      </c>
      <c r="L53" s="32">
        <f t="shared" si="5"/>
        <v>81.129899999999992</v>
      </c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5.75" thickBot="1" x14ac:dyDescent="0.3">
      <c r="A55" s="46" t="s">
        <v>13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2"/>
    </row>
    <row r="56" spans="1:12" ht="15.75" thickBot="1" x14ac:dyDescent="0.3">
      <c r="A56" s="6"/>
      <c r="B56" s="24">
        <v>1</v>
      </c>
      <c r="C56" s="24">
        <v>2</v>
      </c>
      <c r="D56" s="24">
        <v>3</v>
      </c>
      <c r="E56" s="24">
        <v>4</v>
      </c>
      <c r="F56" s="24">
        <v>5</v>
      </c>
      <c r="G56" s="25">
        <v>6</v>
      </c>
      <c r="H56" s="24">
        <v>7</v>
      </c>
      <c r="I56" s="26">
        <v>8</v>
      </c>
      <c r="J56" s="26">
        <v>9</v>
      </c>
      <c r="K56" s="28">
        <v>10</v>
      </c>
      <c r="L56" s="31" t="s">
        <v>0</v>
      </c>
    </row>
    <row r="57" spans="1:12" x14ac:dyDescent="0.25">
      <c r="A57" s="7" t="s">
        <v>1</v>
      </c>
      <c r="B57" s="19">
        <v>19308.804199999999</v>
      </c>
      <c r="C57" s="19">
        <v>20605.1878</v>
      </c>
      <c r="D57" s="19">
        <v>19327.792000000001</v>
      </c>
      <c r="E57" s="19">
        <v>19254.764899999998</v>
      </c>
      <c r="F57" s="19">
        <v>19255.5628</v>
      </c>
      <c r="G57" s="20">
        <v>19329.454600000001</v>
      </c>
      <c r="H57" s="19">
        <v>19423.594099999998</v>
      </c>
      <c r="I57" s="19">
        <v>20614.8053</v>
      </c>
      <c r="J57" s="19">
        <v>19329.16</v>
      </c>
      <c r="K57" s="20">
        <v>19298.674800000001</v>
      </c>
      <c r="L57" s="32">
        <f t="shared" ref="L57:L62" si="6">AVERAGE(B57:K57)</f>
        <v>19574.780050000001</v>
      </c>
    </row>
    <row r="58" spans="1:12" x14ac:dyDescent="0.25">
      <c r="A58" s="8" t="s">
        <v>2</v>
      </c>
      <c r="B58" s="10">
        <v>13705.2307</v>
      </c>
      <c r="C58" s="10">
        <v>13306.731400000001</v>
      </c>
      <c r="D58" s="10">
        <v>13700.478800000001</v>
      </c>
      <c r="E58" s="10">
        <v>13299.356400000001</v>
      </c>
      <c r="F58" s="10">
        <v>13405.7001</v>
      </c>
      <c r="G58" s="22">
        <v>13644.741400000001</v>
      </c>
      <c r="H58" s="10">
        <v>13336.1813</v>
      </c>
      <c r="I58" s="10">
        <v>13300.505499999999</v>
      </c>
      <c r="J58" s="10">
        <v>13325.236500000001</v>
      </c>
      <c r="K58" s="22">
        <v>13331.6091</v>
      </c>
      <c r="L58" s="32">
        <f t="shared" si="6"/>
        <v>13435.577119999998</v>
      </c>
    </row>
    <row r="59" spans="1:12" x14ac:dyDescent="0.25">
      <c r="A59" s="8" t="s">
        <v>3</v>
      </c>
      <c r="B59" s="10">
        <v>49.363100000000003</v>
      </c>
      <c r="C59" s="10">
        <v>46.731000000000002</v>
      </c>
      <c r="D59" s="10">
        <v>49.7988</v>
      </c>
      <c r="E59" s="10">
        <v>51.018900000000002</v>
      </c>
      <c r="F59" s="10">
        <v>52.353099999999998</v>
      </c>
      <c r="G59" s="22">
        <v>51.777099999999997</v>
      </c>
      <c r="H59" s="10">
        <v>50.117400000000004</v>
      </c>
      <c r="I59" s="10">
        <v>51.377200000000002</v>
      </c>
      <c r="J59" s="10">
        <v>51.390500000000003</v>
      </c>
      <c r="K59" s="22">
        <v>52.378799999999998</v>
      </c>
      <c r="L59" s="32">
        <f t="shared" si="6"/>
        <v>50.630589999999998</v>
      </c>
    </row>
    <row r="60" spans="1:12" x14ac:dyDescent="0.25">
      <c r="A60" s="9" t="s">
        <v>4</v>
      </c>
      <c r="B60" s="10">
        <v>20.403700000000001</v>
      </c>
      <c r="C60" s="10">
        <v>21.804200000000002</v>
      </c>
      <c r="D60" s="10">
        <v>18.869700000000002</v>
      </c>
      <c r="E60" s="10">
        <v>19.832799999999999</v>
      </c>
      <c r="F60" s="10">
        <v>21.006599999999999</v>
      </c>
      <c r="G60" s="22">
        <v>19.165199999999999</v>
      </c>
      <c r="H60" s="10">
        <v>20.331800000000001</v>
      </c>
      <c r="I60" s="10">
        <v>19.846900000000002</v>
      </c>
      <c r="J60" s="10">
        <v>19.8918</v>
      </c>
      <c r="K60" s="22">
        <v>21.8568</v>
      </c>
      <c r="L60" s="32">
        <f t="shared" si="6"/>
        <v>20.300949999999997</v>
      </c>
    </row>
    <row r="61" spans="1:12" x14ac:dyDescent="0.25">
      <c r="A61" s="9" t="s">
        <v>5</v>
      </c>
      <c r="B61" s="10">
        <v>41.59</v>
      </c>
      <c r="C61" s="10">
        <v>45.018700000000003</v>
      </c>
      <c r="D61" s="10">
        <v>48.733199999999997</v>
      </c>
      <c r="E61" s="10">
        <v>39.937199999999997</v>
      </c>
      <c r="F61" s="10">
        <v>39.013500000000001</v>
      </c>
      <c r="G61" s="22">
        <v>46.437199999999997</v>
      </c>
      <c r="H61" s="10">
        <v>45.688000000000002</v>
      </c>
      <c r="I61" s="10">
        <v>39.222200000000001</v>
      </c>
      <c r="J61" s="10">
        <v>47.846699999999998</v>
      </c>
      <c r="K61" s="22">
        <v>38.861699999999999</v>
      </c>
      <c r="L61" s="32">
        <f t="shared" si="6"/>
        <v>43.234839999999998</v>
      </c>
    </row>
    <row r="62" spans="1:12" ht="15.75" thickBot="1" x14ac:dyDescent="0.3">
      <c r="A62" s="14" t="s">
        <v>6</v>
      </c>
      <c r="B62" s="15">
        <v>177.7825</v>
      </c>
      <c r="C62" s="15">
        <v>180.5215</v>
      </c>
      <c r="D62" s="15">
        <v>175.95529999999999</v>
      </c>
      <c r="E62" s="15">
        <v>180.73410000000001</v>
      </c>
      <c r="F62" s="15">
        <v>174.85919999999999</v>
      </c>
      <c r="G62" s="23">
        <v>181.1506</v>
      </c>
      <c r="H62" s="15">
        <v>182.45830000000001</v>
      </c>
      <c r="I62" s="15">
        <v>180.9992</v>
      </c>
      <c r="J62" s="15">
        <v>183.07749999999999</v>
      </c>
      <c r="K62" s="23">
        <v>181.37299999999999</v>
      </c>
      <c r="L62" s="32">
        <f t="shared" si="6"/>
        <v>179.89112</v>
      </c>
    </row>
  </sheetData>
  <mergeCells count="8">
    <mergeCell ref="N2:R2"/>
    <mergeCell ref="A55:K55"/>
    <mergeCell ref="A1:K1"/>
    <mergeCell ref="A10:K10"/>
    <mergeCell ref="A19:K19"/>
    <mergeCell ref="A28:K28"/>
    <mergeCell ref="A37:K37"/>
    <mergeCell ref="A46:K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Best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Карпов</dc:creator>
  <cp:lastModifiedBy>Игорь Карпов</cp:lastModifiedBy>
  <dcterms:created xsi:type="dcterms:W3CDTF">2018-06-03T16:08:05Z</dcterms:created>
  <dcterms:modified xsi:type="dcterms:W3CDTF">2018-06-04T12:46:57Z</dcterms:modified>
</cp:coreProperties>
</file>