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1.png" ContentType="image/png"/>
  <Override PartName="/xl/media/image22.png" ContentType="image/png"/>
  <Override PartName="/xl/media/image23.png" ContentType="image/png"/>
  <Override PartName="/xl/media/image24.png" ContentType="image/png"/>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igit Dataset" sheetId="1" state="visible" r:id="rId2"/>
    <sheet name="Naive Bayes" sheetId="2" state="visible" r:id="rId3"/>
    <sheet name="Evaluation" sheetId="3" state="visible" r:id="rId4"/>
  </sheets>
  <calcPr iterateCount="100" refMode="A1" iterate="false" iterateDelta="0.0001"/>
  <pivotCaches>
    <pivotCache cacheId="1" r:id="rId6"/>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<sst xmlns="http://schemas.openxmlformats.org/spreadsheetml/2006/main" count="46" uniqueCount="22">
  <si>
    <t xml:space="preserve">A</t>
  </si>
  <si>
    <t xml:space="preserve">B</t>
  </si>
  <si>
    <t xml:space="preserve">C</t>
  </si>
  <si>
    <t xml:space="preserve">D</t>
  </si>
  <si>
    <t xml:space="preserve">E</t>
  </si>
  <si>
    <t xml:space="preserve">F</t>
  </si>
  <si>
    <t xml:space="preserve">G</t>
  </si>
  <si>
    <t xml:space="preserve">Digit</t>
  </si>
  <si>
    <t xml:space="preserve">Data</t>
  </si>
  <si>
    <t xml:space="preserve">Sum - A</t>
  </si>
  <si>
    <t xml:space="preserve">Sum - B</t>
  </si>
  <si>
    <t xml:space="preserve">Sum - C</t>
  </si>
  <si>
    <t xml:space="preserve">Sum - D</t>
  </si>
  <si>
    <t xml:space="preserve">Sum - E</t>
  </si>
  <si>
    <t xml:space="preserve">Sum - F</t>
  </si>
  <si>
    <t xml:space="preserve">Sum - G</t>
  </si>
  <si>
    <t xml:space="preserve">Total Result</t>
  </si>
  <si>
    <t xml:space="preserve">alpha</t>
  </si>
  <si>
    <t xml:space="preserve">Probabilities</t>
  </si>
  <si>
    <t xml:space="preserve">Evaluation</t>
  </si>
  <si>
    <t xml:space="preserve">Max</t>
  </si>
  <si>
    <t xml:space="preserve">Prediction</t>
  </si>
</sst>
</file>

<file path=xl/styles.xml><?xml version="1.0" encoding="utf-8"?>
<styleSheet xmlns="http://schemas.openxmlformats.org/spreadsheetml/2006/main">
  <numFmts count="3">
    <numFmt numFmtId="164" formatCode="General"/>
    <numFmt numFmtId="165" formatCode="0.00%"/>
    <numFmt numFmtId="166" formatCode="General"/>
  </numFmts>
  <fonts count="18">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rgb="FF000000"/>
      <name val="Calibri"/>
      <family val="0"/>
      <charset val="1"/>
    </font>
    <font>
      <sz val="11"/>
      <color rgb="FF000000"/>
      <name val="Calibri"/>
      <family val="0"/>
      <charset val="1"/>
    </font>
    <font>
      <sz val="10"/>
      <color rgb="FF000000"/>
      <name val="Courier New"/>
      <family val="0"/>
      <charset val="1"/>
    </font>
    <font>
      <b val="true"/>
      <sz val="14"/>
      <name val="Times New Roman"/>
      <family val="1"/>
    </font>
    <font>
      <sz val="14"/>
      <name val="Times New Roman"/>
      <family val="1"/>
    </font>
    <font>
      <i val="true"/>
      <sz val="10"/>
      <name val="Times New Roman"/>
      <family val="1"/>
    </font>
    <font>
      <i val="true"/>
      <sz val="14"/>
      <name val="Times New Roman"/>
      <family val="1"/>
    </font>
    <font>
      <u val="single"/>
      <sz val="14"/>
      <color rgb="FF0000FF"/>
      <name val="Times New Roman"/>
      <family val="1"/>
    </font>
    <font>
      <sz val="14"/>
      <color rgb="FF0000FF"/>
      <name val="Times New Roman"/>
      <family val="1"/>
    </font>
    <font>
      <b val="true"/>
      <sz val="36"/>
      <color rgb="FF000000"/>
      <name val="Calibri"/>
      <family val="0"/>
      <charset val="1"/>
    </font>
    <font>
      <b val="true"/>
      <sz val="12"/>
      <color rgb="FF000000"/>
      <name val="Calibri"/>
      <family val="0"/>
      <charset val="1"/>
    </font>
    <font>
      <sz val="11"/>
      <color rgb="FFF7981D"/>
      <name val="Calibri"/>
      <family val="0"/>
      <charset val="1"/>
    </font>
    <font>
      <b val="true"/>
      <sz val="24"/>
      <color rgb="FF000000"/>
      <name val="Calibri"/>
      <family val="0"/>
      <charset val="1"/>
    </font>
  </fonts>
  <fills count="2">
    <fill>
      <patternFill patternType="none"/>
    </fill>
    <fill>
      <patternFill patternType="gray125"/>
    </fill>
  </fills>
  <borders count="20">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20" applyFont="fals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false" applyBorder="true" applyAlignment="false" applyProtection="false">
      <alignment horizontal="general" vertical="bottom" textRotation="0" wrapText="false" indent="0" shrinkToFit="false"/>
      <protection locked="true" hidden="false"/>
    </xf>
    <xf numFmtId="164" fontId="0" fillId="0" borderId="4" xfId="20" applyFont="false" applyBorder="true" applyAlignment="false" applyProtection="false">
      <alignment horizontal="general" vertical="bottom" textRotation="0" wrapText="false" indent="0" shrinkToFit="false"/>
      <protection locked="true" hidden="false"/>
    </xf>
    <xf numFmtId="164" fontId="0" fillId="0" borderId="5" xfId="22" applyFont="tru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3" applyFont="true" applyBorder="true" applyAlignment="false" applyProtection="false">
      <alignment horizontal="left" vertical="bottom" textRotation="0" wrapText="false" indent="0" shrinkToFit="false"/>
      <protection locked="true" hidden="false"/>
    </xf>
    <xf numFmtId="164" fontId="0" fillId="0" borderId="9" xfId="23" applyFont="false" applyBorder="true" applyAlignment="false" applyProtection="false">
      <alignment horizontal="left"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1" applyFont="fals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5" applyFont="false" applyBorder="true" applyAlignment="false" applyProtection="false">
      <alignment horizontal="general" vertical="bottom" textRotation="0" wrapText="false" indent="0" shrinkToFit="false"/>
      <protection locked="true" hidden="false"/>
    </xf>
    <xf numFmtId="164" fontId="4" fillId="0" borderId="18" xfId="25" applyFont="false" applyBorder="true" applyAlignment="false" applyProtection="false">
      <alignment horizontal="general" vertical="bottom" textRotation="0" wrapText="false" indent="0" shrinkToFit="false"/>
      <protection locked="true" hidden="false"/>
    </xf>
    <xf numFmtId="164" fontId="4" fillId="0" borderId="19" xfId="25"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right" vertical="bottom" textRotation="9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dxfs count="3">
    <dxf>
      <font>
        <color rgb="FF000000"/>
      </font>
      <fill>
        <patternFill>
          <bgColor rgb="FF000000"/>
        </patternFill>
      </fill>
    </dxf>
    <dxf>
      <fill>
        <patternFill>
          <bgColor rgb="FF000000"/>
        </patternFill>
      </fill>
    </dxf>
    <dxf>
      <fill>
        <patternFill>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798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21.png"/>
</Relationships>
</file>

<file path=xl/drawings/_rels/drawing2.xml.rels><?xml version="1.0" encoding="UTF-8"?>
<Relationships xmlns="http://schemas.openxmlformats.org/package/2006/relationships"><Relationship Id="rId1" Type="http://schemas.openxmlformats.org/officeDocument/2006/relationships/hyperlink" Target="https://scikit-learn.org/stable/modules/naive_bayes.html#multinomial-naive-bayes" TargetMode="External"/><Relationship Id="rId2" Type="http://schemas.openxmlformats.org/officeDocument/2006/relationships/image" Target="../media/image22.png"/>
</Relationships>
</file>

<file path=xl/drawings/_rels/drawing3.xml.rels><?xml version="1.0" encoding="UTF-8"?>
<Relationships xmlns="http://schemas.openxmlformats.org/package/2006/relationships"><Relationship Id="rId1" Type="http://schemas.openxmlformats.org/officeDocument/2006/relationships/image" Target="../media/image23.png"/><Relationship Id="rId2" Type="http://schemas.openxmlformats.org/officeDocument/2006/relationships/image" Target="../media/image2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666720</xdr:colOff>
      <xdr:row>1</xdr:row>
      <xdr:rowOff>9360</xdr:rowOff>
    </xdr:from>
    <xdr:to>
      <xdr:col>6</xdr:col>
      <xdr:colOff>779760</xdr:colOff>
      <xdr:row>19</xdr:row>
      <xdr:rowOff>56520</xdr:rowOff>
    </xdr:to>
    <xdr:sp>
      <xdr:nvSpPr>
        <xdr:cNvPr id="0" name="CustomShape 1"/>
        <xdr:cNvSpPr/>
      </xdr:nvSpPr>
      <xdr:spPr>
        <a:xfrm>
          <a:off x="666720" y="171000"/>
          <a:ext cx="4466880" cy="2962080"/>
        </a:xfrm>
        <a:prstGeom prst="rect">
          <a:avLst/>
        </a:prstGeom>
        <a:solidFill>
          <a:srgbClr val="ffffff"/>
        </a:solidFill>
        <a:ln>
          <a:noFill/>
        </a:ln>
      </xdr:spPr>
      <xdr:style>
        <a:lnRef idx="0"/>
        <a:fillRef idx="0"/>
        <a:effectRef idx="0"/>
        <a:fontRef idx="minor"/>
      </xdr:style>
      <xdr:txBody>
        <a:bodyPr tIns="91440" bIns="91440">
          <a:noAutofit/>
        </a:bodyPr>
        <a:p>
          <a:pPr>
            <a:lnSpc>
              <a:spcPct val="100000"/>
            </a:lnSpc>
            <a:tabLst>
              <a:tab algn="l" pos="0"/>
            </a:tabLst>
          </a:pPr>
          <a:r>
            <a:rPr b="1" lang="en-US" sz="1400" spc="-1" strike="noStrike">
              <a:latin typeface="Times New Roman"/>
            </a:rPr>
            <a:t>Übung 1</a:t>
          </a:r>
          <a:br/>
          <a:endParaRPr b="0" lang="en-US" sz="1400" spc="-1" strike="noStrike">
            <a:latin typeface="Times New Roman"/>
          </a:endParaRPr>
        </a:p>
        <a:p>
          <a:pPr>
            <a:lnSpc>
              <a:spcPct val="100000"/>
            </a:lnSpc>
            <a:tabLst>
              <a:tab algn="l" pos="0"/>
            </a:tabLst>
          </a:pPr>
          <a:r>
            <a:rPr b="0" lang="en-US" sz="1400" spc="-1" strike="noStrike">
              <a:latin typeface="Times New Roman"/>
            </a:rPr>
            <a:t>Die Eingabedaten für den Algorithmus sind unten zu finden. Für jede Ziffer existiert lediglich ein einzelnes Beispiel.</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A-G entspricht den Segmenten des Displays (siehe Abbildung)</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0 = Segment ist weiss</a:t>
          </a:r>
          <a:endParaRPr b="0" lang="en-US" sz="1400" spc="-1" strike="noStrike">
            <a:latin typeface="Times New Roman"/>
          </a:endParaRPr>
        </a:p>
        <a:p>
          <a:pPr>
            <a:lnSpc>
              <a:spcPct val="100000"/>
            </a:lnSpc>
            <a:tabLst>
              <a:tab algn="l" pos="0"/>
            </a:tabLst>
          </a:pPr>
          <a:r>
            <a:rPr b="0" lang="en-US" sz="1400" spc="-1" strike="noStrike">
              <a:latin typeface="Times New Roman"/>
            </a:rPr>
            <a:t>1 = Segment ist schwarz</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Die Spalte Digit ist das Label.</a:t>
          </a:r>
          <a:endParaRPr b="0" lang="en-US" sz="1400" spc="-1" strike="noStrike">
            <a:latin typeface="Times New Roman"/>
          </a:endParaRPr>
        </a:p>
      </xdr:txBody>
    </xdr:sp>
    <xdr:clientData/>
  </xdr:twoCellAnchor>
  <xdr:twoCellAnchor editAs="twoCell">
    <xdr:from>
      <xdr:col>10</xdr:col>
      <xdr:colOff>237960</xdr:colOff>
      <xdr:row>0</xdr:row>
      <xdr:rowOff>57240</xdr:rowOff>
    </xdr:from>
    <xdr:to>
      <xdr:col>12</xdr:col>
      <xdr:colOff>166320</xdr:colOff>
      <xdr:row>13</xdr:row>
      <xdr:rowOff>37800</xdr:rowOff>
    </xdr:to>
    <xdr:pic>
      <xdr:nvPicPr>
        <xdr:cNvPr id="1" name="image1.png" descr=""/>
        <xdr:cNvPicPr/>
      </xdr:nvPicPr>
      <xdr:blipFill>
        <a:blip r:embed="rId1"/>
        <a:stretch/>
      </xdr:blipFill>
      <xdr:spPr>
        <a:xfrm>
          <a:off x="7858440" y="57240"/>
          <a:ext cx="1561680" cy="2085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704880</xdr:colOff>
      <xdr:row>1</xdr:row>
      <xdr:rowOff>171360</xdr:rowOff>
    </xdr:from>
    <xdr:to>
      <xdr:col>5</xdr:col>
      <xdr:colOff>825120</xdr:colOff>
      <xdr:row>10</xdr:row>
      <xdr:rowOff>152640</xdr:rowOff>
    </xdr:to>
    <xdr:sp>
      <xdr:nvSpPr>
        <xdr:cNvPr id="2" name="CustomShape 1"/>
        <xdr:cNvSpPr/>
      </xdr:nvSpPr>
      <xdr:spPr>
        <a:xfrm>
          <a:off x="704880" y="361800"/>
          <a:ext cx="6572160" cy="1695600"/>
        </a:xfrm>
        <a:prstGeom prst="rect">
          <a:avLst/>
        </a:prstGeom>
        <a:solidFill>
          <a:srgbClr val="ffffff"/>
        </a:solidFill>
        <a:ln>
          <a:noFill/>
        </a:ln>
      </xdr:spPr>
      <xdr:style>
        <a:lnRef idx="0"/>
        <a:fillRef idx="0"/>
        <a:effectRef idx="0"/>
        <a:fontRef idx="minor"/>
      </xdr:style>
      <xdr:txBody>
        <a:bodyPr tIns="91440" bIns="91440">
          <a:noAutofit/>
        </a:bodyPr>
        <a:p>
          <a:pPr>
            <a:lnSpc>
              <a:spcPct val="100000"/>
            </a:lnSpc>
            <a:tabLst>
              <a:tab algn="l" pos="0"/>
            </a:tabLst>
          </a:pPr>
          <a:r>
            <a:rPr b="1" lang="en-US" sz="1400" spc="-1" strike="noStrike">
              <a:latin typeface="Times New Roman"/>
            </a:rPr>
            <a:t>Übung 1 - Verteilung in den Eingabedaten ermitteln</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Im ersten Schritt muss gezählt werden wie oft ein Feature in einer Klasse vorkommt.</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1" lang="en-US" sz="1400" spc="-1" strike="noStrike">
              <a:latin typeface="Times New Roman"/>
            </a:rPr>
            <a:t>Tipp:</a:t>
          </a:r>
          <a:r>
            <a:rPr b="0" lang="en-US" sz="1400" spc="-1" strike="noStrike">
              <a:latin typeface="Times New Roman"/>
            </a:rPr>
            <a:t> Eine Pivot-Tabelle eignet sich um die Vorkommnisse von Features zu Zählen.</a:t>
          </a:r>
          <a:endParaRPr b="0" lang="en-US" sz="1400" spc="-1" strike="noStrike">
            <a:latin typeface="Times New Roman"/>
          </a:endParaRPr>
        </a:p>
      </xdr:txBody>
    </xdr:sp>
    <xdr:clientData/>
  </xdr:twoCellAnchor>
  <xdr:twoCellAnchor editAs="absolute">
    <xdr:from>
      <xdr:col>0</xdr:col>
      <xdr:colOff>647640</xdr:colOff>
      <xdr:row>25</xdr:row>
      <xdr:rowOff>162360</xdr:rowOff>
    </xdr:from>
    <xdr:to>
      <xdr:col>4</xdr:col>
      <xdr:colOff>1265760</xdr:colOff>
      <xdr:row>54</xdr:row>
      <xdr:rowOff>66600</xdr:rowOff>
    </xdr:to>
    <xdr:sp>
      <xdr:nvSpPr>
        <xdr:cNvPr id="3" name="CustomShape 1"/>
        <xdr:cNvSpPr/>
      </xdr:nvSpPr>
      <xdr:spPr>
        <a:xfrm>
          <a:off x="647640" y="4726440"/>
          <a:ext cx="5638320" cy="5428800"/>
        </a:xfrm>
        <a:prstGeom prst="rect">
          <a:avLst/>
        </a:prstGeom>
        <a:noFill/>
        <a:ln>
          <a:noFill/>
        </a:ln>
      </xdr:spPr>
      <xdr:style>
        <a:lnRef idx="0"/>
        <a:fillRef idx="0"/>
        <a:effectRef idx="0"/>
        <a:fontRef idx="minor"/>
      </xdr:style>
    </xdr:sp>
    <xdr:clientData/>
  </xdr:twoCellAnchor>
  <xdr:twoCellAnchor editAs="absolute">
    <xdr:from>
      <xdr:col>0</xdr:col>
      <xdr:colOff>647640</xdr:colOff>
      <xdr:row>25</xdr:row>
      <xdr:rowOff>162360</xdr:rowOff>
    </xdr:from>
    <xdr:to>
      <xdr:col>4</xdr:col>
      <xdr:colOff>1265760</xdr:colOff>
      <xdr:row>54</xdr:row>
      <xdr:rowOff>66600</xdr:rowOff>
    </xdr:to>
    <xdr:sp>
      <xdr:nvSpPr>
        <xdr:cNvPr id="4" name="CustomShape 1"/>
        <xdr:cNvSpPr/>
      </xdr:nvSpPr>
      <xdr:spPr>
        <a:xfrm>
          <a:off x="647640" y="4726440"/>
          <a:ext cx="5638320" cy="5428800"/>
        </a:xfrm>
        <a:prstGeom prst="rect">
          <a:avLst/>
        </a:prstGeom>
        <a:solidFill>
          <a:srgbClr val="ffffff"/>
        </a:solidFill>
        <a:ln>
          <a:noFill/>
        </a:ln>
      </xdr:spPr>
      <xdr:style>
        <a:lnRef idx="0"/>
        <a:fillRef idx="0"/>
        <a:effectRef idx="0"/>
        <a:fontRef idx="minor"/>
      </xdr:style>
      <xdr:txBody>
        <a:bodyPr tIns="91440" bIns="91440">
          <a:noAutofit/>
        </a:bodyPr>
        <a:p>
          <a:pPr>
            <a:lnSpc>
              <a:spcPct val="100000"/>
            </a:lnSpc>
            <a:tabLst>
              <a:tab algn="l" pos="0"/>
            </a:tabLst>
          </a:pPr>
          <a:r>
            <a:rPr b="1" lang="en-US" sz="1400" spc="-1" strike="noStrike">
              <a:latin typeface="Times New Roman"/>
            </a:rPr>
            <a:t>Übung 2 - Lernen der Wahrscheinlichkeiten</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Im nächsten Schritt müssen die einzelnen Wahrscheinlichkeiten berechnet werden. Dazu verwenden wir folgende Formel:</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Die Parameter Alpha und n sind konstant:</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alpha: Die Konstante wird verwendet, damit wir keine Wahrscheinlichkeit = 0 bekommen. Wir verwenden alpha = 1</a:t>
          </a:r>
          <a:endParaRPr b="0" lang="en-US" sz="1400" spc="-1" strike="noStrike">
            <a:latin typeface="Times New Roman"/>
          </a:endParaRPr>
        </a:p>
        <a:p>
          <a:pPr>
            <a:lnSpc>
              <a:spcPct val="100000"/>
            </a:lnSpc>
            <a:tabLst>
              <a:tab algn="l" pos="0"/>
            </a:tabLst>
          </a:pPr>
          <a:r>
            <a:rPr b="0" lang="en-US" sz="1400" spc="-1" strike="noStrike">
              <a:latin typeface="Times New Roman"/>
            </a:rPr>
            <a:t>N : Die Anzahl der Trainingsdaten</a:t>
          </a:r>
          <a:br/>
          <a:br/>
          <a:r>
            <a:rPr b="0" lang="en-US" sz="1400" spc="-1" strike="noStrike">
              <a:latin typeface="Times New Roman"/>
            </a:rPr>
            <a:t>Die anderen Daten können aus den in der Pivot Tabelle bestimmten Werten ermittelt werden.</a:t>
          </a:r>
          <a:br/>
          <a:br/>
          <a:r>
            <a:rPr b="0" lang="en-US" sz="1400" spc="-1" strike="noStrike">
              <a:latin typeface="Times New Roman"/>
            </a:rPr>
            <a:t>N</a:t>
          </a:r>
          <a:r>
            <a:rPr b="0" i="1" lang="en-US" sz="1000" spc="-1" strike="noStrike">
              <a:latin typeface="Times New Roman"/>
            </a:rPr>
            <a:t>yi</a:t>
          </a:r>
          <a:r>
            <a:rPr b="0" lang="en-US" sz="1400" spc="-1" strike="noStrike">
              <a:latin typeface="Times New Roman"/>
            </a:rPr>
            <a:t> = Anzahl, welche Feature i in der Klasse </a:t>
          </a:r>
          <a:r>
            <a:rPr b="0" i="1" lang="en-US" sz="1400" spc="-1" strike="noStrike">
              <a:latin typeface="Times New Roman"/>
            </a:rPr>
            <a:t>y</a:t>
          </a:r>
          <a:r>
            <a:rPr b="0" lang="en-US" sz="1400" spc="-1" strike="noStrike">
              <a:latin typeface="Times New Roman"/>
            </a:rPr>
            <a:t> vorkommt</a:t>
          </a:r>
          <a:br/>
          <a:r>
            <a:rPr b="0" lang="en-US" sz="1400" spc="-1" strike="noStrike">
              <a:latin typeface="Times New Roman"/>
            </a:rPr>
            <a:t>N</a:t>
          </a:r>
          <a:r>
            <a:rPr b="0" i="1" lang="en-US" sz="1000" spc="-1" strike="noStrike">
              <a:latin typeface="Times New Roman"/>
            </a:rPr>
            <a:t>y </a:t>
          </a:r>
          <a:r>
            <a:rPr b="0" lang="en-US" sz="1400" spc="-1" strike="noStrike">
              <a:latin typeface="Times New Roman"/>
            </a:rPr>
            <a:t> = Anzahl der Features der Klasse </a:t>
          </a:r>
          <a:r>
            <a:rPr b="0" i="1" lang="en-US" sz="1400" spc="-1" strike="noStrike">
              <a:latin typeface="Times New Roman"/>
            </a:rPr>
            <a:t>y</a:t>
          </a:r>
          <a:br/>
          <a:endParaRPr b="0" lang="en-US" sz="1400" spc="-1" strike="noStrike">
            <a:latin typeface="Times New Roman"/>
          </a:endParaRPr>
        </a:p>
        <a:p>
          <a:pPr>
            <a:lnSpc>
              <a:spcPct val="100000"/>
            </a:lnSpc>
            <a:tabLst>
              <a:tab algn="l" pos="0"/>
            </a:tabLst>
          </a:pPr>
          <a:r>
            <a:rPr b="0" lang="en-US" sz="1400" spc="-1" strike="noStrike">
              <a:latin typeface="Times New Roman"/>
            </a:rPr>
            <a:t>Quelle: </a:t>
          </a:r>
          <a:r>
            <a:rPr b="0" lang="en-US" sz="1400" spc="-1" strike="noStrike" u="sng">
              <a:solidFill>
                <a:srgbClr val="0000ff"/>
              </a:solidFill>
              <a:uFillTx/>
              <a:latin typeface="Times New Roman"/>
              <a:hlinkClick r:id="rId1"/>
            </a:rPr>
            <a:t>https://scikit-learn.org/stable/modules/naive_bayes.html#multinomial-naive-bayes</a:t>
          </a:r>
          <a:r>
            <a:rPr b="0" lang="en-US" sz="1400" spc="-1" strike="noStrike">
              <a:solidFill>
                <a:srgbClr val="0000ff"/>
              </a:solidFill>
              <a:latin typeface="Times New Roman"/>
            </a:rPr>
            <a:t> </a:t>
          </a:r>
          <a:endParaRPr b="0" lang="en-US" sz="1400" spc="-1" strike="noStrike">
            <a:latin typeface="Times New Roman"/>
          </a:endParaRPr>
        </a:p>
      </xdr:txBody>
    </xdr:sp>
    <xdr:clientData/>
  </xdr:twoCellAnchor>
  <xdr:twoCellAnchor editAs="absolute">
    <xdr:from>
      <xdr:col>1</xdr:col>
      <xdr:colOff>1200240</xdr:colOff>
      <xdr:row>30</xdr:row>
      <xdr:rowOff>185040</xdr:rowOff>
    </xdr:from>
    <xdr:to>
      <xdr:col>3</xdr:col>
      <xdr:colOff>548640</xdr:colOff>
      <xdr:row>36</xdr:row>
      <xdr:rowOff>77760</xdr:rowOff>
    </xdr:to>
    <xdr:pic>
      <xdr:nvPicPr>
        <xdr:cNvPr id="5" name="Shape 8" descr=""/>
        <xdr:cNvPicPr/>
      </xdr:nvPicPr>
      <xdr:blipFill>
        <a:blip r:embed="rId2"/>
        <a:stretch/>
      </xdr:blipFill>
      <xdr:spPr>
        <a:xfrm>
          <a:off x="1966680" y="5701680"/>
          <a:ext cx="2200680" cy="103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96120</xdr:colOff>
      <xdr:row>10</xdr:row>
      <xdr:rowOff>52920</xdr:rowOff>
    </xdr:from>
    <xdr:to>
      <xdr:col>5</xdr:col>
      <xdr:colOff>24120</xdr:colOff>
      <xdr:row>24</xdr:row>
      <xdr:rowOff>16200</xdr:rowOff>
    </xdr:to>
    <xdr:sp>
      <xdr:nvSpPr>
        <xdr:cNvPr id="6" name="CustomShape 1"/>
        <xdr:cNvSpPr/>
      </xdr:nvSpPr>
      <xdr:spPr>
        <a:xfrm>
          <a:off x="458640" y="3094920"/>
          <a:ext cx="4171680" cy="2630520"/>
        </a:xfrm>
        <a:prstGeom prst="rect">
          <a:avLst/>
        </a:prstGeom>
        <a:noFill/>
        <a:ln>
          <a:noFill/>
        </a:ln>
      </xdr:spPr>
      <xdr:style>
        <a:lnRef idx="0"/>
        <a:fillRef idx="0"/>
        <a:effectRef idx="0"/>
        <a:fontRef idx="minor"/>
      </xdr:style>
    </xdr:sp>
    <xdr:clientData/>
  </xdr:twoCellAnchor>
  <xdr:twoCellAnchor editAs="absolute">
    <xdr:from>
      <xdr:col>1</xdr:col>
      <xdr:colOff>96120</xdr:colOff>
      <xdr:row>10</xdr:row>
      <xdr:rowOff>52920</xdr:rowOff>
    </xdr:from>
    <xdr:to>
      <xdr:col>5</xdr:col>
      <xdr:colOff>23760</xdr:colOff>
      <xdr:row>22</xdr:row>
      <xdr:rowOff>106200</xdr:rowOff>
    </xdr:to>
    <xdr:sp>
      <xdr:nvSpPr>
        <xdr:cNvPr id="7" name="CustomShape 1"/>
        <xdr:cNvSpPr/>
      </xdr:nvSpPr>
      <xdr:spPr>
        <a:xfrm>
          <a:off x="458640" y="3094920"/>
          <a:ext cx="4171320" cy="2339280"/>
        </a:xfrm>
        <a:prstGeom prst="rect">
          <a:avLst/>
        </a:prstGeom>
        <a:solidFill>
          <a:srgbClr val="ffffff"/>
        </a:solidFill>
        <a:ln>
          <a:noFill/>
        </a:ln>
      </xdr:spPr>
      <xdr:style>
        <a:lnRef idx="0"/>
        <a:fillRef idx="0"/>
        <a:effectRef idx="0"/>
        <a:fontRef idx="minor"/>
      </xdr:style>
      <xdr:txBody>
        <a:bodyPr tIns="91440" bIns="91440">
          <a:noAutofit/>
        </a:bodyPr>
        <a:p>
          <a:pPr>
            <a:lnSpc>
              <a:spcPct val="100000"/>
            </a:lnSpc>
            <a:tabLst>
              <a:tab algn="l" pos="0"/>
            </a:tabLst>
          </a:pPr>
          <a:r>
            <a:rPr b="1" lang="en-US" sz="1400" spc="-1" strike="noStrike">
              <a:latin typeface="Times New Roman"/>
            </a:rPr>
            <a:t>Übung 3 - Berechnen der Wahrscheinlichkeit einer Klasse</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Die Wahrscheinlichkeit, dass das obige Beispiel zu einer Klasse gehört ist das Produkt aller Wahrscheinlichkeiten der vorhandenen Features. Falls ein Feature nicht vorkommt, verwenden wir die 1, um das Produkt nicht zu verändern.</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Wir berechnen also für jede mögliche Klasse die Wahrscheinlichkeit. </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Die Klasse mit der höchsten Wahrscheinlichkeit ist unsere Vorhersage. Wäre lediglich A = 1 würden die Wahrscheinlichkeiten so aussehen:</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endParaRPr b="0" lang="en-US" sz="1400" spc="-1" strike="noStrike">
            <a:latin typeface="Times New Roman"/>
          </a:endParaRPr>
        </a:p>
      </xdr:txBody>
    </xdr:sp>
    <xdr:clientData/>
  </xdr:twoCellAnchor>
  <xdr:twoCellAnchor editAs="absolute">
    <xdr:from>
      <xdr:col>4</xdr:col>
      <xdr:colOff>1014840</xdr:colOff>
      <xdr:row>21</xdr:row>
      <xdr:rowOff>119160</xdr:rowOff>
    </xdr:from>
    <xdr:to>
      <xdr:col>5</xdr:col>
      <xdr:colOff>923760</xdr:colOff>
      <xdr:row>28</xdr:row>
      <xdr:rowOff>127800</xdr:rowOff>
    </xdr:to>
    <xdr:pic>
      <xdr:nvPicPr>
        <xdr:cNvPr id="8" name="Shape 10" descr=""/>
        <xdr:cNvPicPr/>
      </xdr:nvPicPr>
      <xdr:blipFill>
        <a:blip r:embed="rId1"/>
        <a:stretch/>
      </xdr:blipFill>
      <xdr:spPr>
        <a:xfrm>
          <a:off x="4602960" y="5256720"/>
          <a:ext cx="927000" cy="1342080"/>
        </a:xfrm>
        <a:prstGeom prst="rect">
          <a:avLst/>
        </a:prstGeom>
        <a:ln>
          <a:noFill/>
        </a:ln>
      </xdr:spPr>
    </xdr:pic>
    <xdr:clientData/>
  </xdr:twoCellAnchor>
  <xdr:twoCellAnchor editAs="twoCell">
    <xdr:from>
      <xdr:col>0</xdr:col>
      <xdr:colOff>343080</xdr:colOff>
      <xdr:row>3</xdr:row>
      <xdr:rowOff>152640</xdr:rowOff>
    </xdr:from>
    <xdr:to>
      <xdr:col>3</xdr:col>
      <xdr:colOff>277560</xdr:colOff>
      <xdr:row>5</xdr:row>
      <xdr:rowOff>209520</xdr:rowOff>
    </xdr:to>
    <xdr:sp>
      <xdr:nvSpPr>
        <xdr:cNvPr id="9" name="CustomShape 1"/>
        <xdr:cNvSpPr/>
      </xdr:nvSpPr>
      <xdr:spPr>
        <a:xfrm>
          <a:off x="343080" y="723960"/>
          <a:ext cx="2504880" cy="999720"/>
        </a:xfrm>
        <a:prstGeom prst="rect">
          <a:avLst/>
        </a:prstGeom>
        <a:solidFill>
          <a:srgbClr val="ffffff"/>
        </a:solidFill>
        <a:ln>
          <a:noFill/>
        </a:ln>
      </xdr:spPr>
      <xdr:style>
        <a:lnRef idx="0"/>
        <a:fillRef idx="0"/>
        <a:effectRef idx="0"/>
        <a:fontRef idx="minor"/>
      </xdr:style>
      <xdr:txBody>
        <a:bodyPr tIns="91440" bIns="91440">
          <a:noAutofit/>
        </a:bodyPr>
        <a:p>
          <a:pPr>
            <a:lnSpc>
              <a:spcPct val="100000"/>
            </a:lnSpc>
            <a:tabLst>
              <a:tab algn="l" pos="0"/>
            </a:tabLst>
          </a:pPr>
          <a:r>
            <a:rPr b="1" lang="en-US" sz="1400" spc="-1" strike="noStrike">
              <a:latin typeface="Times New Roman"/>
            </a:rPr>
            <a:t>Evaluation</a:t>
          </a:r>
          <a:endParaRPr b="0" lang="en-US" sz="1400" spc="-1" strike="noStrike">
            <a:latin typeface="Times New Roman"/>
          </a:endParaRPr>
        </a:p>
        <a:p>
          <a:pPr>
            <a:lnSpc>
              <a:spcPct val="100000"/>
            </a:lnSpc>
            <a:tabLst>
              <a:tab algn="l" pos="0"/>
            </a:tabLst>
          </a:pPr>
          <a:endParaRPr b="0" lang="en-US" sz="1400" spc="-1" strike="noStrike">
            <a:latin typeface="Times New Roman"/>
          </a:endParaRPr>
        </a:p>
        <a:p>
          <a:pPr>
            <a:lnSpc>
              <a:spcPct val="100000"/>
            </a:lnSpc>
            <a:tabLst>
              <a:tab algn="l" pos="0"/>
            </a:tabLst>
          </a:pPr>
          <a:r>
            <a:rPr b="0" lang="en-US" sz="1400" spc="-1" strike="noStrike">
              <a:latin typeface="Times New Roman"/>
            </a:rPr>
            <a:t>Unten kann von Hand ein Zustand des Displays erzeugt werden. </a:t>
          </a:r>
          <a:endParaRPr b="0" lang="en-US" sz="1400" spc="-1" strike="noStrike">
            <a:latin typeface="Times New Roman"/>
          </a:endParaRPr>
        </a:p>
        <a:p>
          <a:pPr>
            <a:lnSpc>
              <a:spcPct val="100000"/>
            </a:lnSpc>
            <a:tabLst>
              <a:tab algn="l" pos="0"/>
            </a:tabLst>
          </a:pPr>
          <a:endParaRPr b="0" lang="en-US" sz="1400" spc="-1" strike="noStrike">
            <a:latin typeface="Times New Roman"/>
          </a:endParaRPr>
        </a:p>
      </xdr:txBody>
    </xdr:sp>
    <xdr:clientData/>
  </xdr:twoCellAnchor>
  <xdr:twoCellAnchor editAs="twoCell">
    <xdr:from>
      <xdr:col>11</xdr:col>
      <xdr:colOff>857520</xdr:colOff>
      <xdr:row>3</xdr:row>
      <xdr:rowOff>76680</xdr:rowOff>
    </xdr:from>
    <xdr:to>
      <xdr:col>13</xdr:col>
      <xdr:colOff>383400</xdr:colOff>
      <xdr:row>8</xdr:row>
      <xdr:rowOff>57240</xdr:rowOff>
    </xdr:to>
    <xdr:pic>
      <xdr:nvPicPr>
        <xdr:cNvPr id="10" name="image1.png" descr=""/>
        <xdr:cNvPicPr/>
      </xdr:nvPicPr>
      <xdr:blipFill>
        <a:blip r:embed="rId2"/>
        <a:stretch/>
      </xdr:blipFill>
      <xdr:spPr>
        <a:xfrm>
          <a:off x="9595440" y="648000"/>
          <a:ext cx="1561680" cy="2085480"/>
        </a:xfrm>
        <a:prstGeom prst="rect">
          <a:avLst/>
        </a:prstGeom>
        <a:ln>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0" createdVersion="3">
  <cacheSource type="worksheet">
    <worksheetSource ref="A21:H31" sheet="Digit Dataset"/>
  </cacheSource>
  <cacheFields count="8">
    <cacheField name="A" numFmtId="0">
      <sharedItems containsSemiMixedTypes="0" containsString="0" containsNumber="1" containsInteger="1" minValue="0" maxValue="1" count="2">
        <n v="0"/>
        <n v="1"/>
      </sharedItems>
    </cacheField>
    <cacheField name="B" numFmtId="0">
      <sharedItems containsSemiMixedTypes="0" containsString="0" containsNumber="1" containsInteger="1" minValue="0" maxValue="1" count="2">
        <n v="0"/>
        <n v="1"/>
      </sharedItems>
    </cacheField>
    <cacheField name="C" numFmtId="0">
      <sharedItems containsSemiMixedTypes="0" containsString="0" containsNumber="1" containsInteger="1" minValue="0" maxValue="1" count="2">
        <n v="0"/>
        <n v="1"/>
      </sharedItems>
    </cacheField>
    <cacheField name="D" numFmtId="0">
      <sharedItems containsSemiMixedTypes="0" containsString="0" containsNumber="1" containsInteger="1" minValue="0" maxValue="1" count="2">
        <n v="0"/>
        <n v="1"/>
      </sharedItems>
    </cacheField>
    <cacheField name="E" numFmtId="0">
      <sharedItems containsSemiMixedTypes="0" containsString="0" containsNumber="1" containsInteger="1" minValue="0" maxValue="1" count="2">
        <n v="0"/>
        <n v="1"/>
      </sharedItems>
    </cacheField>
    <cacheField name="F" numFmtId="0">
      <sharedItems containsSemiMixedTypes="0" containsString="0" containsNumber="1" containsInteger="1" minValue="0" maxValue="1" count="2">
        <n v="0"/>
        <n v="1"/>
      </sharedItems>
    </cacheField>
    <cacheField name="G" numFmtId="0">
      <sharedItems containsSemiMixedTypes="0" containsString="0" containsNumber="1" containsInteger="1" minValue="0" maxValue="1" count="2">
        <n v="0"/>
        <n v="1"/>
      </sharedItems>
    </cacheField>
    <cacheField name="Digit" numFmtId="0">
      <sharedItems containsSemiMixedTypes="0" containsString="0" containsNumber="1" containsInteger="1" minValue="0" maxValue="9" count="10">
        <n v="0"/>
        <n v="1"/>
        <n v="2"/>
        <n v="3"/>
        <n v="4"/>
        <n v="5"/>
        <n v="6"/>
        <n v="7"/>
        <n v="8"/>
        <n v="9"/>
      </sharedItems>
    </cacheField>
  </cacheFields>
</pivotCacheDefinition>
</file>

<file path=xl/pivotCache/pivotCacheRecords1.xml><?xml version="1.0" encoding="utf-8"?>
<pivotCacheRecords xmlns="http://schemas.openxmlformats.org/spreadsheetml/2006/main" xmlns:r="http://schemas.openxmlformats.org/officeDocument/2006/relationships" count="10">
  <r>
    <x v="1"/>
    <x v="1"/>
    <x v="1"/>
    <x v="1"/>
    <x v="1"/>
    <x v="1"/>
    <x v="0"/>
    <x v="0"/>
  </r>
  <r>
    <x v="0"/>
    <x v="1"/>
    <x v="1"/>
    <x v="0"/>
    <x v="0"/>
    <x v="0"/>
    <x v="0"/>
    <x v="1"/>
  </r>
  <r>
    <x v="1"/>
    <x v="1"/>
    <x v="0"/>
    <x v="1"/>
    <x v="1"/>
    <x v="0"/>
    <x v="1"/>
    <x v="2"/>
  </r>
  <r>
    <x v="1"/>
    <x v="1"/>
    <x v="1"/>
    <x v="1"/>
    <x v="0"/>
    <x v="0"/>
    <x v="1"/>
    <x v="3"/>
  </r>
  <r>
    <x v="0"/>
    <x v="1"/>
    <x v="1"/>
    <x v="0"/>
    <x v="0"/>
    <x v="1"/>
    <x v="1"/>
    <x v="4"/>
  </r>
  <r>
    <x v="1"/>
    <x v="0"/>
    <x v="1"/>
    <x v="1"/>
    <x v="0"/>
    <x v="1"/>
    <x v="1"/>
    <x v="5"/>
  </r>
  <r>
    <x v="1"/>
    <x v="0"/>
    <x v="1"/>
    <x v="1"/>
    <x v="1"/>
    <x v="1"/>
    <x v="1"/>
    <x v="6"/>
  </r>
  <r>
    <x v="1"/>
    <x v="1"/>
    <x v="1"/>
    <x v="0"/>
    <x v="0"/>
    <x v="0"/>
    <x v="0"/>
    <x v="7"/>
  </r>
  <r>
    <x v="1"/>
    <x v="1"/>
    <x v="1"/>
    <x v="1"/>
    <x v="1"/>
    <x v="1"/>
    <x v="1"/>
    <x v="8"/>
  </r>
  <r>
    <x v="1"/>
    <x v="1"/>
    <x v="1"/>
    <x v="1"/>
    <x v="0"/>
    <x v="1"/>
    <x v="1"/>
    <x v="9"/>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3:H25" firstHeaderRow="1" firstDataRow="2" firstDataCol="1"/>
  <pivotFields count="8">
    <pivotField dataField="1" compact="0" showAll="0" outline="0"/>
    <pivotField dataField="1" compact="0" showAll="0" outline="0"/>
    <pivotField dataField="1" compact="0" showAll="0" outline="0"/>
    <pivotField dataField="1" compact="0" showAll="0" outline="0"/>
    <pivotField dataField="1" compact="0" showAll="0" outline="0"/>
    <pivotField dataField="1" compact="0" showAll="0" outline="0"/>
    <pivotField dataField="1" compact="0" showAll="0" outline="0"/>
    <pivotField axis="axisRow" compact="0" showAll="0" defaultSubtotal="0" outline="0">
      <items count="10">
        <item x="0"/>
        <item x="1"/>
        <item x="2"/>
        <item x="3"/>
        <item x="4"/>
        <item x="5"/>
        <item x="6"/>
        <item x="7"/>
        <item x="8"/>
        <item x="9"/>
      </items>
    </pivotField>
  </pivotFields>
  <rowFields count="1">
    <field x="7"/>
  </rowFields>
  <colFields count="1">
    <field x="-2"/>
  </colFields>
  <dataFields count="7">
    <dataField name="Sum - A" fld="0" subtotal="sum" numFmtId="164"/>
    <dataField name="Sum - B" fld="1" subtotal="sum" numFmtId="164"/>
    <dataField name="Sum - C" fld="2" subtotal="sum" numFmtId="164"/>
    <dataField name="Sum - D" fld="3" subtotal="sum" numFmtId="164"/>
    <dataField name="Sum - E" fld="4" subtotal="sum" numFmtId="164"/>
    <dataField name="Sum - F" fld="5" subtotal="sum" numFmtId="164"/>
    <dataField name="Sum - G" fld="6" subtotal="sum"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4.4453125" defaultRowHeight="15" zeroHeight="false" outlineLevelRow="0" outlineLevelCol="0"/>
  <cols>
    <col collapsed="false" customWidth="true" hidden="false" outlineLevel="0" max="1" min="1" style="0" width="10.71"/>
    <col collapsed="false" customWidth="true" hidden="false" outlineLevel="0" max="2" min="2" style="0" width="10.29"/>
    <col collapsed="false" customWidth="true" hidden="false" outlineLevel="0" max="3" min="3" style="0" width="10.58"/>
    <col collapsed="false" customWidth="true" hidden="false" outlineLevel="0" max="4" min="4" style="0" width="10.13"/>
    <col collapsed="false" customWidth="true" hidden="false" outlineLevel="0" max="5" min="5" style="0" width="8.43"/>
    <col collapsed="false" customWidth="true" hidden="false" outlineLevel="0" max="26" min="6" style="0" width="11.57"/>
  </cols>
  <sheetData>
    <row r="1" customFormat="false" ht="12.75" hidden="false" customHeight="true" outlineLevel="0" collapsed="false"/>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c r="A21" s="1" t="s">
        <v>0</v>
      </c>
      <c r="B21" s="1" t="s">
        <v>1</v>
      </c>
      <c r="C21" s="1" t="s">
        <v>2</v>
      </c>
      <c r="D21" s="1" t="s">
        <v>3</v>
      </c>
      <c r="E21" s="1" t="s">
        <v>4</v>
      </c>
      <c r="F21" s="1" t="s">
        <v>5</v>
      </c>
      <c r="G21" s="1" t="s">
        <v>6</v>
      </c>
      <c r="H21" s="1" t="s">
        <v>7</v>
      </c>
    </row>
    <row r="22" customFormat="false" ht="12.75" hidden="false" customHeight="true" outlineLevel="0" collapsed="false">
      <c r="A22" s="2" t="n">
        <v>1</v>
      </c>
      <c r="B22" s="2" t="n">
        <v>1</v>
      </c>
      <c r="C22" s="2" t="n">
        <v>1</v>
      </c>
      <c r="D22" s="2" t="n">
        <v>1</v>
      </c>
      <c r="E22" s="2" t="n">
        <v>1</v>
      </c>
      <c r="F22" s="2" t="n">
        <v>1</v>
      </c>
      <c r="G22" s="2" t="n">
        <v>0</v>
      </c>
      <c r="H22" s="2" t="n">
        <v>0</v>
      </c>
    </row>
    <row r="23" customFormat="false" ht="12.75" hidden="false" customHeight="true" outlineLevel="0" collapsed="false">
      <c r="A23" s="3" t="n">
        <v>0</v>
      </c>
      <c r="B23" s="2" t="n">
        <v>1</v>
      </c>
      <c r="C23" s="2" t="n">
        <v>1</v>
      </c>
      <c r="D23" s="2" t="n">
        <v>0</v>
      </c>
      <c r="E23" s="2" t="n">
        <v>0</v>
      </c>
      <c r="F23" s="2" t="n">
        <v>0</v>
      </c>
      <c r="G23" s="2" t="n">
        <v>0</v>
      </c>
      <c r="H23" s="2" t="n">
        <v>1</v>
      </c>
    </row>
    <row r="24" customFormat="false" ht="12.75" hidden="false" customHeight="true" outlineLevel="0" collapsed="false">
      <c r="A24" s="3" t="n">
        <v>1</v>
      </c>
      <c r="B24" s="2" t="n">
        <v>1</v>
      </c>
      <c r="C24" s="2" t="n">
        <v>0</v>
      </c>
      <c r="D24" s="2" t="n">
        <v>1</v>
      </c>
      <c r="E24" s="2" t="n">
        <v>1</v>
      </c>
      <c r="F24" s="2" t="n">
        <v>0</v>
      </c>
      <c r="G24" s="2" t="n">
        <v>1</v>
      </c>
      <c r="H24" s="2" t="n">
        <v>2</v>
      </c>
    </row>
    <row r="25" customFormat="false" ht="12.75" hidden="false" customHeight="true" outlineLevel="0" collapsed="false">
      <c r="A25" s="3" t="n">
        <v>1</v>
      </c>
      <c r="B25" s="2" t="n">
        <v>1</v>
      </c>
      <c r="C25" s="2" t="n">
        <v>1</v>
      </c>
      <c r="D25" s="2" t="n">
        <v>1</v>
      </c>
      <c r="E25" s="2" t="n">
        <v>0</v>
      </c>
      <c r="F25" s="2" t="n">
        <v>0</v>
      </c>
      <c r="G25" s="2" t="n">
        <v>1</v>
      </c>
      <c r="H25" s="2" t="n">
        <v>3</v>
      </c>
    </row>
    <row r="26" customFormat="false" ht="12.75" hidden="false" customHeight="true" outlineLevel="0" collapsed="false">
      <c r="A26" s="3" t="n">
        <v>0</v>
      </c>
      <c r="B26" s="2" t="n">
        <v>1</v>
      </c>
      <c r="C26" s="2" t="n">
        <v>1</v>
      </c>
      <c r="D26" s="2" t="n">
        <v>0</v>
      </c>
      <c r="E26" s="2" t="n">
        <v>0</v>
      </c>
      <c r="F26" s="2" t="n">
        <v>1</v>
      </c>
      <c r="G26" s="2" t="n">
        <v>1</v>
      </c>
      <c r="H26" s="2" t="n">
        <v>4</v>
      </c>
    </row>
    <row r="27" customFormat="false" ht="12.75" hidden="false" customHeight="true" outlineLevel="0" collapsed="false">
      <c r="A27" s="3" t="n">
        <v>1</v>
      </c>
      <c r="B27" s="2" t="n">
        <v>0</v>
      </c>
      <c r="C27" s="2" t="n">
        <v>1</v>
      </c>
      <c r="D27" s="2" t="n">
        <v>1</v>
      </c>
      <c r="E27" s="2" t="n">
        <v>0</v>
      </c>
      <c r="F27" s="2" t="n">
        <v>1</v>
      </c>
      <c r="G27" s="2" t="n">
        <v>1</v>
      </c>
      <c r="H27" s="2" t="n">
        <v>5</v>
      </c>
    </row>
    <row r="28" customFormat="false" ht="12.75" hidden="false" customHeight="true" outlineLevel="0" collapsed="false">
      <c r="A28" s="3" t="n">
        <v>1</v>
      </c>
      <c r="B28" s="2" t="n">
        <v>0</v>
      </c>
      <c r="C28" s="2" t="n">
        <v>1</v>
      </c>
      <c r="D28" s="2" t="n">
        <v>1</v>
      </c>
      <c r="E28" s="2" t="n">
        <v>1</v>
      </c>
      <c r="F28" s="2" t="n">
        <v>1</v>
      </c>
      <c r="G28" s="2" t="n">
        <v>1</v>
      </c>
      <c r="H28" s="2" t="n">
        <v>6</v>
      </c>
    </row>
    <row r="29" customFormat="false" ht="12.75" hidden="false" customHeight="true" outlineLevel="0" collapsed="false">
      <c r="A29" s="2" t="n">
        <v>1</v>
      </c>
      <c r="B29" s="2" t="n">
        <v>1</v>
      </c>
      <c r="C29" s="2" t="n">
        <v>1</v>
      </c>
      <c r="D29" s="2" t="n">
        <v>0</v>
      </c>
      <c r="E29" s="2" t="n">
        <v>0</v>
      </c>
      <c r="F29" s="2" t="n">
        <v>0</v>
      </c>
      <c r="G29" s="2" t="n">
        <v>0</v>
      </c>
      <c r="H29" s="2" t="n">
        <v>7</v>
      </c>
    </row>
    <row r="30" customFormat="false" ht="12.75" hidden="false" customHeight="true" outlineLevel="0" collapsed="false">
      <c r="A30" s="2" t="n">
        <v>1</v>
      </c>
      <c r="B30" s="2" t="n">
        <v>1</v>
      </c>
      <c r="C30" s="2" t="n">
        <v>1</v>
      </c>
      <c r="D30" s="2" t="n">
        <v>1</v>
      </c>
      <c r="E30" s="2" t="n">
        <v>1</v>
      </c>
      <c r="F30" s="2" t="n">
        <v>1</v>
      </c>
      <c r="G30" s="2" t="n">
        <v>1</v>
      </c>
      <c r="H30" s="2" t="n">
        <v>8</v>
      </c>
    </row>
    <row r="31" customFormat="false" ht="12.75" hidden="false" customHeight="true" outlineLevel="0" collapsed="false">
      <c r="A31" s="3" t="n">
        <v>1</v>
      </c>
      <c r="B31" s="2" t="n">
        <v>1</v>
      </c>
      <c r="C31" s="2" t="n">
        <v>1</v>
      </c>
      <c r="D31" s="2" t="n">
        <v>1</v>
      </c>
      <c r="E31" s="2" t="n">
        <v>0</v>
      </c>
      <c r="F31" s="2" t="n">
        <v>1</v>
      </c>
      <c r="G31" s="2" t="n">
        <v>1</v>
      </c>
      <c r="H31" s="2" t="n">
        <v>9</v>
      </c>
    </row>
    <row r="32" customFormat="false" ht="12.75" hidden="false" customHeight="true" outlineLevel="0" collapsed="false">
      <c r="A32" s="3"/>
      <c r="B32" s="2"/>
      <c r="C32" s="2"/>
      <c r="D32" s="2"/>
      <c r="E32" s="2"/>
    </row>
    <row r="33" customFormat="false" ht="12.75" hidden="false" customHeight="true" outlineLevel="0" collapsed="false">
      <c r="A33" s="3"/>
      <c r="B33" s="2"/>
      <c r="C33" s="2"/>
      <c r="D33" s="2"/>
      <c r="E33" s="2"/>
    </row>
    <row r="34" customFormat="false" ht="12.75" hidden="false" customHeight="true" outlineLevel="0" collapsed="false">
      <c r="A34" s="3"/>
      <c r="B34" s="2"/>
      <c r="C34" s="2"/>
      <c r="D34" s="2"/>
      <c r="E34" s="2"/>
    </row>
    <row r="35" customFormat="false" ht="12.75" hidden="false" customHeight="true" outlineLevel="0" collapsed="false">
      <c r="A35" s="3"/>
      <c r="B35" s="2"/>
      <c r="C35" s="2"/>
      <c r="D35" s="2"/>
      <c r="E35" s="2"/>
    </row>
    <row r="36" customFormat="false" ht="12.75" hidden="false" customHeight="true" outlineLevel="0" collapsed="false">
      <c r="A36" s="3"/>
      <c r="B36" s="2"/>
      <c r="C36" s="2"/>
      <c r="D36" s="2"/>
      <c r="E36" s="2"/>
    </row>
    <row r="37" customFormat="false" ht="12.75" hidden="false" customHeight="true" outlineLevel="0" collapsed="false">
      <c r="A37" s="3"/>
      <c r="B37" s="2"/>
      <c r="C37" s="2"/>
      <c r="D37" s="2"/>
      <c r="E37" s="2"/>
    </row>
    <row r="38" customFormat="false" ht="12.75" hidden="false" customHeight="true" outlineLevel="0" collapsed="false">
      <c r="A38" s="3"/>
      <c r="B38" s="2"/>
      <c r="C38" s="2"/>
      <c r="D38" s="2"/>
      <c r="E38" s="2"/>
    </row>
    <row r="39" customFormat="false" ht="12.75" hidden="false" customHeight="true" outlineLevel="0" collapsed="false">
      <c r="A39" s="3"/>
      <c r="B39" s="2"/>
      <c r="C39" s="2"/>
      <c r="D39" s="2"/>
      <c r="E39" s="2"/>
    </row>
    <row r="40" customFormat="false" ht="12.75" hidden="false" customHeight="true" outlineLevel="0" collapsed="false">
      <c r="A40" s="3"/>
      <c r="B40" s="2"/>
      <c r="C40" s="2"/>
      <c r="D40" s="2"/>
      <c r="E40" s="2"/>
    </row>
    <row r="41" customFormat="false" ht="12.75" hidden="false" customHeight="true" outlineLevel="0" collapsed="false">
      <c r="A41" s="3"/>
      <c r="B41" s="2"/>
      <c r="C41" s="2"/>
      <c r="D41" s="2"/>
      <c r="E41" s="2"/>
    </row>
    <row r="42" customFormat="false" ht="12.75" hidden="false" customHeight="true" outlineLevel="0" collapsed="false">
      <c r="A42" s="3"/>
      <c r="B42" s="2"/>
      <c r="C42" s="2"/>
      <c r="D42" s="2"/>
      <c r="E42" s="2"/>
    </row>
    <row r="43" customFormat="false" ht="12.75" hidden="false" customHeight="true" outlineLevel="0" collapsed="false">
      <c r="A43" s="3"/>
      <c r="B43" s="2"/>
      <c r="C43" s="2"/>
      <c r="D43" s="2"/>
      <c r="E43" s="2"/>
    </row>
    <row r="44" customFormat="false" ht="12.75" hidden="false" customHeight="true" outlineLevel="0" collapsed="false">
      <c r="A44" s="3"/>
      <c r="B44" s="2"/>
      <c r="C44" s="2"/>
      <c r="D44" s="2"/>
      <c r="E44" s="2"/>
    </row>
    <row r="45" customFormat="false" ht="12.75" hidden="false" customHeight="true" outlineLevel="0" collapsed="false">
      <c r="A45" s="3"/>
      <c r="B45" s="2"/>
      <c r="C45" s="2"/>
      <c r="D45" s="2"/>
      <c r="E45" s="2"/>
    </row>
    <row r="46" customFormat="false" ht="12.75" hidden="false" customHeight="true" outlineLevel="0" collapsed="false">
      <c r="A46" s="3"/>
      <c r="B46" s="2"/>
      <c r="C46" s="2"/>
      <c r="D46" s="2"/>
      <c r="E46" s="2"/>
    </row>
    <row r="47" customFormat="false" ht="12.75" hidden="false" customHeight="true" outlineLevel="0" collapsed="false">
      <c r="A47" s="3"/>
      <c r="B47" s="2"/>
      <c r="C47" s="2"/>
      <c r="D47" s="2"/>
      <c r="E47" s="2"/>
    </row>
    <row r="48" customFormat="false" ht="12.75" hidden="false" customHeight="true" outlineLevel="0" collapsed="false">
      <c r="A48" s="3"/>
      <c r="B48" s="2"/>
      <c r="C48" s="2"/>
      <c r="D48" s="2"/>
      <c r="E48" s="2"/>
    </row>
    <row r="49" customFormat="false" ht="12.75" hidden="false" customHeight="true" outlineLevel="0" collapsed="false">
      <c r="A49" s="3"/>
      <c r="B49" s="2"/>
      <c r="C49" s="2"/>
      <c r="D49" s="2"/>
      <c r="E49" s="2"/>
    </row>
    <row r="50" customFormat="false" ht="12.75" hidden="false" customHeight="true" outlineLevel="0" collapsed="false">
      <c r="A50" s="3"/>
      <c r="B50" s="2"/>
      <c r="C50" s="2"/>
      <c r="D50" s="2"/>
      <c r="E50" s="2"/>
    </row>
    <row r="51" customFormat="false" ht="12.75" hidden="false" customHeight="true" outlineLevel="0" collapsed="false">
      <c r="A51" s="3"/>
      <c r="B51" s="2"/>
      <c r="C51" s="2"/>
      <c r="D51" s="2"/>
      <c r="E51" s="2"/>
    </row>
    <row r="52" customFormat="false" ht="12.75" hidden="false" customHeight="true" outlineLevel="0" collapsed="false">
      <c r="A52" s="3"/>
      <c r="B52" s="2"/>
      <c r="C52" s="2"/>
      <c r="D52" s="2"/>
      <c r="E52" s="2"/>
    </row>
    <row r="53" customFormat="false" ht="12.75" hidden="false" customHeight="true" outlineLevel="0" collapsed="false">
      <c r="A53" s="3"/>
      <c r="B53" s="2"/>
      <c r="C53" s="2"/>
      <c r="D53" s="2"/>
      <c r="E53" s="2"/>
    </row>
    <row r="54" customFormat="false" ht="12.75" hidden="false" customHeight="true" outlineLevel="0" collapsed="false">
      <c r="A54" s="3"/>
      <c r="B54" s="2"/>
      <c r="C54" s="2"/>
      <c r="D54" s="2"/>
      <c r="E54" s="2"/>
    </row>
    <row r="55" customFormat="false" ht="12.75" hidden="false" customHeight="true" outlineLevel="0" collapsed="false">
      <c r="A55" s="3"/>
      <c r="B55" s="2"/>
      <c r="C55" s="2"/>
      <c r="D55" s="2"/>
      <c r="E55" s="2"/>
    </row>
    <row r="56" customFormat="false" ht="12.75" hidden="false" customHeight="true" outlineLevel="0" collapsed="false">
      <c r="A56" s="3"/>
      <c r="B56" s="2"/>
      <c r="C56" s="2"/>
      <c r="D56" s="2"/>
      <c r="E56" s="2"/>
    </row>
    <row r="57" customFormat="false" ht="12.75" hidden="false" customHeight="true" outlineLevel="0" collapsed="false">
      <c r="A57" s="3"/>
      <c r="B57" s="2"/>
      <c r="C57" s="2"/>
      <c r="D57" s="2"/>
      <c r="E57" s="2"/>
    </row>
    <row r="58" customFormat="false" ht="12.75" hidden="false" customHeight="true" outlineLevel="0" collapsed="false">
      <c r="A58" s="3"/>
      <c r="B58" s="2"/>
      <c r="C58" s="2"/>
      <c r="D58" s="2"/>
      <c r="E58" s="2"/>
    </row>
    <row r="59" customFormat="false" ht="12.75" hidden="false" customHeight="true" outlineLevel="0" collapsed="false">
      <c r="A59" s="3"/>
      <c r="B59" s="2"/>
      <c r="C59" s="2"/>
      <c r="D59" s="2"/>
      <c r="E59" s="2"/>
    </row>
    <row r="60" customFormat="false" ht="12.75" hidden="false" customHeight="true" outlineLevel="0" collapsed="false">
      <c r="A60" s="3"/>
      <c r="B60" s="2"/>
      <c r="C60" s="2"/>
      <c r="D60" s="2"/>
      <c r="E60" s="2"/>
    </row>
    <row r="61" customFormat="false" ht="12.75" hidden="false" customHeight="true" outlineLevel="0" collapsed="false">
      <c r="A61" s="3"/>
      <c r="B61" s="2"/>
      <c r="C61" s="2"/>
      <c r="D61" s="2"/>
      <c r="E61" s="2"/>
    </row>
    <row r="62" customFormat="false" ht="12.75" hidden="false" customHeight="true" outlineLevel="0" collapsed="false">
      <c r="A62" s="3"/>
      <c r="B62" s="2"/>
      <c r="C62" s="2"/>
      <c r="D62" s="2"/>
      <c r="E62" s="2"/>
    </row>
    <row r="63" customFormat="false" ht="12.75" hidden="false" customHeight="true" outlineLevel="0" collapsed="false">
      <c r="A63" s="3"/>
      <c r="B63" s="2"/>
      <c r="C63" s="2"/>
      <c r="D63" s="2"/>
      <c r="E63" s="2"/>
    </row>
    <row r="64" customFormat="false" ht="12.75" hidden="false" customHeight="true" outlineLevel="0" collapsed="false">
      <c r="A64" s="3"/>
      <c r="B64" s="2"/>
      <c r="C64" s="2"/>
      <c r="D64" s="2"/>
      <c r="E64" s="2"/>
    </row>
    <row r="65" customFormat="false" ht="12.75" hidden="false" customHeight="true" outlineLevel="0" collapsed="false">
      <c r="A65" s="3"/>
      <c r="B65" s="2"/>
      <c r="C65" s="2"/>
      <c r="D65" s="2"/>
      <c r="E65" s="2"/>
    </row>
    <row r="66" customFormat="false" ht="12.75" hidden="false" customHeight="true" outlineLevel="0" collapsed="false">
      <c r="A66" s="3"/>
      <c r="B66" s="2"/>
      <c r="C66" s="2"/>
      <c r="D66" s="2"/>
      <c r="E66" s="2"/>
    </row>
    <row r="67" customFormat="false" ht="12.75" hidden="false" customHeight="true" outlineLevel="0" collapsed="false">
      <c r="A67" s="3"/>
      <c r="B67" s="2"/>
      <c r="C67" s="2"/>
      <c r="D67" s="2"/>
      <c r="E67" s="2"/>
    </row>
    <row r="68" customFormat="false" ht="12.75" hidden="false" customHeight="true" outlineLevel="0" collapsed="false">
      <c r="A68" s="3"/>
      <c r="B68" s="2"/>
      <c r="C68" s="2"/>
      <c r="D68" s="2"/>
      <c r="E68" s="2"/>
    </row>
    <row r="69" customFormat="false" ht="12.75" hidden="false" customHeight="true" outlineLevel="0" collapsed="false">
      <c r="A69" s="3"/>
      <c r="B69" s="2"/>
      <c r="C69" s="2"/>
      <c r="D69" s="2"/>
      <c r="E69" s="2"/>
    </row>
    <row r="70" customFormat="false" ht="12.75" hidden="false" customHeight="true" outlineLevel="0" collapsed="false">
      <c r="A70" s="3"/>
      <c r="B70" s="2"/>
      <c r="C70" s="2"/>
      <c r="D70" s="2"/>
      <c r="E70" s="2"/>
    </row>
    <row r="71" customFormat="false" ht="12.75" hidden="false" customHeight="true" outlineLevel="0" collapsed="false">
      <c r="A71" s="3"/>
      <c r="B71" s="2"/>
      <c r="C71" s="2"/>
      <c r="D71" s="2"/>
      <c r="E71" s="2"/>
    </row>
    <row r="72" customFormat="false" ht="12.75" hidden="false" customHeight="true" outlineLevel="0" collapsed="false">
      <c r="A72" s="3"/>
      <c r="B72" s="2"/>
      <c r="C72" s="2"/>
      <c r="D72" s="2"/>
      <c r="E72" s="2"/>
    </row>
    <row r="73" customFormat="false" ht="12.75" hidden="false" customHeight="true" outlineLevel="0" collapsed="false">
      <c r="A73" s="3"/>
      <c r="B73" s="2"/>
      <c r="C73" s="2"/>
      <c r="D73" s="2"/>
      <c r="E73" s="2"/>
    </row>
    <row r="74" customFormat="false" ht="12.75" hidden="false" customHeight="true" outlineLevel="0" collapsed="false">
      <c r="A74" s="3"/>
      <c r="B74" s="2"/>
      <c r="C74" s="2"/>
      <c r="D74" s="2"/>
      <c r="E74" s="2"/>
    </row>
    <row r="75" customFormat="false" ht="12.75" hidden="false" customHeight="true" outlineLevel="0" collapsed="false">
      <c r="A75" s="3"/>
      <c r="B75" s="2"/>
      <c r="C75" s="2"/>
      <c r="D75" s="2"/>
      <c r="E75" s="2"/>
    </row>
    <row r="76" customFormat="false" ht="12.75" hidden="false" customHeight="true" outlineLevel="0" collapsed="false">
      <c r="A76" s="3"/>
      <c r="B76" s="2"/>
      <c r="C76" s="2"/>
      <c r="D76" s="2"/>
      <c r="E76" s="2"/>
    </row>
    <row r="77" customFormat="false" ht="12.75" hidden="false" customHeight="true" outlineLevel="0" collapsed="false">
      <c r="A77" s="3"/>
      <c r="B77" s="2"/>
      <c r="C77" s="2"/>
      <c r="D77" s="2"/>
      <c r="E77" s="2"/>
    </row>
    <row r="78" customFormat="false" ht="12.75" hidden="false" customHeight="true" outlineLevel="0" collapsed="false">
      <c r="A78" s="3"/>
      <c r="B78" s="2"/>
      <c r="C78" s="2"/>
      <c r="D78" s="2"/>
      <c r="E78" s="2"/>
    </row>
    <row r="79" customFormat="false" ht="12.75" hidden="false" customHeight="true" outlineLevel="0" collapsed="false">
      <c r="A79" s="3"/>
      <c r="B79" s="2"/>
      <c r="C79" s="2"/>
      <c r="D79" s="2"/>
      <c r="E79" s="2"/>
    </row>
    <row r="80" customFormat="false" ht="12.75" hidden="false" customHeight="true" outlineLevel="0" collapsed="false">
      <c r="A80" s="3"/>
      <c r="B80" s="2"/>
      <c r="C80" s="2"/>
      <c r="D80" s="2"/>
      <c r="E80" s="2"/>
    </row>
    <row r="81" customFormat="false" ht="12.75" hidden="false" customHeight="true" outlineLevel="0" collapsed="false">
      <c r="A81" s="3"/>
      <c r="B81" s="2"/>
      <c r="C81" s="2"/>
      <c r="D81" s="2"/>
      <c r="E81" s="2"/>
    </row>
    <row r="82" customFormat="false" ht="12.75" hidden="false" customHeight="true" outlineLevel="0" collapsed="false">
      <c r="A82" s="3"/>
      <c r="B82" s="2"/>
      <c r="C82" s="2"/>
      <c r="D82" s="2"/>
      <c r="E82" s="2"/>
    </row>
    <row r="83" customFormat="false" ht="12.75" hidden="false" customHeight="true" outlineLevel="0" collapsed="false">
      <c r="A83" s="3"/>
      <c r="B83" s="2"/>
      <c r="C83" s="2"/>
      <c r="D83" s="2"/>
      <c r="E83" s="2"/>
    </row>
    <row r="84" customFormat="false" ht="12.75" hidden="false" customHeight="true" outlineLevel="0" collapsed="false">
      <c r="A84" s="3"/>
      <c r="B84" s="2"/>
      <c r="C84" s="2"/>
      <c r="D84" s="2"/>
      <c r="E84" s="2"/>
    </row>
    <row r="85" customFormat="false" ht="12.75" hidden="false" customHeight="true" outlineLevel="0" collapsed="false">
      <c r="A85" s="3"/>
      <c r="B85" s="2"/>
      <c r="C85" s="2"/>
      <c r="D85" s="2"/>
      <c r="E85" s="2"/>
    </row>
    <row r="86" customFormat="false" ht="12.75" hidden="false" customHeight="true" outlineLevel="0" collapsed="false">
      <c r="A86" s="3"/>
      <c r="B86" s="2"/>
      <c r="C86" s="2"/>
      <c r="D86" s="2"/>
      <c r="E86" s="2"/>
    </row>
    <row r="87" customFormat="false" ht="12.75" hidden="false" customHeight="true" outlineLevel="0" collapsed="false">
      <c r="A87" s="3"/>
      <c r="B87" s="2"/>
      <c r="C87" s="2"/>
      <c r="D87" s="2"/>
      <c r="E87" s="2"/>
    </row>
    <row r="88" customFormat="false" ht="12.75" hidden="false" customHeight="true" outlineLevel="0" collapsed="false">
      <c r="A88" s="3"/>
      <c r="B88" s="2"/>
      <c r="C88" s="2"/>
      <c r="D88" s="2"/>
      <c r="E88" s="2"/>
    </row>
    <row r="89" customFormat="false" ht="12.75" hidden="false" customHeight="true" outlineLevel="0" collapsed="false">
      <c r="A89" s="3"/>
      <c r="B89" s="2"/>
      <c r="C89" s="2"/>
      <c r="D89" s="2"/>
      <c r="E89" s="2"/>
    </row>
    <row r="90" customFormat="false" ht="12.75" hidden="false" customHeight="true" outlineLevel="0" collapsed="false">
      <c r="A90" s="3"/>
      <c r="B90" s="2"/>
      <c r="C90" s="2"/>
      <c r="D90" s="2"/>
      <c r="E90" s="2"/>
    </row>
    <row r="91" customFormat="false" ht="12.75" hidden="false" customHeight="true" outlineLevel="0" collapsed="false">
      <c r="A91" s="3"/>
      <c r="B91" s="2"/>
      <c r="C91" s="2"/>
      <c r="D91" s="2"/>
      <c r="E91" s="2"/>
    </row>
    <row r="92" customFormat="false" ht="12.75" hidden="false" customHeight="true" outlineLevel="0" collapsed="false">
      <c r="A92" s="3"/>
      <c r="B92" s="2"/>
      <c r="C92" s="2"/>
      <c r="D92" s="2"/>
      <c r="E92" s="2"/>
    </row>
    <row r="93" customFormat="false" ht="12.75" hidden="false" customHeight="true" outlineLevel="0" collapsed="false">
      <c r="A93" s="3"/>
      <c r="B93" s="2"/>
      <c r="C93" s="2"/>
      <c r="D93" s="2"/>
      <c r="E93" s="2"/>
    </row>
    <row r="94" customFormat="false" ht="12.75" hidden="false" customHeight="true" outlineLevel="0" collapsed="false">
      <c r="A94" s="3"/>
      <c r="B94" s="2"/>
      <c r="C94" s="2"/>
      <c r="D94" s="2"/>
      <c r="E94" s="2"/>
    </row>
    <row r="95" customFormat="false" ht="12.75" hidden="false" customHeight="true" outlineLevel="0" collapsed="false">
      <c r="A95" s="3"/>
      <c r="B95" s="2"/>
      <c r="C95" s="2"/>
      <c r="D95" s="2"/>
      <c r="E95" s="2"/>
    </row>
    <row r="96" customFormat="false" ht="12.75" hidden="false" customHeight="true" outlineLevel="0" collapsed="false">
      <c r="A96" s="3"/>
      <c r="B96" s="2"/>
      <c r="C96" s="2"/>
      <c r="D96" s="2"/>
      <c r="E96" s="2"/>
    </row>
    <row r="97" customFormat="false" ht="12.75" hidden="false" customHeight="true" outlineLevel="0" collapsed="false">
      <c r="A97" s="3"/>
      <c r="B97" s="2"/>
      <c r="C97" s="2"/>
      <c r="D97" s="2"/>
      <c r="E97" s="2"/>
    </row>
    <row r="98" customFormat="false" ht="12.75" hidden="false" customHeight="true" outlineLevel="0" collapsed="false">
      <c r="A98" s="3"/>
      <c r="B98" s="2"/>
      <c r="C98" s="2"/>
      <c r="D98" s="2"/>
      <c r="E98" s="2"/>
    </row>
    <row r="99" customFormat="false" ht="12.75" hidden="false" customHeight="true" outlineLevel="0" collapsed="false">
      <c r="A99" s="3"/>
      <c r="B99" s="2"/>
      <c r="C99" s="2"/>
      <c r="D99" s="2"/>
      <c r="E99" s="2"/>
    </row>
    <row r="100" customFormat="false" ht="12.75" hidden="false" customHeight="true" outlineLevel="0" collapsed="false">
      <c r="A100" s="3"/>
      <c r="B100" s="2"/>
      <c r="C100" s="2"/>
      <c r="D100" s="2"/>
      <c r="E100" s="2"/>
    </row>
    <row r="101" customFormat="false" ht="12.75" hidden="false" customHeight="true" outlineLevel="0" collapsed="false">
      <c r="A101" s="3"/>
      <c r="B101" s="2"/>
      <c r="C101" s="2"/>
      <c r="D101" s="2"/>
      <c r="E101" s="2"/>
    </row>
    <row r="102" customFormat="false" ht="12.75" hidden="false" customHeight="true" outlineLevel="0" collapsed="false">
      <c r="A102" s="3"/>
      <c r="B102" s="2"/>
      <c r="C102" s="2"/>
      <c r="D102" s="2"/>
      <c r="E102" s="2"/>
    </row>
    <row r="103" customFormat="false" ht="12.75" hidden="false" customHeight="true" outlineLevel="0" collapsed="false">
      <c r="A103" s="3"/>
      <c r="B103" s="2"/>
      <c r="C103" s="2"/>
      <c r="D103" s="2"/>
      <c r="E103" s="2"/>
    </row>
    <row r="104" customFormat="false" ht="12.75" hidden="false" customHeight="true" outlineLevel="0" collapsed="false">
      <c r="A104" s="3"/>
      <c r="B104" s="2"/>
      <c r="C104" s="2"/>
      <c r="D104" s="2"/>
      <c r="E104" s="2"/>
    </row>
    <row r="105" customFormat="false" ht="12.75" hidden="false" customHeight="true" outlineLevel="0" collapsed="false">
      <c r="A105" s="3"/>
      <c r="B105" s="2"/>
      <c r="C105" s="2"/>
      <c r="D105" s="2"/>
      <c r="E105" s="2"/>
    </row>
    <row r="106" customFormat="false" ht="12.75" hidden="false" customHeight="true" outlineLevel="0" collapsed="false">
      <c r="A106" s="3"/>
      <c r="B106" s="2"/>
      <c r="C106" s="2"/>
      <c r="D106" s="2"/>
      <c r="E106" s="2"/>
    </row>
    <row r="107" customFormat="false" ht="12.75" hidden="false" customHeight="true" outlineLevel="0" collapsed="false">
      <c r="A107" s="3"/>
      <c r="B107" s="2"/>
      <c r="C107" s="2"/>
      <c r="D107" s="2"/>
      <c r="E107" s="2"/>
    </row>
    <row r="108" customFormat="false" ht="12.75" hidden="false" customHeight="true" outlineLevel="0" collapsed="false">
      <c r="A108" s="3"/>
      <c r="B108" s="2"/>
      <c r="C108" s="2"/>
      <c r="D108" s="2"/>
      <c r="E108" s="2"/>
    </row>
    <row r="109" customFormat="false" ht="12.75" hidden="false" customHeight="true" outlineLevel="0" collapsed="false">
      <c r="A109" s="3"/>
      <c r="B109" s="2"/>
      <c r="C109" s="2"/>
      <c r="D109" s="2"/>
      <c r="E109" s="2"/>
    </row>
    <row r="110" customFormat="false" ht="12.75" hidden="false" customHeight="true" outlineLevel="0" collapsed="false">
      <c r="A110" s="3"/>
      <c r="B110" s="2"/>
      <c r="C110" s="2"/>
      <c r="D110" s="2"/>
      <c r="E110" s="2"/>
    </row>
    <row r="111" customFormat="false" ht="12.75" hidden="false" customHeight="true" outlineLevel="0" collapsed="false">
      <c r="A111" s="3"/>
      <c r="B111" s="2"/>
      <c r="C111" s="2"/>
      <c r="D111" s="2"/>
      <c r="E111" s="2"/>
    </row>
    <row r="112" customFormat="false" ht="12.75" hidden="false" customHeight="true" outlineLevel="0" collapsed="false">
      <c r="A112" s="3"/>
      <c r="B112" s="2"/>
      <c r="C112" s="2"/>
      <c r="D112" s="2"/>
      <c r="E112" s="2"/>
    </row>
    <row r="113" customFormat="false" ht="12.75" hidden="false" customHeight="true" outlineLevel="0" collapsed="false">
      <c r="A113" s="3"/>
      <c r="B113" s="2"/>
      <c r="C113" s="2"/>
      <c r="D113" s="2"/>
      <c r="E113" s="2"/>
    </row>
    <row r="114" customFormat="false" ht="12.75" hidden="false" customHeight="true" outlineLevel="0" collapsed="false">
      <c r="A114" s="3"/>
      <c r="B114" s="2"/>
      <c r="C114" s="2"/>
      <c r="D114" s="2"/>
      <c r="E114" s="2"/>
    </row>
    <row r="115" customFormat="false" ht="12.75" hidden="false" customHeight="true" outlineLevel="0" collapsed="false">
      <c r="A115" s="3"/>
      <c r="B115" s="2"/>
      <c r="C115" s="2"/>
      <c r="D115" s="2"/>
      <c r="E115" s="2"/>
    </row>
    <row r="116" customFormat="false" ht="12.75" hidden="false" customHeight="true" outlineLevel="0" collapsed="false">
      <c r="A116" s="3"/>
      <c r="B116" s="2"/>
      <c r="C116" s="2"/>
      <c r="D116" s="2"/>
      <c r="E116" s="2"/>
    </row>
    <row r="117" customFormat="false" ht="12.75" hidden="false" customHeight="true" outlineLevel="0" collapsed="false">
      <c r="A117" s="3"/>
      <c r="B117" s="2"/>
      <c r="C117" s="2"/>
      <c r="D117" s="2"/>
      <c r="E117" s="2"/>
    </row>
    <row r="118" customFormat="false" ht="12.75" hidden="false" customHeight="true" outlineLevel="0" collapsed="false">
      <c r="A118" s="3"/>
      <c r="B118" s="2"/>
      <c r="C118" s="2"/>
      <c r="D118" s="2"/>
      <c r="E118" s="2"/>
    </row>
    <row r="119" customFormat="false" ht="12.75" hidden="false" customHeight="true" outlineLevel="0" collapsed="false">
      <c r="A119" s="3"/>
      <c r="B119" s="2"/>
      <c r="C119" s="2"/>
      <c r="D119" s="2"/>
      <c r="E119" s="2"/>
    </row>
    <row r="120" customFormat="false" ht="12.75" hidden="false" customHeight="true" outlineLevel="0" collapsed="false">
      <c r="A120" s="3"/>
      <c r="B120" s="2"/>
      <c r="C120" s="2"/>
      <c r="D120" s="2"/>
      <c r="E120" s="2"/>
    </row>
    <row r="121" customFormat="false" ht="12.75" hidden="false" customHeight="true" outlineLevel="0" collapsed="false">
      <c r="A121" s="3"/>
      <c r="B121" s="2"/>
      <c r="C121" s="2"/>
      <c r="D121" s="2"/>
      <c r="E121" s="2"/>
    </row>
    <row r="122" customFormat="false" ht="12.75" hidden="false" customHeight="true" outlineLevel="0" collapsed="false">
      <c r="A122" s="3"/>
      <c r="B122" s="2"/>
      <c r="C122" s="2"/>
      <c r="D122" s="2"/>
      <c r="E122" s="2"/>
    </row>
    <row r="123" customFormat="false" ht="12.75" hidden="false" customHeight="true" outlineLevel="0" collapsed="false">
      <c r="A123" s="3"/>
      <c r="B123" s="2"/>
      <c r="C123" s="2"/>
      <c r="D123" s="2"/>
      <c r="E123" s="2"/>
    </row>
    <row r="124" customFormat="false" ht="12.75" hidden="false" customHeight="true" outlineLevel="0" collapsed="false">
      <c r="A124" s="3"/>
      <c r="B124" s="2"/>
      <c r="C124" s="2"/>
      <c r="D124" s="2"/>
      <c r="E124" s="2"/>
    </row>
    <row r="125" customFormat="false" ht="12.75" hidden="false" customHeight="true" outlineLevel="0" collapsed="false">
      <c r="A125" s="3"/>
      <c r="B125" s="2"/>
      <c r="C125" s="2"/>
      <c r="D125" s="2"/>
      <c r="E125" s="2"/>
    </row>
    <row r="126" customFormat="false" ht="12.75" hidden="false" customHeight="true" outlineLevel="0" collapsed="false">
      <c r="A126" s="3"/>
      <c r="B126" s="2"/>
      <c r="C126" s="2"/>
      <c r="D126" s="2"/>
      <c r="E126" s="2"/>
    </row>
    <row r="127" customFormat="false" ht="12.75" hidden="false" customHeight="true" outlineLevel="0" collapsed="false">
      <c r="A127" s="3"/>
      <c r="B127" s="2"/>
      <c r="C127" s="2"/>
      <c r="D127" s="2"/>
      <c r="E127" s="2"/>
    </row>
    <row r="128" customFormat="false" ht="12.75" hidden="false" customHeight="true" outlineLevel="0" collapsed="false">
      <c r="A128" s="3"/>
      <c r="B128" s="2"/>
      <c r="C128" s="2"/>
      <c r="D128" s="2"/>
      <c r="E128" s="2"/>
    </row>
    <row r="129" customFormat="false" ht="12.75" hidden="false" customHeight="true" outlineLevel="0" collapsed="false">
      <c r="A129" s="3"/>
      <c r="B129" s="2"/>
      <c r="C129" s="2"/>
      <c r="D129" s="2"/>
      <c r="E129" s="2"/>
    </row>
    <row r="130" customFormat="false" ht="12.75" hidden="false" customHeight="true" outlineLevel="0" collapsed="false">
      <c r="A130" s="3"/>
      <c r="B130" s="2"/>
      <c r="C130" s="2"/>
      <c r="D130" s="2"/>
      <c r="E130" s="2"/>
    </row>
    <row r="131" customFormat="false" ht="12.75" hidden="false" customHeight="true" outlineLevel="0" collapsed="false">
      <c r="A131" s="3"/>
      <c r="B131" s="2"/>
      <c r="C131" s="2"/>
      <c r="D131" s="2"/>
      <c r="E131" s="2"/>
    </row>
    <row r="132" customFormat="false" ht="12.75" hidden="false" customHeight="true" outlineLevel="0" collapsed="false">
      <c r="A132" s="3"/>
      <c r="B132" s="2"/>
      <c r="C132" s="2"/>
      <c r="D132" s="2"/>
      <c r="E132" s="2"/>
    </row>
    <row r="133" customFormat="false" ht="12.75" hidden="false" customHeight="true" outlineLevel="0" collapsed="false">
      <c r="A133" s="3"/>
      <c r="B133" s="2"/>
      <c r="C133" s="2"/>
      <c r="D133" s="2"/>
      <c r="E133" s="2"/>
    </row>
    <row r="134" customFormat="false" ht="12.75" hidden="false" customHeight="true" outlineLevel="0" collapsed="false">
      <c r="A134" s="3"/>
      <c r="B134" s="2"/>
      <c r="C134" s="2"/>
      <c r="D134" s="2"/>
      <c r="E134" s="2"/>
    </row>
    <row r="135" customFormat="false" ht="12.75" hidden="false" customHeight="true" outlineLevel="0" collapsed="false">
      <c r="A135" s="3"/>
      <c r="B135" s="2"/>
      <c r="C135" s="2"/>
      <c r="D135" s="2"/>
      <c r="E135" s="2"/>
    </row>
    <row r="136" customFormat="false" ht="12.75" hidden="false" customHeight="true" outlineLevel="0" collapsed="false">
      <c r="A136" s="3"/>
      <c r="B136" s="2"/>
      <c r="C136" s="2"/>
      <c r="D136" s="2"/>
      <c r="E136" s="2"/>
    </row>
    <row r="137" customFormat="false" ht="12.75" hidden="false" customHeight="true" outlineLevel="0" collapsed="false">
      <c r="A137" s="3"/>
      <c r="B137" s="2"/>
      <c r="C137" s="2"/>
      <c r="D137" s="2"/>
      <c r="E137" s="2"/>
    </row>
    <row r="138" customFormat="false" ht="12.75" hidden="false" customHeight="true" outlineLevel="0" collapsed="false">
      <c r="A138" s="3"/>
      <c r="B138" s="2"/>
      <c r="C138" s="2"/>
      <c r="D138" s="2"/>
      <c r="E138" s="2"/>
    </row>
    <row r="139" customFormat="false" ht="12.75" hidden="false" customHeight="true" outlineLevel="0" collapsed="false">
      <c r="A139" s="3"/>
      <c r="B139" s="2"/>
      <c r="C139" s="2"/>
      <c r="D139" s="2"/>
      <c r="E139" s="2"/>
    </row>
    <row r="140" customFormat="false" ht="12.75" hidden="false" customHeight="true" outlineLevel="0" collapsed="false">
      <c r="A140" s="3"/>
      <c r="B140" s="2"/>
      <c r="C140" s="2"/>
      <c r="D140" s="2"/>
      <c r="E140" s="2"/>
    </row>
    <row r="141" customFormat="false" ht="12.75" hidden="false" customHeight="true" outlineLevel="0" collapsed="false">
      <c r="A141" s="3"/>
      <c r="B141" s="2"/>
      <c r="C141" s="2"/>
      <c r="D141" s="2"/>
      <c r="E141" s="2"/>
    </row>
    <row r="142" customFormat="false" ht="12.75" hidden="false" customHeight="true" outlineLevel="0" collapsed="false">
      <c r="A142" s="3"/>
      <c r="B142" s="2"/>
      <c r="C142" s="2"/>
      <c r="D142" s="2"/>
      <c r="E142" s="2"/>
    </row>
    <row r="143" customFormat="false" ht="12.75" hidden="false" customHeight="true" outlineLevel="0" collapsed="false">
      <c r="A143" s="3"/>
      <c r="B143" s="2"/>
      <c r="C143" s="2"/>
      <c r="D143" s="2"/>
      <c r="E143" s="2"/>
    </row>
    <row r="144" customFormat="false" ht="12.75" hidden="false" customHeight="true" outlineLevel="0" collapsed="false">
      <c r="A144" s="3"/>
      <c r="B144" s="2"/>
      <c r="C144" s="2"/>
      <c r="D144" s="2"/>
      <c r="E144" s="2"/>
    </row>
    <row r="145" customFormat="false" ht="12.75" hidden="false" customHeight="true" outlineLevel="0" collapsed="false">
      <c r="A145" s="3"/>
      <c r="B145" s="2"/>
      <c r="C145" s="2"/>
      <c r="D145" s="2"/>
      <c r="E145" s="2"/>
    </row>
    <row r="146" customFormat="false" ht="12.75" hidden="false" customHeight="true" outlineLevel="0" collapsed="false">
      <c r="A146" s="3"/>
      <c r="B146" s="2"/>
      <c r="C146" s="2"/>
      <c r="D146" s="2"/>
      <c r="E146" s="2"/>
    </row>
    <row r="147" customFormat="false" ht="12.75" hidden="false" customHeight="true" outlineLevel="0" collapsed="false">
      <c r="A147" s="3"/>
      <c r="B147" s="2"/>
      <c r="C147" s="2"/>
      <c r="D147" s="2"/>
      <c r="E147" s="2"/>
    </row>
    <row r="148" customFormat="false" ht="12.75" hidden="false" customHeight="true" outlineLevel="0" collapsed="false">
      <c r="A148" s="3"/>
      <c r="B148" s="2"/>
      <c r="C148" s="2"/>
      <c r="D148" s="2"/>
      <c r="E148" s="2"/>
    </row>
    <row r="149" customFormat="false" ht="12.75" hidden="false" customHeight="true" outlineLevel="0" collapsed="false">
      <c r="A149" s="3"/>
      <c r="B149" s="2"/>
      <c r="C149" s="2"/>
      <c r="D149" s="2"/>
      <c r="E149" s="2"/>
    </row>
    <row r="150" customFormat="false" ht="12.75" hidden="false" customHeight="true" outlineLevel="0" collapsed="false">
      <c r="A150" s="3"/>
      <c r="B150" s="2"/>
      <c r="C150" s="2"/>
      <c r="D150" s="2"/>
      <c r="E150" s="2"/>
    </row>
    <row r="151" customFormat="false" ht="12.75" hidden="false" customHeight="true" outlineLevel="0" collapsed="false">
      <c r="A151" s="3"/>
      <c r="B151" s="2"/>
      <c r="C151" s="2"/>
      <c r="D151" s="2"/>
      <c r="E151" s="2"/>
    </row>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conditionalFormatting sqref="A30">
    <cfRule type="expression" priority="2" aboveAverage="0" equalAverage="0" bottom="0" percent="0" rank="0" text="" dxfId="0">
      <formula>"A9=1"</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2:Q161"/>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C62" activeCellId="0" sqref="C62"/>
    </sheetView>
  </sheetViews>
  <sheetFormatPr defaultColWidth="14.4453125" defaultRowHeight="15" zeroHeight="false" outlineLevelRow="0" outlineLevelCol="0"/>
  <cols>
    <col collapsed="false" customWidth="true" hidden="false" outlineLevel="0" max="1" min="1" style="0" width="10.86"/>
    <col collapsed="false" customWidth="true" hidden="false" outlineLevel="0" max="2" min="2" style="0" width="20.43"/>
    <col collapsed="false" customWidth="true" hidden="false" outlineLevel="0" max="3" min="3" style="0" width="19.99"/>
    <col collapsed="false" customWidth="true" hidden="false" outlineLevel="0" max="4" min="4" style="0" width="19.86"/>
    <col collapsed="false" customWidth="true" hidden="false" outlineLevel="0" max="5" min="5" style="0" width="20.3"/>
    <col collapsed="false" customWidth="true" hidden="false" outlineLevel="0" max="6" min="6" style="0" width="13.86"/>
    <col collapsed="false" customWidth="true" hidden="false" outlineLevel="0" max="7" min="7" style="0" width="23.01"/>
    <col collapsed="false" customWidth="true" hidden="false" outlineLevel="0" max="8" min="8" style="0" width="22.57"/>
    <col collapsed="false" customWidth="true" hidden="false" outlineLevel="0" max="9" min="9" style="0" width="22.43"/>
    <col collapsed="false" customWidth="true" hidden="false" outlineLevel="0" max="10" min="10" style="0" width="22.86"/>
    <col collapsed="false" customWidth="true" hidden="false" outlineLevel="0" max="11" min="11" style="0" width="15.71"/>
    <col collapsed="false" customWidth="true" hidden="false" outlineLevel="0" max="12" min="12" style="0" width="22.01"/>
    <col collapsed="false" customWidth="true" hidden="false" outlineLevel="0" max="13" min="13" style="0" width="21.57"/>
    <col collapsed="false" customWidth="true" hidden="false" outlineLevel="0" max="14" min="14" style="0" width="21.43"/>
    <col collapsed="false" customWidth="true" hidden="false" outlineLevel="0" max="15" min="15" style="0" width="21.86"/>
    <col collapsed="false" customWidth="true" hidden="false" outlineLevel="0" max="16" min="16" style="0" width="17.86"/>
  </cols>
  <sheetData>
    <row r="12" customFormat="false" ht="15" hidden="false" customHeight="false" outlineLevel="0" collapsed="false">
      <c r="I12" s="2"/>
      <c r="J12" s="2"/>
      <c r="K12" s="2"/>
      <c r="L12" s="2"/>
      <c r="M12" s="2"/>
      <c r="N12" s="2"/>
      <c r="O12" s="2"/>
      <c r="P12" s="2"/>
      <c r="Q12" s="2"/>
    </row>
    <row r="13" customFormat="false" ht="13.8" hidden="false" customHeight="false" outlineLevel="0" collapsed="false">
      <c r="A13" s="4"/>
      <c r="B13" s="5" t="s">
        <v>8</v>
      </c>
      <c r="C13" s="6"/>
      <c r="D13" s="6"/>
      <c r="E13" s="6"/>
      <c r="F13" s="6"/>
      <c r="G13" s="6"/>
      <c r="H13" s="7"/>
      <c r="I13" s="2"/>
      <c r="J13" s="2"/>
      <c r="K13" s="2"/>
      <c r="L13" s="2"/>
      <c r="M13" s="2"/>
      <c r="N13" s="2"/>
      <c r="O13" s="2"/>
      <c r="P13" s="2"/>
      <c r="Q13" s="2"/>
    </row>
    <row r="14" customFormat="false" ht="13.8" hidden="false" customHeight="false" outlineLevel="0" collapsed="false">
      <c r="A14" s="8" t="s">
        <v>7</v>
      </c>
      <c r="B14" s="9" t="s">
        <v>9</v>
      </c>
      <c r="C14" s="10" t="s">
        <v>10</v>
      </c>
      <c r="D14" s="10" t="s">
        <v>11</v>
      </c>
      <c r="E14" s="10" t="s">
        <v>12</v>
      </c>
      <c r="F14" s="10" t="s">
        <v>13</v>
      </c>
      <c r="G14" s="10" t="s">
        <v>14</v>
      </c>
      <c r="H14" s="11" t="s">
        <v>15</v>
      </c>
      <c r="I14" s="2"/>
      <c r="J14" s="2"/>
      <c r="K14" s="2"/>
      <c r="L14" s="2"/>
      <c r="M14" s="2"/>
      <c r="N14" s="2"/>
      <c r="O14" s="2"/>
      <c r="P14" s="2"/>
      <c r="Q14" s="2"/>
    </row>
    <row r="15" customFormat="false" ht="13.8" hidden="false" customHeight="false" outlineLevel="0" collapsed="false">
      <c r="A15" s="12" t="n">
        <v>0</v>
      </c>
      <c r="B15" s="13" t="n">
        <v>1</v>
      </c>
      <c r="C15" s="14" t="n">
        <v>1</v>
      </c>
      <c r="D15" s="14" t="n">
        <v>1</v>
      </c>
      <c r="E15" s="14" t="n">
        <v>1</v>
      </c>
      <c r="F15" s="14" t="n">
        <v>1</v>
      </c>
      <c r="G15" s="14" t="n">
        <v>1</v>
      </c>
      <c r="H15" s="15" t="n">
        <v>0</v>
      </c>
      <c r="I15" s="2"/>
      <c r="J15" s="2"/>
      <c r="K15" s="2"/>
      <c r="L15" s="2"/>
      <c r="M15" s="2"/>
      <c r="N15" s="2"/>
      <c r="O15" s="2"/>
      <c r="P15" s="2"/>
      <c r="Q15" s="2"/>
    </row>
    <row r="16" customFormat="false" ht="13.8" hidden="false" customHeight="false" outlineLevel="0" collapsed="false">
      <c r="A16" s="16" t="n">
        <v>1</v>
      </c>
      <c r="B16" s="17" t="n">
        <v>0</v>
      </c>
      <c r="C16" s="18" t="n">
        <v>1</v>
      </c>
      <c r="D16" s="18" t="n">
        <v>1</v>
      </c>
      <c r="E16" s="18" t="n">
        <v>0</v>
      </c>
      <c r="F16" s="18" t="n">
        <v>0</v>
      </c>
      <c r="G16" s="18" t="n">
        <v>0</v>
      </c>
      <c r="H16" s="19" t="n">
        <v>0</v>
      </c>
      <c r="I16" s="2"/>
      <c r="J16" s="2"/>
      <c r="K16" s="2"/>
      <c r="L16" s="2"/>
      <c r="M16" s="2"/>
      <c r="N16" s="2"/>
      <c r="O16" s="2"/>
      <c r="P16" s="2"/>
      <c r="Q16" s="2"/>
    </row>
    <row r="17" customFormat="false" ht="13.8" hidden="false" customHeight="false" outlineLevel="0" collapsed="false">
      <c r="A17" s="16" t="n">
        <v>2</v>
      </c>
      <c r="B17" s="17" t="n">
        <v>1</v>
      </c>
      <c r="C17" s="18" t="n">
        <v>1</v>
      </c>
      <c r="D17" s="18" t="n">
        <v>0</v>
      </c>
      <c r="E17" s="18" t="n">
        <v>1</v>
      </c>
      <c r="F17" s="18" t="n">
        <v>1</v>
      </c>
      <c r="G17" s="18" t="n">
        <v>0</v>
      </c>
      <c r="H17" s="19" t="n">
        <v>1</v>
      </c>
      <c r="I17" s="2"/>
      <c r="J17" s="2"/>
      <c r="K17" s="2"/>
      <c r="L17" s="2"/>
      <c r="M17" s="2"/>
      <c r="N17" s="2"/>
      <c r="O17" s="2"/>
      <c r="P17" s="2"/>
      <c r="Q17" s="2"/>
    </row>
    <row r="18" customFormat="false" ht="13.8" hidden="false" customHeight="false" outlineLevel="0" collapsed="false">
      <c r="A18" s="16" t="n">
        <v>3</v>
      </c>
      <c r="B18" s="17" t="n">
        <v>1</v>
      </c>
      <c r="C18" s="18" t="n">
        <v>1</v>
      </c>
      <c r="D18" s="18" t="n">
        <v>1</v>
      </c>
      <c r="E18" s="18" t="n">
        <v>1</v>
      </c>
      <c r="F18" s="18" t="n">
        <v>0</v>
      </c>
      <c r="G18" s="18" t="n">
        <v>0</v>
      </c>
      <c r="H18" s="19" t="n">
        <v>1</v>
      </c>
      <c r="I18" s="2"/>
      <c r="J18" s="2"/>
      <c r="K18" s="2"/>
      <c r="L18" s="2"/>
      <c r="M18" s="2"/>
      <c r="N18" s="2"/>
      <c r="O18" s="2"/>
      <c r="P18" s="2"/>
      <c r="Q18" s="2"/>
    </row>
    <row r="19" customFormat="false" ht="13.8" hidden="false" customHeight="false" outlineLevel="0" collapsed="false">
      <c r="A19" s="16" t="n">
        <v>4</v>
      </c>
      <c r="B19" s="17" t="n">
        <v>0</v>
      </c>
      <c r="C19" s="18" t="n">
        <v>1</v>
      </c>
      <c r="D19" s="18" t="n">
        <v>1</v>
      </c>
      <c r="E19" s="18" t="n">
        <v>0</v>
      </c>
      <c r="F19" s="18" t="n">
        <v>0</v>
      </c>
      <c r="G19" s="18" t="n">
        <v>1</v>
      </c>
      <c r="H19" s="19" t="n">
        <v>1</v>
      </c>
      <c r="I19" s="2"/>
      <c r="J19" s="2"/>
      <c r="K19" s="2"/>
      <c r="L19" s="2"/>
      <c r="M19" s="2"/>
      <c r="N19" s="2"/>
      <c r="O19" s="2"/>
      <c r="P19" s="2"/>
      <c r="Q19" s="2"/>
    </row>
    <row r="20" customFormat="false" ht="13.8" hidden="false" customHeight="false" outlineLevel="0" collapsed="false">
      <c r="A20" s="16" t="n">
        <v>5</v>
      </c>
      <c r="B20" s="17" t="n">
        <v>1</v>
      </c>
      <c r="C20" s="18" t="n">
        <v>0</v>
      </c>
      <c r="D20" s="18" t="n">
        <v>1</v>
      </c>
      <c r="E20" s="18" t="n">
        <v>1</v>
      </c>
      <c r="F20" s="18" t="n">
        <v>0</v>
      </c>
      <c r="G20" s="18" t="n">
        <v>1</v>
      </c>
      <c r="H20" s="19" t="n">
        <v>1</v>
      </c>
      <c r="I20" s="2"/>
      <c r="J20" s="2"/>
      <c r="K20" s="2"/>
      <c r="L20" s="2"/>
      <c r="M20" s="2"/>
      <c r="N20" s="2"/>
      <c r="O20" s="2"/>
      <c r="P20" s="2"/>
      <c r="Q20" s="2"/>
    </row>
    <row r="21" customFormat="false" ht="13.8" hidden="false" customHeight="false" outlineLevel="0" collapsed="false">
      <c r="A21" s="16" t="n">
        <v>6</v>
      </c>
      <c r="B21" s="17" t="n">
        <v>1</v>
      </c>
      <c r="C21" s="18" t="n">
        <v>0</v>
      </c>
      <c r="D21" s="18" t="n">
        <v>1</v>
      </c>
      <c r="E21" s="18" t="n">
        <v>1</v>
      </c>
      <c r="F21" s="18" t="n">
        <v>1</v>
      </c>
      <c r="G21" s="18" t="n">
        <v>1</v>
      </c>
      <c r="H21" s="19" t="n">
        <v>1</v>
      </c>
      <c r="I21" s="2"/>
      <c r="J21" s="2"/>
      <c r="K21" s="2"/>
      <c r="L21" s="2"/>
      <c r="M21" s="2"/>
      <c r="N21" s="2"/>
      <c r="O21" s="2"/>
      <c r="P21" s="2"/>
      <c r="Q21" s="2"/>
    </row>
    <row r="22" customFormat="false" ht="13.8" hidden="false" customHeight="false" outlineLevel="0" collapsed="false">
      <c r="A22" s="16" t="n">
        <v>7</v>
      </c>
      <c r="B22" s="17" t="n">
        <v>1</v>
      </c>
      <c r="C22" s="18" t="n">
        <v>1</v>
      </c>
      <c r="D22" s="18" t="n">
        <v>1</v>
      </c>
      <c r="E22" s="18" t="n">
        <v>0</v>
      </c>
      <c r="F22" s="18" t="n">
        <v>0</v>
      </c>
      <c r="G22" s="18" t="n">
        <v>0</v>
      </c>
      <c r="H22" s="19" t="n">
        <v>0</v>
      </c>
      <c r="I22" s="2"/>
      <c r="J22" s="2"/>
      <c r="K22" s="2"/>
      <c r="L22" s="2"/>
      <c r="M22" s="2"/>
      <c r="N22" s="2"/>
      <c r="O22" s="2"/>
      <c r="P22" s="2"/>
      <c r="Q22" s="2"/>
    </row>
    <row r="23" customFormat="false" ht="13.8" hidden="false" customHeight="false" outlineLevel="0" collapsed="false">
      <c r="A23" s="16" t="n">
        <v>8</v>
      </c>
      <c r="B23" s="17" t="n">
        <v>1</v>
      </c>
      <c r="C23" s="18" t="n">
        <v>1</v>
      </c>
      <c r="D23" s="18" t="n">
        <v>1</v>
      </c>
      <c r="E23" s="18" t="n">
        <v>1</v>
      </c>
      <c r="F23" s="18" t="n">
        <v>1</v>
      </c>
      <c r="G23" s="18" t="n">
        <v>1</v>
      </c>
      <c r="H23" s="19" t="n">
        <v>1</v>
      </c>
      <c r="I23" s="2"/>
      <c r="J23" s="2"/>
      <c r="K23" s="2"/>
      <c r="L23" s="2"/>
      <c r="M23" s="2"/>
      <c r="N23" s="2"/>
      <c r="O23" s="2"/>
      <c r="P23" s="2"/>
      <c r="Q23" s="2"/>
    </row>
    <row r="24" customFormat="false" ht="13.8" hidden="false" customHeight="false" outlineLevel="0" collapsed="false">
      <c r="A24" s="16" t="n">
        <v>9</v>
      </c>
      <c r="B24" s="20" t="n">
        <v>1</v>
      </c>
      <c r="C24" s="21" t="n">
        <v>1</v>
      </c>
      <c r="D24" s="21" t="n">
        <v>1</v>
      </c>
      <c r="E24" s="21" t="n">
        <v>1</v>
      </c>
      <c r="F24" s="21" t="n">
        <v>0</v>
      </c>
      <c r="G24" s="21" t="n">
        <v>1</v>
      </c>
      <c r="H24" s="22" t="n">
        <v>1</v>
      </c>
      <c r="I24" s="2"/>
      <c r="J24" s="2"/>
      <c r="K24" s="2"/>
      <c r="L24" s="2"/>
      <c r="M24" s="2"/>
      <c r="N24" s="2"/>
      <c r="O24" s="2"/>
      <c r="P24" s="2"/>
      <c r="Q24" s="2"/>
    </row>
    <row r="25" customFormat="false" ht="13.8" hidden="false" customHeight="false" outlineLevel="0" collapsed="false">
      <c r="A25" s="23" t="s">
        <v>16</v>
      </c>
      <c r="B25" s="24" t="n">
        <v>8</v>
      </c>
      <c r="C25" s="25" t="n">
        <v>8</v>
      </c>
      <c r="D25" s="25" t="n">
        <v>9</v>
      </c>
      <c r="E25" s="25" t="n">
        <v>7</v>
      </c>
      <c r="F25" s="25" t="n">
        <v>4</v>
      </c>
      <c r="G25" s="25" t="n">
        <v>6</v>
      </c>
      <c r="H25" s="26" t="n">
        <v>7</v>
      </c>
      <c r="I25" s="2"/>
      <c r="J25" s="2"/>
      <c r="K25" s="2"/>
      <c r="L25" s="2"/>
      <c r="M25" s="2"/>
      <c r="N25" s="2"/>
      <c r="O25" s="2"/>
      <c r="P25" s="2"/>
      <c r="Q25" s="2"/>
    </row>
    <row r="26" customFormat="false" ht="15" hidden="false" customHeight="false" outlineLevel="0" collapsed="false">
      <c r="A26" s="1"/>
      <c r="B26" s="1"/>
      <c r="C26" s="1"/>
      <c r="D26" s="1"/>
      <c r="E26" s="1"/>
      <c r="F26" s="1"/>
      <c r="G26" s="1"/>
      <c r="H26" s="1"/>
      <c r="I26" s="2"/>
      <c r="J26" s="2"/>
      <c r="K26" s="2"/>
      <c r="L26" s="2"/>
      <c r="M26" s="2"/>
      <c r="N26" s="2"/>
      <c r="O26" s="2"/>
      <c r="P26" s="2"/>
      <c r="Q26" s="2"/>
    </row>
    <row r="27" customFormat="false" ht="15" hidden="false" customHeight="false" outlineLevel="0" collapsed="false">
      <c r="A27" s="2"/>
      <c r="B27" s="2"/>
      <c r="C27" s="2"/>
      <c r="D27" s="2"/>
      <c r="E27" s="2"/>
      <c r="F27" s="2"/>
      <c r="G27" s="2"/>
      <c r="H27" s="2"/>
      <c r="I27" s="2"/>
      <c r="J27" s="2"/>
      <c r="K27" s="2"/>
      <c r="L27" s="2"/>
      <c r="M27" s="2"/>
      <c r="N27" s="2"/>
      <c r="O27" s="2"/>
      <c r="P27" s="2"/>
      <c r="Q27" s="2"/>
    </row>
    <row r="28" customFormat="false" ht="15" hidden="false" customHeight="false" outlineLevel="0" collapsed="false">
      <c r="I28" s="2"/>
      <c r="J28" s="2"/>
      <c r="K28" s="2"/>
      <c r="L28" s="2"/>
      <c r="M28" s="2"/>
      <c r="N28" s="2"/>
      <c r="O28" s="2"/>
      <c r="P28" s="2"/>
      <c r="Q28" s="2"/>
    </row>
    <row r="29" customFormat="false" ht="15" hidden="false" customHeight="false" outlineLevel="0" collapsed="false">
      <c r="I29" s="2"/>
      <c r="J29" s="2"/>
      <c r="K29" s="2"/>
      <c r="L29" s="2"/>
      <c r="M29" s="2"/>
      <c r="N29" s="2"/>
      <c r="O29" s="2"/>
      <c r="P29" s="2"/>
      <c r="Q29" s="2"/>
    </row>
    <row r="30" customFormat="false" ht="15" hidden="false" customHeight="false" outlineLevel="0" collapsed="false">
      <c r="I30" s="2"/>
      <c r="J30" s="2"/>
      <c r="K30" s="2"/>
      <c r="L30" s="2"/>
      <c r="M30" s="2"/>
      <c r="N30" s="2"/>
      <c r="O30" s="2"/>
      <c r="P30" s="2"/>
      <c r="Q30" s="2"/>
    </row>
    <row r="31" customFormat="false" ht="15" hidden="false" customHeight="false" outlineLevel="0" collapsed="false">
      <c r="I31" s="2"/>
      <c r="J31" s="2"/>
      <c r="K31" s="2"/>
      <c r="L31" s="2"/>
      <c r="M31" s="2"/>
      <c r="N31" s="2"/>
      <c r="O31" s="2"/>
      <c r="P31" s="2"/>
      <c r="Q31" s="2"/>
    </row>
    <row r="32" customFormat="false" ht="15" hidden="false" customHeight="false" outlineLevel="0" collapsed="false">
      <c r="I32" s="2"/>
      <c r="J32" s="2"/>
      <c r="K32" s="2"/>
      <c r="L32" s="2"/>
      <c r="M32" s="2"/>
      <c r="N32" s="2"/>
      <c r="O32" s="2"/>
      <c r="P32" s="2"/>
      <c r="Q32" s="2"/>
    </row>
    <row r="33" customFormat="false" ht="15" hidden="false" customHeight="false" outlineLevel="0" collapsed="false">
      <c r="I33" s="2"/>
      <c r="J33" s="2"/>
      <c r="K33" s="2"/>
      <c r="L33" s="2"/>
      <c r="M33" s="2"/>
      <c r="N33" s="2"/>
      <c r="O33" s="2"/>
      <c r="P33" s="2"/>
      <c r="Q33" s="2"/>
    </row>
    <row r="34" customFormat="false" ht="15" hidden="false" customHeight="false" outlineLevel="0" collapsed="false">
      <c r="I34" s="2"/>
      <c r="J34" s="2"/>
      <c r="K34" s="2"/>
      <c r="L34" s="2"/>
      <c r="M34" s="2"/>
      <c r="N34" s="2"/>
      <c r="O34" s="2"/>
      <c r="P34" s="2"/>
      <c r="Q34" s="2"/>
    </row>
    <row r="35" customFormat="false" ht="15" hidden="false" customHeight="false" outlineLevel="0" collapsed="false">
      <c r="I35" s="2"/>
      <c r="J35" s="2"/>
      <c r="K35" s="2"/>
      <c r="L35" s="2"/>
      <c r="M35" s="2"/>
      <c r="N35" s="2"/>
      <c r="O35" s="2"/>
      <c r="P35" s="2"/>
      <c r="Q35" s="2"/>
    </row>
    <row r="36" customFormat="false" ht="15" hidden="false" customHeight="false" outlineLevel="0" collapsed="false">
      <c r="I36" s="2"/>
      <c r="J36" s="2"/>
      <c r="K36" s="2"/>
      <c r="L36" s="2"/>
      <c r="M36" s="2"/>
      <c r="N36" s="2"/>
      <c r="O36" s="2"/>
      <c r="P36" s="2"/>
      <c r="Q36" s="2"/>
    </row>
    <row r="37" customFormat="false" ht="15" hidden="false" customHeight="false" outlineLevel="0" collapsed="false">
      <c r="I37" s="2"/>
      <c r="J37" s="2"/>
      <c r="K37" s="2"/>
      <c r="L37" s="2"/>
      <c r="M37" s="2"/>
      <c r="N37" s="2"/>
      <c r="O37" s="2"/>
      <c r="P37" s="2"/>
      <c r="Q37" s="2"/>
    </row>
    <row r="38" customFormat="false" ht="15" hidden="false" customHeight="false" outlineLevel="0" collapsed="false">
      <c r="I38" s="2"/>
      <c r="J38" s="2"/>
      <c r="K38" s="2"/>
      <c r="L38" s="2"/>
      <c r="M38" s="2"/>
      <c r="N38" s="2"/>
      <c r="O38" s="2"/>
      <c r="P38" s="2"/>
      <c r="Q38" s="2"/>
    </row>
    <row r="39" customFormat="false" ht="15" hidden="false" customHeight="false" outlineLevel="0" collapsed="false">
      <c r="I39" s="2"/>
      <c r="J39" s="2"/>
      <c r="K39" s="2"/>
      <c r="L39" s="2"/>
      <c r="M39" s="2"/>
      <c r="N39" s="2"/>
      <c r="O39" s="2"/>
      <c r="P39" s="2"/>
      <c r="Q39" s="2"/>
    </row>
    <row r="40" customFormat="false" ht="15" hidden="false" customHeight="false" outlineLevel="0" collapsed="false">
      <c r="I40" s="2"/>
      <c r="J40" s="2"/>
      <c r="K40" s="2"/>
      <c r="L40" s="2"/>
      <c r="M40" s="2"/>
      <c r="N40" s="2"/>
      <c r="O40" s="2"/>
      <c r="P40" s="2"/>
      <c r="Q40" s="2"/>
    </row>
    <row r="41" customFormat="false" ht="15" hidden="false" customHeight="false" outlineLevel="0" collapsed="false">
      <c r="I41" s="2"/>
      <c r="J41" s="2"/>
      <c r="K41" s="2"/>
      <c r="L41" s="2"/>
      <c r="M41" s="2"/>
      <c r="N41" s="2"/>
      <c r="O41" s="2"/>
      <c r="P41" s="2"/>
      <c r="Q41" s="2"/>
    </row>
    <row r="42" customFormat="false" ht="15" hidden="false" customHeight="false" outlineLevel="0" collapsed="false">
      <c r="A42" s="2"/>
      <c r="B42" s="2"/>
      <c r="C42" s="2"/>
      <c r="D42" s="2"/>
      <c r="E42" s="2"/>
      <c r="F42" s="2"/>
      <c r="G42" s="2"/>
      <c r="H42" s="2"/>
      <c r="I42" s="2"/>
      <c r="J42" s="2"/>
      <c r="K42" s="2"/>
      <c r="L42" s="2"/>
      <c r="M42" s="2"/>
      <c r="N42" s="2"/>
      <c r="O42" s="2"/>
      <c r="P42" s="2"/>
      <c r="Q42" s="2"/>
    </row>
    <row r="43" customFormat="false" ht="15" hidden="false" customHeight="false" outlineLevel="0" collapsed="false">
      <c r="A43" s="2"/>
      <c r="B43" s="2"/>
      <c r="C43" s="2"/>
      <c r="D43" s="2"/>
      <c r="E43" s="2"/>
      <c r="F43" s="2"/>
      <c r="G43" s="2"/>
      <c r="H43" s="2"/>
      <c r="I43" s="2"/>
      <c r="J43" s="2"/>
      <c r="K43" s="2"/>
      <c r="L43" s="2"/>
      <c r="M43" s="2"/>
      <c r="N43" s="2"/>
      <c r="O43" s="2"/>
      <c r="P43" s="2"/>
      <c r="Q43" s="2"/>
    </row>
    <row r="44" customFormat="false" ht="15" hidden="false" customHeight="false" outlineLevel="0" collapsed="false">
      <c r="A44" s="2"/>
      <c r="B44" s="2"/>
      <c r="C44" s="2"/>
      <c r="D44" s="2"/>
      <c r="E44" s="2"/>
      <c r="F44" s="2"/>
      <c r="G44" s="2"/>
      <c r="H44" s="2"/>
      <c r="I44" s="2"/>
      <c r="J44" s="2"/>
      <c r="K44" s="2"/>
      <c r="L44" s="2"/>
      <c r="M44" s="2"/>
      <c r="N44" s="2"/>
      <c r="O44" s="2"/>
      <c r="P44" s="2"/>
      <c r="Q44" s="2"/>
    </row>
    <row r="45" customFormat="false" ht="15" hidden="false" customHeight="false" outlineLevel="0" collapsed="false">
      <c r="A45" s="2"/>
      <c r="B45" s="2"/>
      <c r="C45" s="2"/>
      <c r="D45" s="2"/>
      <c r="E45" s="2"/>
      <c r="F45" s="2"/>
      <c r="G45" s="2"/>
      <c r="H45" s="2"/>
      <c r="I45" s="2"/>
      <c r="J45" s="2"/>
      <c r="K45" s="2"/>
      <c r="L45" s="2"/>
      <c r="M45" s="2"/>
      <c r="N45" s="2"/>
      <c r="O45" s="2"/>
      <c r="P45" s="2"/>
      <c r="Q45" s="2"/>
    </row>
    <row r="46" customFormat="false" ht="15" hidden="false" customHeight="false" outlineLevel="0" collapsed="false">
      <c r="A46" s="2"/>
      <c r="B46" s="2"/>
      <c r="C46" s="2"/>
      <c r="D46" s="2"/>
      <c r="E46" s="2"/>
      <c r="F46" s="2"/>
      <c r="G46" s="2"/>
      <c r="H46" s="2"/>
      <c r="I46" s="2"/>
      <c r="J46" s="2"/>
      <c r="K46" s="2"/>
      <c r="L46" s="2"/>
      <c r="M46" s="2"/>
      <c r="N46" s="2"/>
      <c r="O46" s="2"/>
      <c r="P46" s="2"/>
      <c r="Q46" s="2"/>
    </row>
    <row r="47" customFormat="false" ht="15" hidden="false" customHeight="false" outlineLevel="0" collapsed="false">
      <c r="A47" s="2"/>
      <c r="B47" s="2"/>
      <c r="C47" s="2"/>
      <c r="D47" s="2"/>
      <c r="E47" s="2"/>
      <c r="F47" s="2"/>
      <c r="G47" s="2"/>
      <c r="H47" s="2"/>
      <c r="I47" s="2"/>
      <c r="J47" s="2"/>
      <c r="K47" s="2"/>
      <c r="L47" s="2"/>
      <c r="M47" s="2"/>
      <c r="N47" s="2"/>
      <c r="O47" s="2"/>
      <c r="P47" s="2"/>
      <c r="Q47" s="2"/>
    </row>
    <row r="48" customFormat="false" ht="15" hidden="false" customHeight="false" outlineLevel="0" collapsed="false">
      <c r="I48" s="2"/>
      <c r="J48" s="2"/>
      <c r="K48" s="2"/>
      <c r="L48" s="2"/>
      <c r="M48" s="2"/>
      <c r="N48" s="2"/>
      <c r="O48" s="2"/>
      <c r="P48" s="2"/>
      <c r="Q48" s="2"/>
    </row>
    <row r="49" customFormat="false" ht="15" hidden="false" customHeight="false" outlineLevel="0" collapsed="false">
      <c r="I49" s="2"/>
      <c r="J49" s="2"/>
      <c r="K49" s="2"/>
      <c r="L49" s="2"/>
      <c r="M49" s="2"/>
      <c r="N49" s="2"/>
      <c r="O49" s="2"/>
      <c r="P49" s="2"/>
      <c r="Q49" s="2"/>
    </row>
    <row r="50" customFormat="false" ht="15" hidden="false" customHeight="false" outlineLevel="0" collapsed="false">
      <c r="I50" s="2"/>
      <c r="J50" s="2"/>
      <c r="K50" s="2"/>
      <c r="L50" s="2"/>
      <c r="M50" s="2"/>
      <c r="N50" s="2"/>
      <c r="O50" s="2"/>
      <c r="P50" s="2"/>
      <c r="Q50" s="2"/>
    </row>
    <row r="51" customFormat="false" ht="15" hidden="false" customHeight="false" outlineLevel="0" collapsed="false">
      <c r="I51" s="2"/>
      <c r="J51" s="2"/>
      <c r="K51" s="2"/>
      <c r="L51" s="2"/>
      <c r="M51" s="2"/>
      <c r="N51" s="2"/>
      <c r="O51" s="2"/>
      <c r="P51" s="2"/>
      <c r="Q51" s="2"/>
    </row>
    <row r="52" customFormat="false" ht="15" hidden="false" customHeight="false" outlineLevel="0" collapsed="false">
      <c r="I52" s="2"/>
      <c r="J52" s="2"/>
      <c r="K52" s="2"/>
      <c r="L52" s="2"/>
      <c r="M52" s="2"/>
      <c r="N52" s="2"/>
      <c r="O52" s="2"/>
      <c r="P52" s="2"/>
      <c r="Q52" s="2"/>
    </row>
    <row r="53" customFormat="false" ht="15" hidden="false" customHeight="false" outlineLevel="0" collapsed="false">
      <c r="I53" s="2"/>
      <c r="J53" s="2"/>
      <c r="K53" s="2"/>
      <c r="L53" s="2"/>
      <c r="M53" s="2"/>
      <c r="N53" s="2"/>
      <c r="O53" s="2"/>
      <c r="P53" s="2"/>
      <c r="Q53" s="2"/>
    </row>
    <row r="54" customFormat="false" ht="15" hidden="false" customHeight="false" outlineLevel="0" collapsed="false">
      <c r="I54" s="2"/>
      <c r="J54" s="2"/>
      <c r="K54" s="2"/>
      <c r="L54" s="2"/>
      <c r="M54" s="2"/>
      <c r="N54" s="2"/>
      <c r="O54" s="2"/>
      <c r="P54" s="2"/>
      <c r="Q54" s="2"/>
    </row>
    <row r="55" customFormat="false" ht="15" hidden="false" customHeight="false" outlineLevel="0" collapsed="false">
      <c r="I55" s="2"/>
      <c r="J55" s="2"/>
      <c r="K55" s="2"/>
      <c r="L55" s="2"/>
      <c r="M55" s="2"/>
      <c r="N55" s="2"/>
      <c r="O55" s="2"/>
      <c r="P55" s="2"/>
      <c r="Q55" s="2"/>
    </row>
    <row r="56" customFormat="false" ht="15" hidden="false" customHeight="false" outlineLevel="0" collapsed="false">
      <c r="I56" s="2"/>
      <c r="J56" s="2"/>
      <c r="K56" s="2"/>
      <c r="L56" s="2"/>
      <c r="M56" s="2"/>
      <c r="N56" s="2"/>
      <c r="O56" s="2"/>
      <c r="P56" s="2"/>
      <c r="Q56" s="2"/>
    </row>
    <row r="57" customFormat="false" ht="15" hidden="false" customHeight="false" outlineLevel="0" collapsed="false">
      <c r="I57" s="2"/>
      <c r="J57" s="2"/>
      <c r="K57" s="2"/>
      <c r="L57" s="2"/>
      <c r="M57" s="2"/>
      <c r="N57" s="2"/>
      <c r="O57" s="2"/>
      <c r="P57" s="2"/>
      <c r="Q57" s="2"/>
    </row>
    <row r="58" customFormat="false" ht="15" hidden="false" customHeight="false" outlineLevel="0" collapsed="false">
      <c r="A58" s="1" t="s">
        <v>17</v>
      </c>
      <c r="B58" s="2" t="n">
        <v>1</v>
      </c>
      <c r="C58" s="2"/>
      <c r="D58" s="2"/>
      <c r="E58" s="2"/>
      <c r="F58" s="2"/>
      <c r="G58" s="2"/>
      <c r="H58" s="2"/>
      <c r="I58" s="2"/>
      <c r="J58" s="2"/>
      <c r="K58" s="2"/>
      <c r="L58" s="2"/>
      <c r="M58" s="2"/>
      <c r="N58" s="2"/>
      <c r="O58" s="2"/>
      <c r="P58" s="2"/>
      <c r="Q58" s="2"/>
    </row>
    <row r="59" customFormat="false" ht="15" hidden="false" customHeight="false" outlineLevel="0" collapsed="false">
      <c r="A59" s="2"/>
      <c r="B59" s="2"/>
      <c r="C59" s="2"/>
      <c r="D59" s="2"/>
      <c r="E59" s="2"/>
      <c r="F59" s="2"/>
      <c r="G59" s="2"/>
      <c r="H59" s="2"/>
      <c r="I59" s="2"/>
      <c r="J59" s="2"/>
      <c r="K59" s="2"/>
      <c r="L59" s="2"/>
      <c r="M59" s="2"/>
      <c r="N59" s="2"/>
      <c r="O59" s="2"/>
      <c r="P59" s="2"/>
      <c r="Q59" s="2"/>
    </row>
    <row r="60" customFormat="false" ht="15" hidden="false" customHeight="false" outlineLevel="0" collapsed="false">
      <c r="A60" s="1" t="s">
        <v>18</v>
      </c>
      <c r="B60" s="2"/>
      <c r="C60" s="2"/>
      <c r="D60" s="2"/>
      <c r="E60" s="2"/>
      <c r="F60" s="2"/>
      <c r="G60" s="2"/>
      <c r="H60" s="2"/>
      <c r="I60" s="2"/>
      <c r="J60" s="2"/>
      <c r="K60" s="2"/>
      <c r="L60" s="2"/>
      <c r="M60" s="2"/>
      <c r="N60" s="2"/>
      <c r="O60" s="2"/>
      <c r="P60" s="2"/>
      <c r="Q60" s="2"/>
    </row>
    <row r="61" customFormat="false" ht="15" hidden="false" customHeight="false" outlineLevel="0" collapsed="false">
      <c r="A61" s="2"/>
      <c r="B61" s="1" t="s">
        <v>0</v>
      </c>
      <c r="C61" s="1" t="s">
        <v>1</v>
      </c>
      <c r="D61" s="1" t="s">
        <v>2</v>
      </c>
      <c r="E61" s="1" t="s">
        <v>3</v>
      </c>
      <c r="F61" s="1" t="s">
        <v>4</v>
      </c>
      <c r="G61" s="1" t="s">
        <v>5</v>
      </c>
      <c r="H61" s="1" t="s">
        <v>6</v>
      </c>
      <c r="I61" s="2"/>
      <c r="J61" s="2"/>
      <c r="K61" s="2"/>
      <c r="L61" s="2"/>
      <c r="M61" s="2"/>
      <c r="N61" s="2"/>
      <c r="O61" s="2"/>
      <c r="P61" s="2"/>
      <c r="Q61" s="2"/>
    </row>
    <row r="62" customFormat="false" ht="13.8" hidden="false" customHeight="false" outlineLevel="0" collapsed="false">
      <c r="A62" s="1" t="n">
        <v>0</v>
      </c>
      <c r="B62" s="2" t="n">
        <f aca="false">(B15+$B$58)/(($B$58*10)+SUM($B15:$H15))</f>
        <v>0.125</v>
      </c>
      <c r="C62" s="2" t="n">
        <f aca="false">(C15+$B$58)/(($B$58*10)+SUM($B15:$H15))</f>
        <v>0.125</v>
      </c>
      <c r="D62" s="2" t="n">
        <f aca="false">(D15+$B$58)/(($B$58*10)+SUM($B15:$H15))</f>
        <v>0.125</v>
      </c>
      <c r="E62" s="2" t="n">
        <f aca="false">(E15+$B$58)/(($B$58*10)+SUM($B15:$H15))</f>
        <v>0.125</v>
      </c>
      <c r="F62" s="2" t="n">
        <f aca="false">(F15+$B$58)/(($B$58*10)+SUM($B15:$H15))</f>
        <v>0.125</v>
      </c>
      <c r="G62" s="2" t="n">
        <f aca="false">(G15+$B$58)/(($B$58*10)+SUM($B15:$H15))</f>
        <v>0.125</v>
      </c>
      <c r="H62" s="2" t="n">
        <f aca="false">(H15+$B$58)/(($B$58*10)+SUM($B15:$H15))</f>
        <v>0.0625</v>
      </c>
      <c r="I62" s="2"/>
      <c r="J62" s="2"/>
      <c r="K62" s="2"/>
      <c r="L62" s="2"/>
      <c r="M62" s="2"/>
      <c r="N62" s="2"/>
      <c r="O62" s="2"/>
      <c r="P62" s="2"/>
      <c r="Q62" s="2"/>
    </row>
    <row r="63" customFormat="false" ht="13.8" hidden="false" customHeight="false" outlineLevel="0" collapsed="false">
      <c r="A63" s="1" t="n">
        <v>1</v>
      </c>
      <c r="B63" s="2" t="n">
        <f aca="false">(B16+$B$58)/(($B$58*10)+SUM($B16:$H16))</f>
        <v>0.0833333333333333</v>
      </c>
      <c r="C63" s="2" t="n">
        <f aca="false">(C16+$B$58)/(($B$58*10)+SUM($B16:$H16))</f>
        <v>0.166666666666667</v>
      </c>
      <c r="D63" s="2" t="n">
        <f aca="false">(D16+$B$58)/(($B$58*10)+SUM($B16:$H16))</f>
        <v>0.166666666666667</v>
      </c>
      <c r="E63" s="2" t="n">
        <f aca="false">(E16+$B$58)/(($B$58*10)+SUM($B16:$H16))</f>
        <v>0.0833333333333333</v>
      </c>
      <c r="F63" s="2" t="n">
        <f aca="false">(F16+$B$58)/(($B$58*10)+SUM($B16:$H16))</f>
        <v>0.0833333333333333</v>
      </c>
      <c r="G63" s="2" t="n">
        <f aca="false">(G16+$B$58)/(($B$58*10)+SUM($B16:$H16))</f>
        <v>0.0833333333333333</v>
      </c>
      <c r="H63" s="2" t="n">
        <f aca="false">(H16+$B$58)/(($B$58*10)+SUM($B16:$H16))</f>
        <v>0.0833333333333333</v>
      </c>
      <c r="I63" s="2"/>
      <c r="J63" s="2"/>
      <c r="K63" s="2"/>
      <c r="L63" s="2"/>
      <c r="M63" s="2"/>
      <c r="N63" s="2"/>
      <c r="O63" s="2"/>
      <c r="P63" s="2"/>
      <c r="Q63" s="2"/>
    </row>
    <row r="64" customFormat="false" ht="13.8" hidden="false" customHeight="false" outlineLevel="0" collapsed="false">
      <c r="A64" s="1" t="n">
        <v>2</v>
      </c>
      <c r="B64" s="2" t="n">
        <f aca="false">(B17+$B$58)/(($B$58*10)+SUM($B17:$H17))</f>
        <v>0.133333333333333</v>
      </c>
      <c r="C64" s="2" t="n">
        <f aca="false">(C17+$B$58)/(($B$58*10)+SUM($B17:$H17))</f>
        <v>0.133333333333333</v>
      </c>
      <c r="D64" s="2" t="n">
        <f aca="false">(D17+$B$58)/(($B$58*10)+SUM($B17:$H17))</f>
        <v>0.0666666666666667</v>
      </c>
      <c r="E64" s="2" t="n">
        <f aca="false">(E17+$B$58)/(($B$58*10)+SUM($B17:$H17))</f>
        <v>0.133333333333333</v>
      </c>
      <c r="F64" s="2" t="n">
        <f aca="false">(F17+$B$58)/(($B$58*10)+SUM($B17:$H17))</f>
        <v>0.133333333333333</v>
      </c>
      <c r="G64" s="2" t="n">
        <f aca="false">(G17+$B$58)/(($B$58*10)+SUM($B17:$H17))</f>
        <v>0.0666666666666667</v>
      </c>
      <c r="H64" s="2" t="n">
        <f aca="false">(H17+$B$58)/(($B$58*10)+SUM($B17:$H17))</f>
        <v>0.133333333333333</v>
      </c>
      <c r="I64" s="2"/>
      <c r="J64" s="2"/>
      <c r="K64" s="2"/>
      <c r="L64" s="2"/>
      <c r="M64" s="2"/>
      <c r="N64" s="2"/>
      <c r="O64" s="2"/>
      <c r="P64" s="2"/>
      <c r="Q64" s="2"/>
    </row>
    <row r="65" customFormat="false" ht="13.8" hidden="false" customHeight="false" outlineLevel="0" collapsed="false">
      <c r="A65" s="1" t="n">
        <v>3</v>
      </c>
      <c r="B65" s="2" t="n">
        <f aca="false">(B18+$B$58)/(($B$58*10)+SUM($B18:$H18))</f>
        <v>0.133333333333333</v>
      </c>
      <c r="C65" s="2" t="n">
        <f aca="false">(C18+$B$58)/(($B$58*10)+SUM($B18:$H18))</f>
        <v>0.133333333333333</v>
      </c>
      <c r="D65" s="2" t="n">
        <f aca="false">(D18+$B$58)/(($B$58*10)+SUM($B18:$H18))</f>
        <v>0.133333333333333</v>
      </c>
      <c r="E65" s="2" t="n">
        <f aca="false">(E18+$B$58)/(($B$58*10)+SUM($B18:$H18))</f>
        <v>0.133333333333333</v>
      </c>
      <c r="F65" s="2" t="n">
        <f aca="false">(F18+$B$58)/(($B$58*10)+SUM($B18:$H18))</f>
        <v>0.0666666666666667</v>
      </c>
      <c r="G65" s="2" t="n">
        <f aca="false">(G18+$B$58)/(($B$58*10)+SUM($B18:$H18))</f>
        <v>0.0666666666666667</v>
      </c>
      <c r="H65" s="2" t="n">
        <f aca="false">(H18+$B$58)/(($B$58*10)+SUM($B18:$H18))</f>
        <v>0.133333333333333</v>
      </c>
      <c r="I65" s="2"/>
      <c r="J65" s="2"/>
      <c r="K65" s="2"/>
      <c r="L65" s="2"/>
      <c r="M65" s="2"/>
      <c r="N65" s="2"/>
      <c r="O65" s="2"/>
      <c r="P65" s="2"/>
      <c r="Q65" s="2"/>
    </row>
    <row r="66" customFormat="false" ht="13.8" hidden="false" customHeight="false" outlineLevel="0" collapsed="false">
      <c r="A66" s="1" t="n">
        <v>4</v>
      </c>
      <c r="B66" s="2" t="n">
        <f aca="false">(B19+$B$58)/(($B$58*10)+SUM($B19:$H19))</f>
        <v>0.0714285714285714</v>
      </c>
      <c r="C66" s="2" t="n">
        <f aca="false">(C19+$B$58)/(($B$58*10)+SUM($B19:$H19))</f>
        <v>0.142857142857143</v>
      </c>
      <c r="D66" s="2" t="n">
        <f aca="false">(D19+$B$58)/(($B$58*10)+SUM($B19:$H19))</f>
        <v>0.142857142857143</v>
      </c>
      <c r="E66" s="2" t="n">
        <f aca="false">(E19+$B$58)/(($B$58*10)+SUM($B19:$H19))</f>
        <v>0.0714285714285714</v>
      </c>
      <c r="F66" s="2" t="n">
        <f aca="false">(F19+$B$58)/(($B$58*10)+SUM($B19:$H19))</f>
        <v>0.0714285714285714</v>
      </c>
      <c r="G66" s="2" t="n">
        <f aca="false">(G19+$B$58)/(($B$58*10)+SUM($B19:$H19))</f>
        <v>0.142857142857143</v>
      </c>
      <c r="H66" s="2" t="n">
        <f aca="false">(H19+$B$58)/(($B$58*10)+SUM($B19:$H19))</f>
        <v>0.142857142857143</v>
      </c>
      <c r="I66" s="2"/>
      <c r="J66" s="2"/>
      <c r="K66" s="2"/>
      <c r="L66" s="2"/>
      <c r="M66" s="2"/>
      <c r="N66" s="2"/>
      <c r="O66" s="2"/>
      <c r="P66" s="2"/>
      <c r="Q66" s="2"/>
    </row>
    <row r="67" customFormat="false" ht="13.8" hidden="false" customHeight="false" outlineLevel="0" collapsed="false">
      <c r="A67" s="1" t="n">
        <v>5</v>
      </c>
      <c r="B67" s="2" t="n">
        <f aca="false">(B20+$B$58)/(($B$58*10)+SUM($B20:$H20))</f>
        <v>0.133333333333333</v>
      </c>
      <c r="C67" s="2" t="n">
        <f aca="false">(C20+$B$58)/(($B$58*10)+SUM($B20:$H20))</f>
        <v>0.0666666666666667</v>
      </c>
      <c r="D67" s="2" t="n">
        <f aca="false">(D20+$B$58)/(($B$58*10)+SUM($B20:$H20))</f>
        <v>0.133333333333333</v>
      </c>
      <c r="E67" s="2" t="n">
        <f aca="false">(E20+$B$58)/(($B$58*10)+SUM($B20:$H20))</f>
        <v>0.133333333333333</v>
      </c>
      <c r="F67" s="2" t="n">
        <f aca="false">(F20+$B$58)/(($B$58*10)+SUM($B20:$H20))</f>
        <v>0.0666666666666667</v>
      </c>
      <c r="G67" s="2" t="n">
        <f aca="false">(G20+$B$58)/(($B$58*10)+SUM($B20:$H20))</f>
        <v>0.133333333333333</v>
      </c>
      <c r="H67" s="2" t="n">
        <f aca="false">(H20+$B$58)/(($B$58*10)+SUM($B20:$H20))</f>
        <v>0.133333333333333</v>
      </c>
      <c r="I67" s="2"/>
      <c r="J67" s="2"/>
      <c r="K67" s="2"/>
      <c r="L67" s="2"/>
      <c r="M67" s="2"/>
      <c r="N67" s="2"/>
      <c r="O67" s="2"/>
      <c r="P67" s="2"/>
      <c r="Q67" s="2"/>
    </row>
    <row r="68" customFormat="false" ht="13.8" hidden="false" customHeight="false" outlineLevel="0" collapsed="false">
      <c r="A68" s="1" t="n">
        <v>6</v>
      </c>
      <c r="B68" s="2" t="n">
        <f aca="false">(B21+$B$58)/(($B$58*10)+SUM($B21:$H21))</f>
        <v>0.125</v>
      </c>
      <c r="C68" s="2" t="n">
        <f aca="false">(C21+$B$58)/(($B$58*10)+SUM($B21:$H21))</f>
        <v>0.0625</v>
      </c>
      <c r="D68" s="2" t="n">
        <f aca="false">(D21+$B$58)/(($B$58*10)+SUM($B21:$H21))</f>
        <v>0.125</v>
      </c>
      <c r="E68" s="2" t="n">
        <f aca="false">(E21+$B$58)/(($B$58*10)+SUM($B21:$H21))</f>
        <v>0.125</v>
      </c>
      <c r="F68" s="2" t="n">
        <f aca="false">(F21+$B$58)/(($B$58*10)+SUM($B21:$H21))</f>
        <v>0.125</v>
      </c>
      <c r="G68" s="2" t="n">
        <f aca="false">(G21+$B$58)/(($B$58*10)+SUM($B21:$H21))</f>
        <v>0.125</v>
      </c>
      <c r="H68" s="2" t="n">
        <f aca="false">(H21+$B$58)/(($B$58*10)+SUM($B21:$H21))</f>
        <v>0.125</v>
      </c>
      <c r="I68" s="2"/>
      <c r="J68" s="2"/>
      <c r="K68" s="2"/>
      <c r="L68" s="2"/>
      <c r="M68" s="2"/>
      <c r="N68" s="2"/>
      <c r="O68" s="2"/>
      <c r="P68" s="2"/>
      <c r="Q68" s="2"/>
    </row>
    <row r="69" customFormat="false" ht="13.8" hidden="false" customHeight="false" outlineLevel="0" collapsed="false">
      <c r="A69" s="1" t="n">
        <v>7</v>
      </c>
      <c r="B69" s="2" t="n">
        <f aca="false">(B22+$B$58)/(($B$58*10)+SUM($B22:$H22))</f>
        <v>0.153846153846154</v>
      </c>
      <c r="C69" s="2" t="n">
        <f aca="false">(C22+$B$58)/(($B$58*10)+SUM($B22:$H22))</f>
        <v>0.153846153846154</v>
      </c>
      <c r="D69" s="2" t="n">
        <f aca="false">(D22+$B$58)/(($B$58*10)+SUM($B22:$H22))</f>
        <v>0.153846153846154</v>
      </c>
      <c r="E69" s="2" t="n">
        <f aca="false">(E22+$B$58)/(($B$58*10)+SUM($B22:$H22))</f>
        <v>0.0769230769230769</v>
      </c>
      <c r="F69" s="2" t="n">
        <f aca="false">(F22+$B$58)/(($B$58*10)+SUM($B22:$H22))</f>
        <v>0.0769230769230769</v>
      </c>
      <c r="G69" s="2" t="n">
        <f aca="false">(G22+$B$58)/(($B$58*10)+SUM($B22:$H22))</f>
        <v>0.0769230769230769</v>
      </c>
      <c r="H69" s="2" t="n">
        <f aca="false">(H22+$B$58)/(($B$58*10)+SUM($B22:$H22))</f>
        <v>0.0769230769230769</v>
      </c>
      <c r="I69" s="2"/>
      <c r="J69" s="2"/>
      <c r="K69" s="2"/>
      <c r="L69" s="2"/>
      <c r="M69" s="2"/>
      <c r="N69" s="2"/>
      <c r="O69" s="2"/>
      <c r="P69" s="2"/>
      <c r="Q69" s="2"/>
    </row>
    <row r="70" customFormat="false" ht="13.8" hidden="false" customHeight="false" outlineLevel="0" collapsed="false">
      <c r="A70" s="1" t="n">
        <v>8</v>
      </c>
      <c r="B70" s="2" t="n">
        <f aca="false">(B23+$B$58)/(($B$58*10)+SUM($B23:$H23))</f>
        <v>0.117647058823529</v>
      </c>
      <c r="C70" s="2" t="n">
        <f aca="false">(C23+$B$58)/(($B$58*10)+SUM($B23:$H23))</f>
        <v>0.117647058823529</v>
      </c>
      <c r="D70" s="2" t="n">
        <f aca="false">(D23+$B$58)/(($B$58*10)+SUM($B23:$H23))</f>
        <v>0.117647058823529</v>
      </c>
      <c r="E70" s="2" t="n">
        <f aca="false">(E23+$B$58)/(($B$58*10)+SUM($B23:$H23))</f>
        <v>0.117647058823529</v>
      </c>
      <c r="F70" s="2" t="n">
        <f aca="false">(F23+$B$58)/(($B$58*10)+SUM($B23:$H23))</f>
        <v>0.117647058823529</v>
      </c>
      <c r="G70" s="2" t="n">
        <f aca="false">(G23+$B$58)/(($B$58*10)+SUM($B23:$H23))</f>
        <v>0.117647058823529</v>
      </c>
      <c r="H70" s="2" t="n">
        <f aca="false">(H23+$B$58)/(($B$58*10)+SUM($B23:$H23))</f>
        <v>0.117647058823529</v>
      </c>
      <c r="I70" s="2"/>
      <c r="J70" s="2"/>
      <c r="K70" s="2"/>
      <c r="L70" s="2"/>
      <c r="M70" s="2"/>
      <c r="N70" s="2"/>
      <c r="O70" s="2"/>
      <c r="P70" s="2"/>
      <c r="Q70" s="2"/>
    </row>
    <row r="71" customFormat="false" ht="13.8" hidden="false" customHeight="false" outlineLevel="0" collapsed="false">
      <c r="A71" s="1" t="n">
        <v>9</v>
      </c>
      <c r="B71" s="2" t="n">
        <f aca="false">(B24+$B$58)/(($B$58*10)+SUM($B24:$H24))</f>
        <v>0.125</v>
      </c>
      <c r="C71" s="2" t="n">
        <f aca="false">(C24+$B$58)/(($B$58*10)+SUM($B24:$H24))</f>
        <v>0.125</v>
      </c>
      <c r="D71" s="2" t="n">
        <f aca="false">(D24+$B$58)/(($B$58*10)+SUM($B24:$H24))</f>
        <v>0.125</v>
      </c>
      <c r="E71" s="2" t="n">
        <f aca="false">(E24+$B$58)/(($B$58*10)+SUM($B24:$H24))</f>
        <v>0.125</v>
      </c>
      <c r="F71" s="2" t="n">
        <f aca="false">(F24+$B$58)/(($B$58*10)+SUM($B24:$H24))</f>
        <v>0.0625</v>
      </c>
      <c r="G71" s="2" t="n">
        <f aca="false">(G24+$B$58)/(($B$58*10)+SUM($B24:$H24))</f>
        <v>0.125</v>
      </c>
      <c r="H71" s="2" t="n">
        <f aca="false">(H24+$B$58)/(($B$58*10)+SUM($B24:$H24))</f>
        <v>0.125</v>
      </c>
      <c r="I71" s="2"/>
      <c r="J71" s="2"/>
      <c r="K71" s="2"/>
      <c r="L71" s="2"/>
      <c r="M71" s="2"/>
      <c r="N71" s="2"/>
      <c r="O71" s="2"/>
      <c r="P71" s="2"/>
      <c r="Q71" s="2"/>
    </row>
    <row r="72" customFormat="false" ht="15" hidden="false" customHeight="false" outlineLevel="0" collapsed="false">
      <c r="A72" s="2"/>
      <c r="B72" s="2"/>
      <c r="C72" s="2"/>
      <c r="D72" s="2"/>
      <c r="E72" s="2"/>
      <c r="F72" s="2"/>
      <c r="G72" s="2"/>
      <c r="H72" s="2"/>
      <c r="I72" s="2"/>
      <c r="J72" s="2"/>
      <c r="K72" s="2"/>
      <c r="L72" s="2"/>
      <c r="M72" s="2"/>
      <c r="N72" s="2"/>
      <c r="O72" s="2"/>
      <c r="P72" s="2"/>
      <c r="Q72" s="2"/>
    </row>
    <row r="73" customFormat="false" ht="15" hidden="false" customHeight="false" outlineLevel="0" collapsed="false">
      <c r="A73" s="2"/>
      <c r="B73" s="2"/>
      <c r="C73" s="2"/>
      <c r="D73" s="2"/>
      <c r="E73" s="2"/>
      <c r="F73" s="2"/>
      <c r="G73" s="2"/>
      <c r="H73" s="2"/>
      <c r="I73" s="2"/>
      <c r="J73" s="2"/>
      <c r="K73" s="2"/>
      <c r="L73" s="2"/>
      <c r="M73" s="2"/>
      <c r="N73" s="2"/>
      <c r="O73" s="2"/>
      <c r="P73" s="2"/>
      <c r="Q73" s="2"/>
    </row>
    <row r="74" customFormat="false" ht="15" hidden="false" customHeight="false" outlineLevel="0" collapsed="false">
      <c r="A74" s="2"/>
      <c r="B74" s="2"/>
      <c r="C74" s="2"/>
      <c r="D74" s="2"/>
      <c r="E74" s="2"/>
      <c r="F74" s="2"/>
      <c r="G74" s="2"/>
      <c r="H74" s="2"/>
      <c r="I74" s="2"/>
      <c r="J74" s="2"/>
      <c r="K74" s="2"/>
      <c r="L74" s="2"/>
      <c r="M74" s="2"/>
      <c r="N74" s="2"/>
      <c r="O74" s="2"/>
      <c r="P74" s="2"/>
      <c r="Q74" s="2"/>
    </row>
    <row r="75" customFormat="false" ht="15" hidden="false" customHeight="false" outlineLevel="0" collapsed="false">
      <c r="A75" s="2"/>
      <c r="B75" s="2"/>
      <c r="C75" s="2"/>
      <c r="D75" s="2"/>
      <c r="E75" s="2"/>
      <c r="F75" s="2"/>
      <c r="G75" s="2"/>
      <c r="H75" s="2"/>
      <c r="I75" s="2"/>
      <c r="J75" s="2"/>
      <c r="K75" s="2"/>
      <c r="L75" s="2"/>
      <c r="M75" s="2"/>
      <c r="N75" s="2"/>
      <c r="O75" s="2"/>
      <c r="P75" s="2"/>
      <c r="Q75" s="2"/>
    </row>
    <row r="76" customFormat="false" ht="15" hidden="false" customHeight="false" outlineLevel="0" collapsed="false">
      <c r="A76" s="2"/>
      <c r="B76" s="2"/>
      <c r="C76" s="2"/>
      <c r="D76" s="2"/>
      <c r="E76" s="2"/>
      <c r="F76" s="2"/>
      <c r="G76" s="2"/>
      <c r="H76" s="2"/>
      <c r="I76" s="2"/>
      <c r="J76" s="2"/>
      <c r="K76" s="2"/>
      <c r="L76" s="2"/>
      <c r="M76" s="2"/>
      <c r="N76" s="2"/>
      <c r="O76" s="2"/>
      <c r="P76" s="2"/>
      <c r="Q76" s="2"/>
    </row>
    <row r="77" customFormat="false" ht="15" hidden="false" customHeight="false" outlineLevel="0" collapsed="false">
      <c r="A77" s="2"/>
      <c r="B77" s="2"/>
      <c r="C77" s="2"/>
      <c r="D77" s="2"/>
      <c r="E77" s="2"/>
      <c r="F77" s="2"/>
      <c r="G77" s="2"/>
      <c r="H77" s="2"/>
      <c r="I77" s="2"/>
      <c r="J77" s="2"/>
      <c r="K77" s="2"/>
      <c r="L77" s="2"/>
      <c r="M77" s="2"/>
      <c r="N77" s="2"/>
      <c r="O77" s="2"/>
      <c r="P77" s="2"/>
      <c r="Q77" s="2"/>
    </row>
    <row r="78" customFormat="false" ht="15" hidden="false" customHeight="false" outlineLevel="0" collapsed="false">
      <c r="A78" s="2"/>
      <c r="B78" s="2"/>
      <c r="C78" s="2"/>
      <c r="D78" s="2"/>
      <c r="E78" s="2"/>
      <c r="F78" s="2"/>
      <c r="G78" s="2"/>
      <c r="H78" s="2"/>
      <c r="I78" s="2"/>
      <c r="J78" s="2"/>
      <c r="K78" s="2"/>
      <c r="L78" s="2"/>
      <c r="M78" s="2"/>
      <c r="N78" s="2"/>
      <c r="O78" s="2"/>
      <c r="P78" s="2"/>
      <c r="Q78" s="2"/>
    </row>
    <row r="79" customFormat="false" ht="15" hidden="false" customHeight="false" outlineLevel="0" collapsed="false">
      <c r="A79" s="2"/>
      <c r="B79" s="2"/>
      <c r="C79" s="2"/>
      <c r="D79" s="2"/>
      <c r="E79" s="2"/>
      <c r="F79" s="2"/>
      <c r="G79" s="2"/>
      <c r="H79" s="2"/>
      <c r="I79" s="2"/>
      <c r="J79" s="2"/>
      <c r="K79" s="2"/>
      <c r="L79" s="2"/>
      <c r="M79" s="2"/>
      <c r="N79" s="2"/>
      <c r="O79" s="2"/>
      <c r="P79" s="2"/>
      <c r="Q79" s="2"/>
    </row>
    <row r="80" customFormat="false" ht="15" hidden="false" customHeight="false" outlineLevel="0" collapsed="false">
      <c r="A80" s="2"/>
      <c r="B80" s="2"/>
      <c r="C80" s="2"/>
      <c r="D80" s="2"/>
      <c r="E80" s="2"/>
      <c r="F80" s="2"/>
      <c r="G80" s="2"/>
      <c r="H80" s="2"/>
      <c r="I80" s="2"/>
      <c r="J80" s="2"/>
      <c r="K80" s="2"/>
      <c r="L80" s="2"/>
      <c r="M80" s="2"/>
      <c r="N80" s="2"/>
      <c r="O80" s="2"/>
      <c r="P80" s="2"/>
      <c r="Q80" s="2"/>
    </row>
    <row r="81" customFormat="false" ht="15" hidden="false" customHeight="false" outlineLevel="0" collapsed="false">
      <c r="A81" s="2"/>
      <c r="B81" s="2"/>
      <c r="C81" s="2"/>
      <c r="D81" s="2"/>
      <c r="E81" s="2"/>
      <c r="F81" s="2"/>
      <c r="G81" s="2"/>
      <c r="H81" s="2"/>
      <c r="I81" s="2"/>
      <c r="J81" s="2"/>
      <c r="K81" s="2"/>
      <c r="L81" s="2"/>
      <c r="M81" s="2"/>
      <c r="N81" s="2"/>
      <c r="O81" s="2"/>
      <c r="P81" s="2"/>
      <c r="Q81" s="2"/>
    </row>
    <row r="82" customFormat="false" ht="15" hidden="false" customHeight="false" outlineLevel="0" collapsed="false">
      <c r="A82" s="2"/>
      <c r="B82" s="2"/>
      <c r="C82" s="2"/>
      <c r="D82" s="2"/>
      <c r="E82" s="2"/>
      <c r="F82" s="2"/>
      <c r="G82" s="2"/>
      <c r="H82" s="2"/>
      <c r="I82" s="2"/>
      <c r="J82" s="2"/>
      <c r="K82" s="2"/>
      <c r="L82" s="2"/>
      <c r="M82" s="2"/>
      <c r="N82" s="2"/>
      <c r="O82" s="2"/>
      <c r="P82" s="2"/>
      <c r="Q82" s="2"/>
    </row>
    <row r="83" customFormat="false" ht="15" hidden="false" customHeight="false" outlineLevel="0" collapsed="false">
      <c r="A83" s="2"/>
      <c r="B83" s="2"/>
      <c r="C83" s="2"/>
      <c r="D83" s="2"/>
      <c r="E83" s="2"/>
      <c r="F83" s="2"/>
      <c r="G83" s="2"/>
      <c r="H83" s="2"/>
      <c r="I83" s="2"/>
      <c r="J83" s="2"/>
      <c r="K83" s="2"/>
      <c r="L83" s="2"/>
      <c r="M83" s="2"/>
      <c r="N83" s="2"/>
      <c r="O83" s="2"/>
      <c r="P83" s="2"/>
      <c r="Q83" s="2"/>
    </row>
    <row r="84" customFormat="false" ht="15" hidden="false" customHeight="false" outlineLevel="0" collapsed="false">
      <c r="A84" s="2"/>
      <c r="B84" s="2"/>
      <c r="C84" s="2"/>
      <c r="D84" s="2"/>
      <c r="E84" s="2"/>
      <c r="F84" s="2"/>
      <c r="G84" s="2"/>
      <c r="H84" s="2"/>
      <c r="I84" s="2"/>
      <c r="J84" s="2"/>
      <c r="K84" s="2"/>
      <c r="L84" s="2"/>
      <c r="M84" s="2"/>
      <c r="N84" s="2"/>
      <c r="O84" s="2"/>
      <c r="P84" s="2"/>
      <c r="Q84" s="2"/>
    </row>
    <row r="85" customFormat="false" ht="15" hidden="false" customHeight="false" outlineLevel="0" collapsed="false">
      <c r="A85" s="2"/>
      <c r="B85" s="2"/>
      <c r="C85" s="2"/>
      <c r="D85" s="2"/>
      <c r="E85" s="2"/>
      <c r="F85" s="2"/>
      <c r="G85" s="2"/>
      <c r="H85" s="2"/>
      <c r="I85" s="2"/>
      <c r="J85" s="2"/>
      <c r="K85" s="2"/>
      <c r="L85" s="2"/>
      <c r="M85" s="2"/>
      <c r="N85" s="2"/>
      <c r="O85" s="2"/>
      <c r="P85" s="2"/>
      <c r="Q85" s="2"/>
    </row>
    <row r="86" customFormat="false" ht="15" hidden="false" customHeight="false" outlineLevel="0" collapsed="false">
      <c r="A86" s="2"/>
      <c r="B86" s="2"/>
      <c r="C86" s="2"/>
      <c r="D86" s="2"/>
      <c r="E86" s="2"/>
      <c r="F86" s="2"/>
      <c r="G86" s="2"/>
      <c r="H86" s="2"/>
      <c r="I86" s="2"/>
      <c r="J86" s="2"/>
      <c r="K86" s="2"/>
      <c r="L86" s="2"/>
      <c r="M86" s="2"/>
      <c r="N86" s="2"/>
      <c r="O86" s="2"/>
      <c r="P86" s="2"/>
      <c r="Q86" s="2"/>
    </row>
    <row r="87" customFormat="false" ht="15" hidden="false" customHeight="false" outlineLevel="0" collapsed="false">
      <c r="A87" s="2"/>
      <c r="B87" s="2"/>
      <c r="C87" s="2"/>
      <c r="D87" s="2"/>
      <c r="E87" s="2"/>
      <c r="F87" s="2"/>
      <c r="G87" s="2"/>
      <c r="H87" s="2"/>
      <c r="I87" s="2"/>
      <c r="J87" s="2"/>
      <c r="K87" s="2"/>
      <c r="L87" s="2"/>
      <c r="M87" s="2"/>
      <c r="N87" s="2"/>
      <c r="O87" s="2"/>
      <c r="P87" s="2"/>
      <c r="Q87" s="2"/>
    </row>
    <row r="88" customFormat="false" ht="15" hidden="false" customHeight="false" outlineLevel="0" collapsed="false">
      <c r="A88" s="2"/>
      <c r="B88" s="2"/>
      <c r="C88" s="2"/>
      <c r="D88" s="2"/>
      <c r="E88" s="2"/>
      <c r="F88" s="2"/>
      <c r="G88" s="2"/>
      <c r="H88" s="2"/>
      <c r="I88" s="2"/>
      <c r="J88" s="2"/>
      <c r="K88" s="2"/>
      <c r="L88" s="2"/>
      <c r="M88" s="2"/>
      <c r="N88" s="2"/>
      <c r="O88" s="2"/>
      <c r="P88" s="2"/>
      <c r="Q88" s="2"/>
    </row>
    <row r="89" customFormat="false" ht="15" hidden="false" customHeight="false" outlineLevel="0" collapsed="false">
      <c r="A89" s="2"/>
      <c r="B89" s="2"/>
      <c r="C89" s="2"/>
      <c r="D89" s="2"/>
      <c r="E89" s="2"/>
      <c r="F89" s="2"/>
      <c r="G89" s="2"/>
      <c r="H89" s="2"/>
      <c r="I89" s="2"/>
      <c r="J89" s="2"/>
      <c r="K89" s="2"/>
      <c r="L89" s="2"/>
      <c r="M89" s="2"/>
      <c r="N89" s="2"/>
      <c r="O89" s="2"/>
      <c r="P89" s="2"/>
      <c r="Q89" s="2"/>
    </row>
    <row r="90" customFormat="false" ht="15" hidden="false" customHeight="false" outlineLevel="0" collapsed="false">
      <c r="A90" s="2"/>
      <c r="B90" s="2"/>
      <c r="C90" s="2"/>
      <c r="D90" s="2"/>
      <c r="E90" s="2"/>
      <c r="F90" s="2"/>
      <c r="G90" s="2"/>
      <c r="H90" s="2"/>
      <c r="I90" s="2"/>
      <c r="J90" s="2"/>
      <c r="K90" s="2"/>
      <c r="L90" s="2"/>
      <c r="M90" s="2"/>
      <c r="N90" s="2"/>
      <c r="O90" s="2"/>
      <c r="P90" s="2"/>
      <c r="Q90" s="2"/>
    </row>
    <row r="91" customFormat="false" ht="15" hidden="false" customHeight="false" outlineLevel="0" collapsed="false">
      <c r="A91" s="2"/>
      <c r="B91" s="2"/>
      <c r="C91" s="2"/>
      <c r="D91" s="2"/>
      <c r="E91" s="2"/>
      <c r="F91" s="2"/>
      <c r="G91" s="2"/>
      <c r="H91" s="2"/>
      <c r="I91" s="2"/>
      <c r="J91" s="2"/>
      <c r="K91" s="2"/>
      <c r="L91" s="2"/>
      <c r="M91" s="2"/>
      <c r="N91" s="2"/>
      <c r="O91" s="2"/>
      <c r="P91" s="2"/>
      <c r="Q91" s="2"/>
    </row>
    <row r="92" customFormat="false" ht="15" hidden="false" customHeight="false" outlineLevel="0" collapsed="false">
      <c r="A92" s="2"/>
      <c r="B92" s="2"/>
      <c r="C92" s="2"/>
      <c r="D92" s="2"/>
      <c r="E92" s="2"/>
      <c r="F92" s="2"/>
      <c r="G92" s="2"/>
      <c r="H92" s="2"/>
      <c r="I92" s="2"/>
      <c r="J92" s="2"/>
      <c r="K92" s="2"/>
      <c r="L92" s="2"/>
      <c r="M92" s="2"/>
      <c r="N92" s="2"/>
      <c r="O92" s="2"/>
      <c r="P92" s="2"/>
      <c r="Q92" s="2"/>
    </row>
    <row r="93" customFormat="false" ht="15" hidden="false" customHeight="false" outlineLevel="0" collapsed="false">
      <c r="A93" s="2"/>
      <c r="B93" s="2"/>
      <c r="C93" s="2"/>
      <c r="D93" s="2"/>
      <c r="E93" s="2"/>
      <c r="F93" s="2"/>
      <c r="G93" s="2"/>
      <c r="H93" s="2"/>
      <c r="I93" s="2"/>
      <c r="J93" s="2"/>
      <c r="K93" s="2"/>
      <c r="L93" s="2"/>
      <c r="M93" s="2"/>
      <c r="N93" s="2"/>
      <c r="O93" s="2"/>
      <c r="P93" s="2"/>
      <c r="Q93" s="2"/>
    </row>
    <row r="94" customFormat="false" ht="15" hidden="false" customHeight="false" outlineLevel="0" collapsed="false">
      <c r="A94" s="2"/>
      <c r="B94" s="2"/>
      <c r="C94" s="2"/>
      <c r="D94" s="2"/>
      <c r="E94" s="2"/>
      <c r="F94" s="2"/>
      <c r="G94" s="2"/>
      <c r="H94" s="2"/>
      <c r="I94" s="2"/>
      <c r="J94" s="2"/>
      <c r="K94" s="2"/>
      <c r="L94" s="2"/>
      <c r="M94" s="2"/>
      <c r="N94" s="2"/>
      <c r="O94" s="2"/>
      <c r="P94" s="2"/>
      <c r="Q94" s="2"/>
    </row>
    <row r="95" customFormat="false" ht="15" hidden="false" customHeight="false" outlineLevel="0" collapsed="false">
      <c r="A95" s="2"/>
      <c r="B95" s="2"/>
      <c r="C95" s="2"/>
      <c r="D95" s="2"/>
      <c r="E95" s="2"/>
      <c r="F95" s="2"/>
      <c r="G95" s="2"/>
      <c r="H95" s="2"/>
      <c r="I95" s="2"/>
      <c r="J95" s="2"/>
      <c r="K95" s="2"/>
      <c r="L95" s="2"/>
      <c r="M95" s="2"/>
      <c r="N95" s="2"/>
      <c r="O95" s="2"/>
      <c r="P95" s="2"/>
      <c r="Q95" s="2"/>
    </row>
    <row r="96" customFormat="false" ht="15" hidden="false" customHeight="false" outlineLevel="0" collapsed="false">
      <c r="A96" s="2"/>
      <c r="B96" s="2"/>
      <c r="C96" s="2"/>
      <c r="D96" s="2"/>
      <c r="E96" s="2"/>
      <c r="F96" s="2"/>
      <c r="G96" s="2"/>
      <c r="H96" s="2"/>
      <c r="I96" s="2"/>
      <c r="J96" s="2"/>
      <c r="K96" s="2"/>
      <c r="L96" s="2"/>
      <c r="M96" s="2"/>
      <c r="N96" s="2"/>
      <c r="O96" s="2"/>
      <c r="P96" s="2"/>
      <c r="Q96" s="2"/>
    </row>
    <row r="97" customFormat="false" ht="15" hidden="false" customHeight="false" outlineLevel="0" collapsed="false">
      <c r="A97" s="2"/>
      <c r="B97" s="2"/>
      <c r="C97" s="2"/>
      <c r="D97" s="2"/>
      <c r="E97" s="2"/>
      <c r="F97" s="2"/>
      <c r="G97" s="2"/>
      <c r="H97" s="2"/>
      <c r="I97" s="2"/>
      <c r="J97" s="2"/>
      <c r="K97" s="2"/>
      <c r="L97" s="2"/>
      <c r="M97" s="2"/>
      <c r="N97" s="2"/>
      <c r="O97" s="2"/>
      <c r="P97" s="2"/>
      <c r="Q97" s="2"/>
    </row>
    <row r="98" customFormat="false" ht="15" hidden="false" customHeight="false" outlineLevel="0" collapsed="false">
      <c r="A98" s="2"/>
      <c r="B98" s="2"/>
      <c r="C98" s="2"/>
      <c r="D98" s="2"/>
      <c r="E98" s="2"/>
      <c r="F98" s="2"/>
      <c r="G98" s="2"/>
      <c r="H98" s="2"/>
      <c r="I98" s="2"/>
      <c r="J98" s="2"/>
      <c r="K98" s="2"/>
      <c r="L98" s="2"/>
      <c r="M98" s="2"/>
      <c r="N98" s="2"/>
      <c r="O98" s="2"/>
      <c r="P98" s="2"/>
      <c r="Q98" s="2"/>
    </row>
    <row r="99" customFormat="false" ht="15" hidden="false" customHeight="false" outlineLevel="0" collapsed="false">
      <c r="A99" s="2"/>
      <c r="B99" s="2"/>
      <c r="C99" s="2"/>
      <c r="D99" s="2"/>
      <c r="E99" s="2"/>
      <c r="F99" s="2"/>
      <c r="G99" s="2"/>
      <c r="H99" s="2"/>
      <c r="I99" s="2"/>
      <c r="J99" s="2"/>
      <c r="K99" s="2"/>
      <c r="L99" s="2"/>
      <c r="M99" s="2"/>
      <c r="N99" s="2"/>
      <c r="O99" s="2"/>
      <c r="P99" s="2"/>
      <c r="Q99" s="2"/>
    </row>
    <row r="100" customFormat="false" ht="15" hidden="false" customHeight="false" outlineLevel="0" collapsed="false">
      <c r="A100" s="2"/>
      <c r="B100" s="2"/>
      <c r="C100" s="2"/>
      <c r="D100" s="2"/>
      <c r="E100" s="2"/>
      <c r="F100" s="2"/>
      <c r="G100" s="2"/>
      <c r="H100" s="2"/>
      <c r="I100" s="2"/>
      <c r="J100" s="2"/>
      <c r="K100" s="2"/>
      <c r="L100" s="2"/>
      <c r="M100" s="2"/>
      <c r="N100" s="2"/>
      <c r="O100" s="2"/>
      <c r="P100" s="2"/>
      <c r="Q100" s="2"/>
    </row>
    <row r="101" customFormat="false" ht="15" hidden="false" customHeight="false" outlineLevel="0" collapsed="false">
      <c r="A101" s="2"/>
      <c r="B101" s="2"/>
      <c r="C101" s="2"/>
      <c r="D101" s="2"/>
      <c r="E101" s="2"/>
      <c r="F101" s="2"/>
      <c r="G101" s="2"/>
      <c r="H101" s="2"/>
      <c r="I101" s="2"/>
      <c r="J101" s="2"/>
      <c r="K101" s="2"/>
      <c r="L101" s="2"/>
      <c r="M101" s="2"/>
      <c r="N101" s="2"/>
      <c r="O101" s="2"/>
      <c r="P101" s="2"/>
      <c r="Q101" s="2"/>
    </row>
    <row r="102" customFormat="false" ht="15" hidden="false" customHeight="false" outlineLevel="0" collapsed="false">
      <c r="A102" s="2"/>
      <c r="B102" s="2"/>
      <c r="C102" s="2"/>
      <c r="D102" s="2"/>
      <c r="E102" s="2"/>
      <c r="F102" s="2"/>
      <c r="G102" s="2"/>
      <c r="H102" s="2"/>
      <c r="I102" s="2"/>
      <c r="J102" s="2"/>
      <c r="K102" s="2"/>
      <c r="L102" s="2"/>
      <c r="M102" s="2"/>
      <c r="N102" s="2"/>
      <c r="O102" s="2"/>
      <c r="P102" s="2"/>
      <c r="Q102" s="2"/>
    </row>
    <row r="103" customFormat="false" ht="15" hidden="false" customHeight="false" outlineLevel="0" collapsed="false">
      <c r="A103" s="2"/>
      <c r="B103" s="2"/>
      <c r="C103" s="2"/>
      <c r="D103" s="2"/>
      <c r="E103" s="2"/>
      <c r="F103" s="2"/>
      <c r="G103" s="2"/>
      <c r="H103" s="2"/>
      <c r="I103" s="2"/>
      <c r="J103" s="2"/>
      <c r="K103" s="2"/>
      <c r="L103" s="2"/>
      <c r="M103" s="2"/>
      <c r="N103" s="2"/>
      <c r="O103" s="2"/>
      <c r="P103" s="2"/>
      <c r="Q103" s="2"/>
    </row>
    <row r="104" customFormat="false" ht="15" hidden="false" customHeight="false" outlineLevel="0" collapsed="false">
      <c r="A104" s="2"/>
      <c r="B104" s="2"/>
      <c r="C104" s="2"/>
      <c r="D104" s="2"/>
      <c r="E104" s="2"/>
      <c r="F104" s="2"/>
      <c r="G104" s="2"/>
      <c r="H104" s="2"/>
      <c r="I104" s="2"/>
      <c r="J104" s="2"/>
      <c r="K104" s="2"/>
      <c r="L104" s="2"/>
      <c r="M104" s="2"/>
      <c r="N104" s="2"/>
      <c r="O104" s="2"/>
      <c r="P104" s="2"/>
      <c r="Q104" s="2"/>
    </row>
    <row r="105" customFormat="false" ht="15" hidden="false" customHeight="false" outlineLevel="0" collapsed="false">
      <c r="A105" s="2"/>
      <c r="B105" s="2"/>
      <c r="C105" s="2"/>
      <c r="D105" s="2"/>
      <c r="E105" s="2"/>
      <c r="F105" s="2"/>
      <c r="G105" s="2"/>
      <c r="H105" s="2"/>
      <c r="I105" s="2"/>
      <c r="J105" s="2"/>
      <c r="K105" s="2"/>
      <c r="L105" s="2"/>
      <c r="M105" s="2"/>
      <c r="N105" s="2"/>
      <c r="O105" s="2"/>
      <c r="P105" s="2"/>
      <c r="Q105" s="2"/>
    </row>
    <row r="106" customFormat="false" ht="15" hidden="false" customHeight="false" outlineLevel="0" collapsed="false">
      <c r="A106" s="2"/>
      <c r="B106" s="2"/>
      <c r="C106" s="2"/>
      <c r="D106" s="2"/>
      <c r="E106" s="2"/>
      <c r="F106" s="2"/>
      <c r="G106" s="2"/>
      <c r="H106" s="2"/>
      <c r="I106" s="2"/>
      <c r="J106" s="2"/>
      <c r="K106" s="2"/>
      <c r="L106" s="2"/>
      <c r="M106" s="2"/>
      <c r="N106" s="2"/>
      <c r="O106" s="2"/>
      <c r="P106" s="2"/>
      <c r="Q106" s="2"/>
    </row>
    <row r="107" customFormat="false" ht="15" hidden="false" customHeight="false" outlineLevel="0" collapsed="false">
      <c r="A107" s="2"/>
      <c r="B107" s="2"/>
      <c r="C107" s="2"/>
      <c r="D107" s="2"/>
      <c r="E107" s="2"/>
      <c r="F107" s="2"/>
      <c r="G107" s="2"/>
      <c r="H107" s="2"/>
      <c r="I107" s="2"/>
      <c r="J107" s="2"/>
      <c r="K107" s="2"/>
      <c r="L107" s="2"/>
      <c r="M107" s="2"/>
      <c r="N107" s="2"/>
      <c r="O107" s="2"/>
      <c r="P107" s="2"/>
      <c r="Q107" s="2"/>
    </row>
    <row r="108" customFormat="false" ht="15" hidden="false" customHeight="false" outlineLevel="0" collapsed="false">
      <c r="A108" s="2"/>
      <c r="B108" s="2"/>
      <c r="C108" s="2"/>
      <c r="D108" s="2"/>
      <c r="E108" s="2"/>
      <c r="F108" s="2"/>
      <c r="G108" s="2"/>
      <c r="H108" s="2"/>
      <c r="I108" s="2"/>
      <c r="J108" s="2"/>
      <c r="K108" s="2"/>
      <c r="L108" s="2"/>
      <c r="M108" s="2"/>
      <c r="N108" s="2"/>
      <c r="O108" s="2"/>
      <c r="P108" s="2"/>
      <c r="Q108" s="2"/>
    </row>
    <row r="109" customFormat="false" ht="15" hidden="false" customHeight="false" outlineLevel="0" collapsed="false">
      <c r="A109" s="2"/>
      <c r="B109" s="2"/>
      <c r="C109" s="2"/>
      <c r="D109" s="2"/>
      <c r="E109" s="2"/>
      <c r="F109" s="2"/>
      <c r="G109" s="2"/>
      <c r="H109" s="2"/>
      <c r="I109" s="2"/>
      <c r="J109" s="2"/>
      <c r="K109" s="2"/>
      <c r="L109" s="2"/>
      <c r="M109" s="2"/>
      <c r="N109" s="2"/>
      <c r="O109" s="2"/>
      <c r="P109" s="2"/>
      <c r="Q109" s="2"/>
    </row>
    <row r="110" customFormat="false" ht="15" hidden="false" customHeight="false" outlineLevel="0" collapsed="false">
      <c r="A110" s="2"/>
      <c r="B110" s="2"/>
      <c r="C110" s="2"/>
      <c r="D110" s="2"/>
      <c r="E110" s="2"/>
      <c r="F110" s="2"/>
      <c r="G110" s="2"/>
      <c r="H110" s="2"/>
      <c r="I110" s="2"/>
      <c r="J110" s="2"/>
      <c r="K110" s="2"/>
      <c r="L110" s="2"/>
      <c r="M110" s="2"/>
      <c r="N110" s="2"/>
      <c r="O110" s="2"/>
      <c r="P110" s="2"/>
      <c r="Q110" s="2"/>
    </row>
    <row r="111" customFormat="false" ht="15" hidden="false" customHeight="false" outlineLevel="0" collapsed="false">
      <c r="A111" s="2"/>
      <c r="B111" s="2"/>
      <c r="C111" s="2"/>
      <c r="D111" s="2"/>
      <c r="E111" s="2"/>
      <c r="F111" s="2"/>
      <c r="G111" s="2"/>
      <c r="H111" s="2"/>
      <c r="I111" s="2"/>
      <c r="J111" s="2"/>
      <c r="K111" s="2"/>
      <c r="L111" s="2"/>
      <c r="M111" s="2"/>
      <c r="N111" s="2"/>
      <c r="O111" s="2"/>
      <c r="P111" s="2"/>
      <c r="Q111" s="2"/>
    </row>
    <row r="112" customFormat="false" ht="15" hidden="false" customHeight="false" outlineLevel="0" collapsed="false">
      <c r="A112" s="2"/>
      <c r="B112" s="2"/>
      <c r="C112" s="2"/>
      <c r="D112" s="2"/>
      <c r="E112" s="2"/>
      <c r="F112" s="2"/>
      <c r="G112" s="2"/>
      <c r="H112" s="2"/>
      <c r="I112" s="2"/>
      <c r="J112" s="2"/>
      <c r="K112" s="2"/>
      <c r="L112" s="2"/>
      <c r="M112" s="2"/>
      <c r="N112" s="2"/>
      <c r="O112" s="2"/>
      <c r="P112" s="2"/>
      <c r="Q112" s="2"/>
    </row>
    <row r="113" customFormat="false" ht="15" hidden="false" customHeight="false" outlineLevel="0" collapsed="false">
      <c r="A113" s="2"/>
      <c r="B113" s="2"/>
      <c r="C113" s="2"/>
      <c r="D113" s="2"/>
      <c r="E113" s="2"/>
      <c r="F113" s="2"/>
      <c r="G113" s="2"/>
      <c r="H113" s="2"/>
      <c r="I113" s="2"/>
      <c r="J113" s="2"/>
      <c r="K113" s="2"/>
      <c r="L113" s="2"/>
      <c r="M113" s="2"/>
      <c r="N113" s="2"/>
      <c r="O113" s="2"/>
      <c r="P113" s="2"/>
      <c r="Q113" s="2"/>
    </row>
    <row r="114" customFormat="false" ht="15" hidden="false" customHeight="false" outlineLevel="0" collapsed="false">
      <c r="A114" s="2"/>
      <c r="B114" s="2"/>
      <c r="C114" s="2"/>
      <c r="D114" s="2"/>
      <c r="E114" s="2"/>
      <c r="F114" s="2"/>
      <c r="G114" s="2"/>
      <c r="H114" s="2"/>
      <c r="I114" s="2"/>
      <c r="J114" s="2"/>
      <c r="K114" s="2"/>
      <c r="L114" s="2"/>
      <c r="M114" s="2"/>
      <c r="N114" s="2"/>
      <c r="O114" s="2"/>
      <c r="P114" s="2"/>
      <c r="Q114" s="2"/>
    </row>
    <row r="115" customFormat="false" ht="15" hidden="false" customHeight="false" outlineLevel="0" collapsed="false">
      <c r="A115" s="2"/>
      <c r="B115" s="2"/>
      <c r="C115" s="2"/>
      <c r="D115" s="2"/>
      <c r="E115" s="2"/>
      <c r="F115" s="2"/>
      <c r="G115" s="2"/>
      <c r="H115" s="2"/>
      <c r="I115" s="2"/>
      <c r="J115" s="2"/>
      <c r="K115" s="2"/>
      <c r="L115" s="2"/>
      <c r="M115" s="2"/>
      <c r="N115" s="2"/>
      <c r="O115" s="2"/>
      <c r="P115" s="2"/>
      <c r="Q115" s="2"/>
    </row>
    <row r="116" customFormat="false" ht="15" hidden="false" customHeight="false" outlineLevel="0" collapsed="false">
      <c r="A116" s="2"/>
      <c r="B116" s="2"/>
      <c r="C116" s="2"/>
      <c r="D116" s="2"/>
      <c r="E116" s="2"/>
      <c r="F116" s="2"/>
      <c r="G116" s="2"/>
      <c r="H116" s="2"/>
      <c r="I116" s="2"/>
      <c r="J116" s="2"/>
      <c r="K116" s="2"/>
      <c r="L116" s="2"/>
      <c r="M116" s="2"/>
      <c r="N116" s="2"/>
      <c r="O116" s="2"/>
      <c r="P116" s="2"/>
      <c r="Q116" s="2"/>
    </row>
    <row r="117" customFormat="false" ht="15" hidden="false" customHeight="false" outlineLevel="0" collapsed="false">
      <c r="A117" s="2"/>
      <c r="B117" s="2"/>
      <c r="C117" s="2"/>
      <c r="D117" s="2"/>
      <c r="E117" s="2"/>
      <c r="F117" s="2"/>
      <c r="G117" s="2"/>
      <c r="H117" s="2"/>
      <c r="I117" s="2"/>
      <c r="J117" s="2"/>
      <c r="K117" s="2"/>
      <c r="L117" s="2"/>
      <c r="M117" s="2"/>
      <c r="N117" s="2"/>
      <c r="O117" s="2"/>
      <c r="P117" s="2"/>
      <c r="Q117" s="2"/>
    </row>
    <row r="118" customFormat="false" ht="15" hidden="false" customHeight="false" outlineLevel="0" collapsed="false">
      <c r="A118" s="2"/>
      <c r="B118" s="2"/>
      <c r="C118" s="2"/>
      <c r="D118" s="2"/>
      <c r="E118" s="2"/>
      <c r="F118" s="2"/>
      <c r="G118" s="2"/>
      <c r="H118" s="2"/>
      <c r="I118" s="2"/>
      <c r="J118" s="2"/>
      <c r="K118" s="2"/>
      <c r="L118" s="2"/>
      <c r="M118" s="2"/>
      <c r="N118" s="2"/>
      <c r="O118" s="2"/>
      <c r="P118" s="2"/>
      <c r="Q118" s="2"/>
    </row>
    <row r="119" customFormat="false" ht="15" hidden="false" customHeight="false" outlineLevel="0" collapsed="false">
      <c r="A119" s="2"/>
      <c r="B119" s="2"/>
      <c r="C119" s="2"/>
      <c r="D119" s="2"/>
      <c r="E119" s="2"/>
      <c r="F119" s="2"/>
      <c r="G119" s="2"/>
      <c r="H119" s="2"/>
      <c r="I119" s="2"/>
      <c r="J119" s="2"/>
      <c r="K119" s="2"/>
      <c r="L119" s="2"/>
      <c r="M119" s="2"/>
      <c r="N119" s="2"/>
      <c r="O119" s="2"/>
      <c r="P119" s="2"/>
      <c r="Q119" s="2"/>
    </row>
    <row r="120" customFormat="false" ht="15" hidden="false" customHeight="false" outlineLevel="0" collapsed="false">
      <c r="A120" s="2"/>
      <c r="B120" s="2"/>
      <c r="C120" s="2"/>
      <c r="D120" s="2"/>
      <c r="E120" s="2"/>
      <c r="F120" s="2"/>
      <c r="G120" s="2"/>
      <c r="H120" s="2"/>
      <c r="I120" s="2"/>
      <c r="J120" s="2"/>
      <c r="K120" s="2"/>
      <c r="L120" s="2"/>
      <c r="M120" s="2"/>
      <c r="N120" s="2"/>
      <c r="O120" s="2"/>
      <c r="P120" s="2"/>
      <c r="Q120" s="2"/>
    </row>
    <row r="121" customFormat="false" ht="15" hidden="false" customHeight="false" outlineLevel="0" collapsed="false">
      <c r="A121" s="2"/>
      <c r="B121" s="2"/>
      <c r="C121" s="2"/>
      <c r="D121" s="2"/>
      <c r="E121" s="2"/>
      <c r="F121" s="2"/>
      <c r="G121" s="2"/>
      <c r="H121" s="2"/>
      <c r="I121" s="2"/>
      <c r="J121" s="2"/>
      <c r="K121" s="2"/>
      <c r="L121" s="2"/>
      <c r="M121" s="2"/>
      <c r="N121" s="2"/>
      <c r="O121" s="2"/>
      <c r="P121" s="2"/>
      <c r="Q121" s="2"/>
    </row>
    <row r="122" customFormat="false" ht="15" hidden="false" customHeight="false" outlineLevel="0" collapsed="false">
      <c r="A122" s="2"/>
      <c r="B122" s="2"/>
      <c r="C122" s="2"/>
      <c r="D122" s="2"/>
      <c r="E122" s="2"/>
      <c r="F122" s="2"/>
      <c r="G122" s="2"/>
      <c r="H122" s="2"/>
      <c r="I122" s="2"/>
      <c r="J122" s="2"/>
      <c r="K122" s="2"/>
      <c r="L122" s="2"/>
      <c r="M122" s="2"/>
      <c r="N122" s="2"/>
      <c r="O122" s="2"/>
      <c r="P122" s="2"/>
      <c r="Q122" s="2"/>
    </row>
    <row r="123" customFormat="false" ht="15" hidden="false" customHeight="false" outlineLevel="0" collapsed="false">
      <c r="A123" s="2"/>
      <c r="B123" s="2"/>
      <c r="C123" s="2"/>
      <c r="D123" s="2"/>
      <c r="E123" s="2"/>
      <c r="F123" s="2"/>
      <c r="G123" s="2"/>
      <c r="H123" s="2"/>
      <c r="I123" s="2"/>
      <c r="J123" s="2"/>
      <c r="K123" s="2"/>
      <c r="L123" s="2"/>
      <c r="M123" s="2"/>
      <c r="N123" s="2"/>
      <c r="O123" s="2"/>
      <c r="P123" s="2"/>
      <c r="Q123" s="2"/>
    </row>
    <row r="124" customFormat="false" ht="15" hidden="false" customHeight="false" outlineLevel="0" collapsed="false">
      <c r="A124" s="2"/>
      <c r="B124" s="2"/>
      <c r="C124" s="2"/>
      <c r="D124" s="2"/>
      <c r="E124" s="2"/>
      <c r="F124" s="2"/>
      <c r="G124" s="2"/>
      <c r="H124" s="2"/>
      <c r="I124" s="2"/>
      <c r="J124" s="2"/>
      <c r="K124" s="2"/>
      <c r="L124" s="2"/>
      <c r="M124" s="2"/>
      <c r="N124" s="2"/>
      <c r="O124" s="2"/>
      <c r="P124" s="2"/>
      <c r="Q124" s="2"/>
    </row>
    <row r="125" customFormat="false" ht="15" hidden="false" customHeight="false" outlineLevel="0" collapsed="false">
      <c r="A125" s="2"/>
      <c r="B125" s="2"/>
      <c r="C125" s="2"/>
      <c r="D125" s="2"/>
      <c r="E125" s="2"/>
      <c r="F125" s="2"/>
      <c r="G125" s="2"/>
      <c r="H125" s="2"/>
      <c r="I125" s="2"/>
      <c r="J125" s="2"/>
      <c r="K125" s="2"/>
      <c r="L125" s="2"/>
      <c r="M125" s="2"/>
      <c r="N125" s="2"/>
      <c r="O125" s="2"/>
      <c r="P125" s="2"/>
      <c r="Q125" s="2"/>
    </row>
    <row r="126" customFormat="false" ht="15" hidden="false" customHeight="false" outlineLevel="0" collapsed="false">
      <c r="A126" s="2"/>
      <c r="B126" s="2"/>
      <c r="C126" s="2"/>
      <c r="D126" s="2"/>
      <c r="E126" s="2"/>
      <c r="F126" s="2"/>
      <c r="G126" s="2"/>
      <c r="H126" s="2"/>
      <c r="I126" s="2"/>
      <c r="J126" s="2"/>
      <c r="K126" s="2"/>
      <c r="L126" s="2"/>
      <c r="M126" s="2"/>
      <c r="N126" s="2"/>
      <c r="O126" s="2"/>
      <c r="P126" s="2"/>
      <c r="Q126" s="2"/>
    </row>
    <row r="127" customFormat="false" ht="15" hidden="false" customHeight="false" outlineLevel="0" collapsed="false">
      <c r="A127" s="2"/>
      <c r="B127" s="2"/>
      <c r="C127" s="2"/>
      <c r="D127" s="2"/>
      <c r="E127" s="2"/>
      <c r="F127" s="2"/>
      <c r="G127" s="2"/>
      <c r="H127" s="2"/>
      <c r="I127" s="2"/>
      <c r="J127" s="2"/>
      <c r="K127" s="2"/>
      <c r="L127" s="2"/>
      <c r="M127" s="2"/>
      <c r="N127" s="2"/>
      <c r="O127" s="2"/>
      <c r="P127" s="2"/>
      <c r="Q127" s="2"/>
    </row>
    <row r="128" customFormat="false" ht="15" hidden="false" customHeight="false" outlineLevel="0" collapsed="false">
      <c r="A128" s="2"/>
      <c r="B128" s="2"/>
      <c r="C128" s="2"/>
      <c r="D128" s="2"/>
      <c r="E128" s="2"/>
      <c r="F128" s="2"/>
      <c r="G128" s="2"/>
      <c r="H128" s="2"/>
      <c r="I128" s="2"/>
      <c r="J128" s="2"/>
      <c r="K128" s="2"/>
      <c r="L128" s="2"/>
      <c r="M128" s="2"/>
      <c r="N128" s="2"/>
      <c r="O128" s="2"/>
      <c r="P128" s="2"/>
      <c r="Q128" s="2"/>
    </row>
    <row r="129" customFormat="false" ht="15" hidden="false" customHeight="false" outlineLevel="0" collapsed="false">
      <c r="A129" s="2"/>
      <c r="B129" s="2"/>
      <c r="C129" s="2"/>
      <c r="D129" s="2"/>
      <c r="E129" s="2"/>
      <c r="F129" s="2"/>
      <c r="G129" s="2"/>
      <c r="H129" s="2"/>
      <c r="I129" s="2"/>
      <c r="J129" s="2"/>
      <c r="K129" s="2"/>
      <c r="L129" s="2"/>
      <c r="M129" s="2"/>
      <c r="N129" s="2"/>
      <c r="O129" s="2"/>
      <c r="P129" s="2"/>
      <c r="Q129" s="2"/>
    </row>
    <row r="130" customFormat="false" ht="15" hidden="false" customHeight="false" outlineLevel="0" collapsed="false">
      <c r="A130" s="2"/>
      <c r="B130" s="2"/>
      <c r="C130" s="2"/>
      <c r="D130" s="2"/>
      <c r="E130" s="2"/>
      <c r="F130" s="2"/>
      <c r="G130" s="2"/>
      <c r="H130" s="2"/>
      <c r="I130" s="2"/>
      <c r="J130" s="2"/>
      <c r="K130" s="2"/>
      <c r="L130" s="2"/>
      <c r="M130" s="2"/>
      <c r="N130" s="2"/>
      <c r="O130" s="2"/>
      <c r="P130" s="2"/>
      <c r="Q130" s="2"/>
    </row>
    <row r="131" customFormat="false" ht="15" hidden="false" customHeight="false" outlineLevel="0" collapsed="false">
      <c r="A131" s="2"/>
      <c r="B131" s="2"/>
      <c r="C131" s="2"/>
      <c r="D131" s="2"/>
      <c r="E131" s="2"/>
      <c r="F131" s="2"/>
      <c r="G131" s="2"/>
      <c r="H131" s="2"/>
      <c r="I131" s="2"/>
      <c r="J131" s="2"/>
      <c r="K131" s="2"/>
      <c r="L131" s="2"/>
      <c r="M131" s="2"/>
      <c r="N131" s="2"/>
      <c r="O131" s="2"/>
      <c r="P131" s="2"/>
      <c r="Q131" s="2"/>
    </row>
    <row r="132" customFormat="false" ht="15" hidden="false" customHeight="false" outlineLevel="0" collapsed="false">
      <c r="A132" s="2"/>
      <c r="B132" s="2"/>
      <c r="C132" s="2"/>
      <c r="D132" s="2"/>
      <c r="E132" s="2"/>
      <c r="F132" s="2"/>
      <c r="G132" s="2"/>
      <c r="H132" s="2"/>
      <c r="I132" s="2"/>
      <c r="J132" s="2"/>
      <c r="K132" s="2"/>
      <c r="L132" s="2"/>
      <c r="M132" s="2"/>
      <c r="N132" s="2"/>
      <c r="O132" s="2"/>
      <c r="P132" s="2"/>
      <c r="Q132" s="2"/>
    </row>
    <row r="133" customFormat="false" ht="15" hidden="false" customHeight="false" outlineLevel="0" collapsed="false">
      <c r="A133" s="2"/>
      <c r="B133" s="2"/>
      <c r="C133" s="2"/>
      <c r="D133" s="2"/>
      <c r="E133" s="2"/>
      <c r="F133" s="2"/>
      <c r="G133" s="2"/>
      <c r="H133" s="2"/>
      <c r="I133" s="2"/>
      <c r="J133" s="2"/>
      <c r="K133" s="2"/>
      <c r="L133" s="2"/>
      <c r="M133" s="2"/>
      <c r="N133" s="2"/>
      <c r="O133" s="2"/>
      <c r="P133" s="2"/>
      <c r="Q133" s="2"/>
    </row>
    <row r="134" customFormat="false" ht="15" hidden="false" customHeight="false" outlineLevel="0" collapsed="false">
      <c r="A134" s="2"/>
      <c r="B134" s="2"/>
      <c r="C134" s="2"/>
      <c r="D134" s="2"/>
      <c r="E134" s="2"/>
      <c r="F134" s="2"/>
      <c r="G134" s="2"/>
      <c r="H134" s="2"/>
      <c r="I134" s="2"/>
      <c r="J134" s="2"/>
      <c r="K134" s="2"/>
      <c r="L134" s="2"/>
      <c r="M134" s="2"/>
      <c r="N134" s="2"/>
      <c r="O134" s="2"/>
      <c r="P134" s="2"/>
      <c r="Q134" s="2"/>
    </row>
    <row r="135" customFormat="false" ht="15" hidden="false" customHeight="false" outlineLevel="0" collapsed="false">
      <c r="A135" s="2"/>
      <c r="B135" s="2"/>
      <c r="C135" s="2"/>
      <c r="D135" s="2"/>
      <c r="E135" s="2"/>
      <c r="F135" s="2"/>
      <c r="G135" s="2"/>
      <c r="H135" s="2"/>
      <c r="I135" s="2"/>
      <c r="J135" s="2"/>
      <c r="K135" s="2"/>
      <c r="L135" s="2"/>
      <c r="M135" s="2"/>
      <c r="N135" s="2"/>
      <c r="O135" s="2"/>
      <c r="P135" s="2"/>
      <c r="Q135" s="2"/>
    </row>
    <row r="136" customFormat="false" ht="15" hidden="false" customHeight="false" outlineLevel="0" collapsed="false">
      <c r="A136" s="2"/>
      <c r="B136" s="2"/>
      <c r="C136" s="2"/>
      <c r="D136" s="2"/>
      <c r="E136" s="2"/>
      <c r="F136" s="2"/>
      <c r="G136" s="2"/>
      <c r="H136" s="2"/>
      <c r="I136" s="2"/>
      <c r="J136" s="2"/>
      <c r="K136" s="2"/>
      <c r="L136" s="2"/>
      <c r="M136" s="2"/>
      <c r="N136" s="2"/>
      <c r="O136" s="2"/>
      <c r="P136" s="2"/>
      <c r="Q136" s="2"/>
    </row>
    <row r="137" customFormat="false" ht="15" hidden="false" customHeight="false" outlineLevel="0" collapsed="false">
      <c r="A137" s="2"/>
      <c r="B137" s="2"/>
      <c r="C137" s="2"/>
      <c r="D137" s="2"/>
      <c r="E137" s="2"/>
      <c r="F137" s="2"/>
      <c r="G137" s="2"/>
      <c r="H137" s="2"/>
      <c r="I137" s="2"/>
      <c r="J137" s="2"/>
      <c r="K137" s="2"/>
      <c r="L137" s="2"/>
      <c r="M137" s="2"/>
      <c r="N137" s="2"/>
      <c r="O137" s="2"/>
      <c r="P137" s="2"/>
      <c r="Q137" s="2"/>
    </row>
    <row r="138" customFormat="false" ht="15" hidden="false" customHeight="false" outlineLevel="0" collapsed="false">
      <c r="A138" s="2"/>
      <c r="B138" s="2"/>
      <c r="C138" s="2"/>
      <c r="D138" s="2"/>
      <c r="E138" s="2"/>
      <c r="F138" s="2"/>
      <c r="G138" s="2"/>
      <c r="H138" s="2"/>
      <c r="I138" s="2"/>
      <c r="J138" s="2"/>
      <c r="K138" s="2"/>
      <c r="L138" s="2"/>
      <c r="M138" s="2"/>
      <c r="N138" s="2"/>
      <c r="O138" s="2"/>
      <c r="P138" s="2"/>
      <c r="Q138" s="2"/>
    </row>
    <row r="139" customFormat="false" ht="15" hidden="false" customHeight="false" outlineLevel="0" collapsed="false">
      <c r="A139" s="2"/>
      <c r="B139" s="2"/>
      <c r="C139" s="2"/>
      <c r="D139" s="2"/>
      <c r="E139" s="2"/>
      <c r="F139" s="2"/>
      <c r="G139" s="2"/>
      <c r="H139" s="2"/>
      <c r="I139" s="2"/>
      <c r="J139" s="2"/>
      <c r="K139" s="2"/>
      <c r="L139" s="2"/>
      <c r="M139" s="2"/>
      <c r="N139" s="2"/>
      <c r="O139" s="2"/>
      <c r="P139" s="2"/>
      <c r="Q139" s="2"/>
    </row>
    <row r="140" customFormat="false" ht="15" hidden="false" customHeight="false" outlineLevel="0" collapsed="false">
      <c r="A140" s="2"/>
      <c r="B140" s="2"/>
      <c r="C140" s="2"/>
      <c r="D140" s="2"/>
      <c r="E140" s="2"/>
      <c r="F140" s="2"/>
      <c r="G140" s="2"/>
      <c r="H140" s="2"/>
      <c r="I140" s="2"/>
      <c r="J140" s="2"/>
      <c r="K140" s="2"/>
      <c r="L140" s="2"/>
      <c r="M140" s="2"/>
      <c r="N140" s="2"/>
      <c r="O140" s="2"/>
      <c r="P140" s="2"/>
      <c r="Q140" s="2"/>
    </row>
    <row r="141" customFormat="false" ht="15" hidden="false" customHeight="false" outlineLevel="0" collapsed="false">
      <c r="A141" s="2"/>
      <c r="B141" s="2"/>
      <c r="C141" s="2"/>
      <c r="D141" s="2"/>
      <c r="E141" s="2"/>
      <c r="F141" s="2"/>
      <c r="G141" s="2"/>
      <c r="H141" s="2"/>
      <c r="I141" s="2"/>
      <c r="J141" s="2"/>
      <c r="K141" s="2"/>
      <c r="L141" s="2"/>
      <c r="M141" s="2"/>
      <c r="N141" s="2"/>
      <c r="O141" s="2"/>
      <c r="P141" s="2"/>
      <c r="Q141" s="2"/>
    </row>
    <row r="142" customFormat="false" ht="15" hidden="false" customHeight="false" outlineLevel="0" collapsed="false">
      <c r="A142" s="2"/>
      <c r="B142" s="2"/>
      <c r="C142" s="2"/>
      <c r="D142" s="2"/>
      <c r="E142" s="2"/>
      <c r="F142" s="2"/>
      <c r="G142" s="2"/>
      <c r="H142" s="2"/>
      <c r="I142" s="2"/>
      <c r="J142" s="2"/>
      <c r="K142" s="2"/>
      <c r="L142" s="2"/>
      <c r="M142" s="2"/>
      <c r="N142" s="2"/>
      <c r="O142" s="2"/>
      <c r="P142" s="2"/>
      <c r="Q142" s="2"/>
    </row>
    <row r="143" customFormat="false" ht="15" hidden="false" customHeight="false" outlineLevel="0" collapsed="false">
      <c r="A143" s="2"/>
      <c r="B143" s="2"/>
      <c r="C143" s="2"/>
      <c r="D143" s="2"/>
      <c r="E143" s="2"/>
      <c r="F143" s="2"/>
      <c r="G143" s="2"/>
      <c r="H143" s="2"/>
      <c r="I143" s="2"/>
      <c r="J143" s="2"/>
      <c r="K143" s="2"/>
      <c r="L143" s="2"/>
      <c r="M143" s="2"/>
      <c r="N143" s="2"/>
      <c r="O143" s="2"/>
      <c r="P143" s="2"/>
      <c r="Q143" s="2"/>
    </row>
    <row r="144" customFormat="false" ht="15" hidden="false" customHeight="false" outlineLevel="0" collapsed="false">
      <c r="A144" s="2"/>
      <c r="B144" s="2"/>
      <c r="C144" s="2"/>
      <c r="D144" s="2"/>
      <c r="E144" s="2"/>
      <c r="F144" s="2"/>
      <c r="G144" s="2"/>
      <c r="H144" s="2"/>
      <c r="I144" s="2"/>
      <c r="J144" s="2"/>
      <c r="K144" s="2"/>
      <c r="L144" s="2"/>
      <c r="M144" s="2"/>
      <c r="N144" s="2"/>
      <c r="O144" s="2"/>
      <c r="P144" s="2"/>
      <c r="Q144" s="2"/>
    </row>
    <row r="145" customFormat="false" ht="15" hidden="false" customHeight="false" outlineLevel="0" collapsed="false">
      <c r="A145" s="2"/>
      <c r="B145" s="2"/>
      <c r="C145" s="2"/>
      <c r="D145" s="2"/>
      <c r="E145" s="2"/>
      <c r="F145" s="2"/>
      <c r="G145" s="2"/>
      <c r="H145" s="2"/>
      <c r="I145" s="2"/>
      <c r="J145" s="2"/>
      <c r="K145" s="2"/>
      <c r="L145" s="2"/>
      <c r="M145" s="2"/>
      <c r="N145" s="2"/>
      <c r="O145" s="2"/>
      <c r="P145" s="2"/>
      <c r="Q145" s="2"/>
    </row>
    <row r="146" customFormat="false" ht="15" hidden="false" customHeight="false" outlineLevel="0" collapsed="false">
      <c r="A146" s="2"/>
      <c r="B146" s="2"/>
      <c r="C146" s="2"/>
      <c r="D146" s="2"/>
      <c r="E146" s="2"/>
      <c r="F146" s="2"/>
      <c r="G146" s="2"/>
      <c r="H146" s="2"/>
      <c r="I146" s="2"/>
      <c r="J146" s="2"/>
      <c r="K146" s="2"/>
      <c r="L146" s="2"/>
      <c r="M146" s="2"/>
      <c r="N146" s="2"/>
      <c r="O146" s="2"/>
      <c r="P146" s="2"/>
      <c r="Q146" s="2"/>
    </row>
    <row r="147" customFormat="false" ht="15" hidden="false" customHeight="false" outlineLevel="0" collapsed="false">
      <c r="A147" s="2"/>
      <c r="B147" s="2"/>
      <c r="C147" s="2"/>
      <c r="D147" s="2"/>
      <c r="E147" s="2"/>
      <c r="F147" s="2"/>
      <c r="G147" s="2"/>
      <c r="H147" s="2"/>
      <c r="I147" s="2"/>
      <c r="J147" s="2"/>
      <c r="K147" s="2"/>
      <c r="L147" s="2"/>
      <c r="M147" s="2"/>
      <c r="N147" s="2"/>
      <c r="O147" s="2"/>
      <c r="P147" s="2"/>
      <c r="Q147" s="2"/>
    </row>
    <row r="148" customFormat="false" ht="15" hidden="false" customHeight="false" outlineLevel="0" collapsed="false">
      <c r="A148" s="2"/>
      <c r="B148" s="2"/>
      <c r="C148" s="2"/>
      <c r="D148" s="2"/>
      <c r="E148" s="2"/>
      <c r="F148" s="2"/>
      <c r="G148" s="2"/>
      <c r="H148" s="2"/>
      <c r="I148" s="2"/>
      <c r="J148" s="2"/>
      <c r="K148" s="2"/>
      <c r="L148" s="2"/>
      <c r="M148" s="2"/>
      <c r="N148" s="2"/>
      <c r="O148" s="2"/>
      <c r="P148" s="2"/>
      <c r="Q148" s="2"/>
    </row>
    <row r="149" customFormat="false" ht="15" hidden="false" customHeight="false" outlineLevel="0" collapsed="false">
      <c r="A149" s="2"/>
      <c r="B149" s="2"/>
      <c r="C149" s="2"/>
      <c r="D149" s="2"/>
      <c r="E149" s="2"/>
      <c r="F149" s="2"/>
      <c r="G149" s="2"/>
      <c r="H149" s="2"/>
      <c r="I149" s="2"/>
      <c r="J149" s="2"/>
      <c r="K149" s="2"/>
      <c r="L149" s="2"/>
      <c r="M149" s="2"/>
      <c r="N149" s="2"/>
      <c r="O149" s="2"/>
      <c r="P149" s="2"/>
      <c r="Q149" s="2"/>
    </row>
    <row r="150" customFormat="false" ht="15" hidden="false" customHeight="false" outlineLevel="0" collapsed="false">
      <c r="A150" s="2"/>
      <c r="B150" s="2"/>
      <c r="C150" s="2"/>
      <c r="D150" s="2"/>
      <c r="E150" s="2"/>
      <c r="F150" s="2"/>
      <c r="G150" s="2"/>
      <c r="H150" s="2"/>
      <c r="I150" s="2"/>
      <c r="J150" s="2"/>
      <c r="K150" s="2"/>
      <c r="L150" s="2"/>
      <c r="M150" s="2"/>
      <c r="N150" s="2"/>
      <c r="O150" s="2"/>
      <c r="P150" s="2"/>
      <c r="Q150" s="2"/>
    </row>
    <row r="151" customFormat="false" ht="15" hidden="false" customHeight="false" outlineLevel="0" collapsed="false">
      <c r="A151" s="2"/>
      <c r="B151" s="2"/>
      <c r="C151" s="2"/>
      <c r="D151" s="2"/>
      <c r="E151" s="2"/>
      <c r="F151" s="2"/>
      <c r="G151" s="2"/>
      <c r="H151" s="2"/>
      <c r="I151" s="2"/>
      <c r="J151" s="2"/>
      <c r="K151" s="2"/>
      <c r="L151" s="2"/>
      <c r="M151" s="2"/>
      <c r="N151" s="2"/>
      <c r="O151" s="2"/>
      <c r="P151" s="2"/>
      <c r="Q151" s="2"/>
    </row>
    <row r="152" customFormat="false" ht="15" hidden="false" customHeight="false" outlineLevel="0" collapsed="false">
      <c r="A152" s="2"/>
      <c r="B152" s="2"/>
      <c r="C152" s="2"/>
      <c r="D152" s="2"/>
      <c r="E152" s="2"/>
      <c r="F152" s="2"/>
      <c r="G152" s="2"/>
      <c r="H152" s="2"/>
      <c r="I152" s="2"/>
      <c r="J152" s="2"/>
      <c r="K152" s="2"/>
      <c r="L152" s="2"/>
      <c r="M152" s="2"/>
      <c r="N152" s="2"/>
      <c r="O152" s="2"/>
      <c r="P152" s="2"/>
      <c r="Q152" s="2"/>
    </row>
    <row r="153" customFormat="false" ht="15" hidden="false" customHeight="false" outlineLevel="0" collapsed="false">
      <c r="A153" s="2"/>
      <c r="B153" s="2"/>
      <c r="C153" s="2"/>
      <c r="D153" s="2"/>
      <c r="E153" s="2"/>
      <c r="F153" s="2"/>
      <c r="G153" s="2"/>
      <c r="H153" s="2"/>
      <c r="I153" s="2"/>
      <c r="J153" s="2"/>
      <c r="K153" s="2"/>
      <c r="L153" s="2"/>
      <c r="M153" s="2"/>
      <c r="N153" s="2"/>
      <c r="O153" s="2"/>
      <c r="P153" s="2"/>
      <c r="Q153" s="2"/>
    </row>
    <row r="154" customFormat="false" ht="15" hidden="false" customHeight="false" outlineLevel="0" collapsed="false">
      <c r="A154" s="2"/>
      <c r="B154" s="2"/>
      <c r="C154" s="2"/>
      <c r="D154" s="2"/>
      <c r="E154" s="2"/>
      <c r="F154" s="2"/>
      <c r="G154" s="2"/>
      <c r="H154" s="2"/>
      <c r="I154" s="2"/>
      <c r="J154" s="2"/>
      <c r="K154" s="2"/>
      <c r="L154" s="2"/>
      <c r="M154" s="2"/>
      <c r="N154" s="2"/>
      <c r="O154" s="2"/>
      <c r="P154" s="2"/>
      <c r="Q154" s="2"/>
    </row>
    <row r="155" customFormat="false" ht="15" hidden="false" customHeight="false" outlineLevel="0" collapsed="false">
      <c r="A155" s="2"/>
      <c r="B155" s="2"/>
      <c r="C155" s="2"/>
      <c r="D155" s="2"/>
      <c r="E155" s="2"/>
      <c r="F155" s="2"/>
      <c r="G155" s="2"/>
      <c r="H155" s="2"/>
      <c r="I155" s="2"/>
      <c r="J155" s="2"/>
      <c r="K155" s="2"/>
      <c r="L155" s="2"/>
      <c r="M155" s="2"/>
      <c r="N155" s="2"/>
      <c r="O155" s="2"/>
      <c r="P155" s="2"/>
      <c r="Q155" s="2"/>
    </row>
    <row r="156" customFormat="false" ht="15" hidden="false" customHeight="false" outlineLevel="0" collapsed="false">
      <c r="A156" s="2"/>
      <c r="B156" s="2"/>
      <c r="C156" s="2"/>
      <c r="D156" s="2"/>
      <c r="E156" s="2"/>
      <c r="F156" s="2"/>
      <c r="G156" s="2"/>
      <c r="H156" s="2"/>
      <c r="I156" s="2"/>
      <c r="J156" s="2"/>
      <c r="K156" s="2"/>
      <c r="L156" s="2"/>
      <c r="M156" s="2"/>
      <c r="N156" s="2"/>
      <c r="O156" s="2"/>
      <c r="P156" s="2"/>
      <c r="Q156" s="2"/>
    </row>
    <row r="157" customFormat="false" ht="15" hidden="false" customHeight="false" outlineLevel="0" collapsed="false">
      <c r="A157" s="2"/>
      <c r="B157" s="2"/>
      <c r="C157" s="2"/>
      <c r="D157" s="2"/>
      <c r="E157" s="2"/>
      <c r="F157" s="2"/>
      <c r="G157" s="2"/>
      <c r="H157" s="2"/>
      <c r="I157" s="2"/>
      <c r="J157" s="2"/>
      <c r="K157" s="2"/>
      <c r="L157" s="2"/>
      <c r="M157" s="2"/>
      <c r="N157" s="2"/>
      <c r="O157" s="2"/>
      <c r="P157" s="2"/>
      <c r="Q157" s="2"/>
    </row>
    <row r="158" customFormat="false" ht="15" hidden="false" customHeight="false" outlineLevel="0" collapsed="false">
      <c r="A158" s="2"/>
      <c r="B158" s="2"/>
      <c r="C158" s="2"/>
      <c r="D158" s="2"/>
      <c r="E158" s="2"/>
      <c r="F158" s="2"/>
      <c r="G158" s="2"/>
      <c r="H158" s="2"/>
      <c r="I158" s="2"/>
      <c r="J158" s="2"/>
      <c r="K158" s="2"/>
      <c r="L158" s="2"/>
      <c r="M158" s="2"/>
      <c r="N158" s="2"/>
      <c r="O158" s="2"/>
      <c r="P158" s="2"/>
      <c r="Q158" s="2"/>
    </row>
    <row r="159" customFormat="false" ht="15" hidden="false" customHeight="false" outlineLevel="0" collapsed="false">
      <c r="A159" s="2"/>
      <c r="B159" s="2"/>
      <c r="C159" s="2"/>
      <c r="D159" s="2"/>
      <c r="E159" s="2"/>
      <c r="F159" s="2"/>
      <c r="G159" s="2"/>
      <c r="H159" s="2"/>
      <c r="I159" s="2"/>
      <c r="J159" s="2"/>
      <c r="K159" s="2"/>
      <c r="L159" s="2"/>
      <c r="M159" s="2"/>
      <c r="N159" s="2"/>
      <c r="O159" s="2"/>
      <c r="P159" s="2"/>
      <c r="Q159" s="2"/>
    </row>
    <row r="160" customFormat="false" ht="15" hidden="false" customHeight="false" outlineLevel="0" collapsed="false">
      <c r="A160" s="2"/>
      <c r="B160" s="2"/>
      <c r="C160" s="2"/>
      <c r="D160" s="2"/>
      <c r="E160" s="2"/>
      <c r="F160" s="2"/>
      <c r="G160" s="2"/>
      <c r="H160" s="2"/>
      <c r="I160" s="2"/>
      <c r="J160" s="2"/>
      <c r="K160" s="2"/>
      <c r="L160" s="2"/>
      <c r="M160" s="2"/>
      <c r="N160" s="2"/>
      <c r="O160" s="2"/>
      <c r="P160" s="2"/>
      <c r="Q160" s="2"/>
    </row>
    <row r="161" customFormat="false" ht="15" hidden="false" customHeight="false" outlineLevel="0" collapsed="false">
      <c r="A161" s="2"/>
      <c r="B161" s="2"/>
      <c r="C161" s="2"/>
      <c r="D161" s="2"/>
      <c r="E161" s="2"/>
      <c r="F161" s="2"/>
      <c r="G161" s="2"/>
      <c r="H161" s="2"/>
      <c r="I161" s="2"/>
      <c r="J161" s="2"/>
      <c r="K161" s="2"/>
      <c r="L161" s="2"/>
      <c r="M161" s="2"/>
      <c r="N161" s="2"/>
      <c r="O161" s="2"/>
      <c r="P161" s="2"/>
      <c r="Q161"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X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0" activeCellId="0" sqref="B10"/>
    </sheetView>
  </sheetViews>
  <sheetFormatPr defaultColWidth="14.4453125" defaultRowHeight="15" zeroHeight="false" outlineLevelRow="0" outlineLevelCol="0"/>
  <cols>
    <col collapsed="false" customWidth="true" hidden="false" outlineLevel="0" max="1" min="1" style="0" width="5.14"/>
    <col collapsed="false" customWidth="true" hidden="false" outlineLevel="0" max="2" min="2" style="0" width="16.87"/>
    <col collapsed="false" customWidth="true" hidden="false" outlineLevel="0" max="9" min="9" style="0" width="3.14"/>
    <col collapsed="false" customWidth="true" hidden="false" outlineLevel="0" max="10" min="10" style="0" width="9.43"/>
    <col collapsed="false" customWidth="true" hidden="false" outlineLevel="0" max="11" min="11" style="0" width="2.71"/>
  </cols>
  <sheetData>
    <row r="2" customFormat="false" ht="15" hidden="false" customHeight="false" outlineLevel="0" collapsed="false">
      <c r="A2" s="27" t="s">
        <v>19</v>
      </c>
    </row>
    <row r="3" customFormat="false" ht="15" hidden="false" customHeight="false" outlineLevel="0" collapsed="false">
      <c r="C3" s="1"/>
      <c r="D3" s="1"/>
      <c r="E3" s="1"/>
      <c r="F3" s="28"/>
      <c r="G3" s="28"/>
      <c r="H3" s="28"/>
      <c r="J3" s="2"/>
    </row>
    <row r="4" customFormat="false" ht="59.25" hidden="false" customHeight="true" outlineLevel="0" collapsed="false">
      <c r="C4" s="1"/>
      <c r="D4" s="1"/>
      <c r="E4" s="1"/>
      <c r="F4" s="1"/>
      <c r="G4" s="1"/>
      <c r="H4" s="1"/>
      <c r="I4" s="2"/>
      <c r="K4" s="2"/>
    </row>
    <row r="5" customFormat="false" ht="15" hidden="false" customHeight="false" outlineLevel="0" collapsed="false">
      <c r="A5" s="29"/>
      <c r="B5" s="1"/>
      <c r="C5" s="2"/>
      <c r="D5" s="2"/>
      <c r="E5" s="2"/>
      <c r="F5" s="2"/>
      <c r="G5" s="2"/>
      <c r="H5" s="2"/>
      <c r="J5" s="2"/>
    </row>
    <row r="6" customFormat="false" ht="61.5" hidden="false" customHeight="true" outlineLevel="0" collapsed="false">
      <c r="A6" s="29"/>
      <c r="B6" s="1"/>
      <c r="C6" s="2"/>
      <c r="D6" s="2"/>
      <c r="E6" s="2"/>
      <c r="F6" s="2"/>
      <c r="G6" s="2"/>
      <c r="H6" s="2"/>
      <c r="I6" s="2"/>
      <c r="K6" s="2"/>
    </row>
    <row r="7" customFormat="false" ht="15" hidden="false" customHeight="false" outlineLevel="0" collapsed="false">
      <c r="A7" s="29"/>
      <c r="B7" s="1"/>
      <c r="C7" s="2"/>
      <c r="D7" s="2"/>
      <c r="E7" s="2"/>
      <c r="F7" s="2"/>
      <c r="G7" s="2"/>
      <c r="H7" s="2"/>
      <c r="J7" s="2"/>
    </row>
    <row r="8" customFormat="false" ht="15" hidden="false" customHeight="false" outlineLevel="0" collapsed="false">
      <c r="B8" s="1" t="s">
        <v>0</v>
      </c>
      <c r="C8" s="1" t="s">
        <v>1</v>
      </c>
      <c r="D8" s="1" t="s">
        <v>2</v>
      </c>
      <c r="E8" s="1" t="s">
        <v>3</v>
      </c>
      <c r="F8" s="1" t="s">
        <v>4</v>
      </c>
      <c r="G8" s="1" t="s">
        <v>5</v>
      </c>
      <c r="H8" s="1" t="s">
        <v>6</v>
      </c>
    </row>
    <row r="9" customFormat="false" ht="13.8" hidden="false" customHeight="false" outlineLevel="0" collapsed="false">
      <c r="B9" s="3" t="n">
        <v>1</v>
      </c>
      <c r="C9" s="30" t="n">
        <v>1</v>
      </c>
      <c r="D9" s="30" t="n">
        <v>1</v>
      </c>
      <c r="E9" s="30" t="n">
        <v>1</v>
      </c>
      <c r="F9" s="30" t="n">
        <v>1</v>
      </c>
      <c r="G9" s="30" t="n">
        <v>1</v>
      </c>
      <c r="H9" s="30" t="n">
        <v>1</v>
      </c>
    </row>
    <row r="11" customFormat="false" ht="15" hidden="false" customHeight="false" outlineLevel="0" collapsed="false">
      <c r="A11" s="31"/>
      <c r="U11" s="2"/>
      <c r="V11" s="2"/>
      <c r="W11" s="2"/>
      <c r="X11" s="2"/>
    </row>
    <row r="25" customFormat="false" ht="15" hidden="false" customHeight="false" outlineLevel="0" collapsed="false">
      <c r="B25" s="2"/>
      <c r="C25" s="32"/>
      <c r="D25" s="32"/>
      <c r="E25" s="32"/>
      <c r="F25" s="32"/>
    </row>
    <row r="26" customFormat="false" ht="15" hidden="false" customHeight="false" outlineLevel="0" collapsed="false">
      <c r="B26" s="2"/>
      <c r="C26" s="32"/>
      <c r="D26" s="32"/>
      <c r="E26" s="32"/>
      <c r="F26" s="32"/>
    </row>
    <row r="27" customFormat="false" ht="15" hidden="false" customHeight="false" outlineLevel="0" collapsed="false">
      <c r="B27" s="2"/>
      <c r="C27" s="32"/>
      <c r="D27" s="32"/>
      <c r="E27" s="32"/>
      <c r="F27" s="32"/>
    </row>
    <row r="29" customFormat="false" ht="15" hidden="false" customHeight="false" outlineLevel="0" collapsed="false">
      <c r="A29" s="31"/>
    </row>
    <row r="30" customFormat="false" ht="15" hidden="false" customHeight="false" outlineLevel="0" collapsed="false">
      <c r="B30" s="2"/>
      <c r="C30" s="32"/>
      <c r="D30" s="32"/>
      <c r="E30" s="32"/>
      <c r="F30" s="32"/>
    </row>
    <row r="31" customFormat="false" ht="15" hidden="false" customHeight="false" outlineLevel="0" collapsed="false">
      <c r="A31" s="1" t="s">
        <v>7</v>
      </c>
      <c r="B31" s="1" t="s">
        <v>0</v>
      </c>
      <c r="C31" s="1" t="s">
        <v>1</v>
      </c>
      <c r="D31" s="1" t="s">
        <v>2</v>
      </c>
      <c r="E31" s="1" t="s">
        <v>3</v>
      </c>
      <c r="F31" s="1" t="s">
        <v>4</v>
      </c>
      <c r="G31" s="1" t="s">
        <v>5</v>
      </c>
      <c r="H31" s="1" t="s">
        <v>6</v>
      </c>
      <c r="L31" s="1" t="s">
        <v>18</v>
      </c>
    </row>
    <row r="32" customFormat="false" ht="13.8" hidden="false" customHeight="false" outlineLevel="0" collapsed="false">
      <c r="A32" s="1" t="n">
        <v>0</v>
      </c>
      <c r="B32" s="2" t="n">
        <f aca="false">=IF(B$9=1, 'Naive Bayes'!B62, 1)</f>
        <v>0.125</v>
      </c>
      <c r="C32" s="2" t="n">
        <f aca="false">=IF(C$9=1, 'Naive Bayes'!C62, 1)</f>
        <v>0.125</v>
      </c>
      <c r="D32" s="2" t="n">
        <f aca="false">=IF(D$9=1, 'Naive Bayes'!D62, 1)</f>
        <v>0.125</v>
      </c>
      <c r="E32" s="2" t="n">
        <f aca="false">=IF(E$9=1, 'Naive Bayes'!E62, 1)</f>
        <v>0.125</v>
      </c>
      <c r="F32" s="2" t="n">
        <f aca="false">=IF(F$9=1, 'Naive Bayes'!F62, 1)</f>
        <v>0.125</v>
      </c>
      <c r="G32" s="2" t="n">
        <f aca="false">=IF(G$9=1, 'Naive Bayes'!G62, 1)</f>
        <v>0.125</v>
      </c>
      <c r="H32" s="2" t="n">
        <f aca="false">=IF(H$9=1, 'Naive Bayes'!H62, 1)</f>
        <v>0.0625</v>
      </c>
      <c r="L32" s="2" t="n">
        <f aca="false">PRODUCT(B32:H32)</f>
        <v>2.38418579101562E-007</v>
      </c>
      <c r="M32" s="1" t="n">
        <v>0</v>
      </c>
    </row>
    <row r="33" customFormat="false" ht="13.8" hidden="false" customHeight="false" outlineLevel="0" collapsed="false">
      <c r="A33" s="1" t="n">
        <v>1</v>
      </c>
      <c r="B33" s="2" t="n">
        <f aca="false">=IF(B$9=1, 'Naive Bayes'!B63, 1)</f>
        <v>0.0833333333333333</v>
      </c>
      <c r="C33" s="2" t="n">
        <f aca="false">=IF(C$9=1, 'Naive Bayes'!C63, 1)</f>
        <v>0.166666666666667</v>
      </c>
      <c r="D33" s="2" t="n">
        <f aca="false">=IF(D$9=1, 'Naive Bayes'!D63, 1)</f>
        <v>0.166666666666667</v>
      </c>
      <c r="E33" s="2" t="n">
        <f aca="false">=IF(E$9=1, 'Naive Bayes'!E63, 1)</f>
        <v>0.0833333333333333</v>
      </c>
      <c r="F33" s="2" t="n">
        <f aca="false">=IF(F$9=1, 'Naive Bayes'!F63, 1)</f>
        <v>0.0833333333333333</v>
      </c>
      <c r="G33" s="2" t="n">
        <f aca="false">=IF(G$9=1, 'Naive Bayes'!G63, 1)</f>
        <v>0.0833333333333333</v>
      </c>
      <c r="H33" s="2" t="n">
        <f aca="false">=IF(H$9=1, 'Naive Bayes'!H63, 1)</f>
        <v>0.0833333333333333</v>
      </c>
      <c r="L33" s="2" t="n">
        <f aca="false">PRODUCT(B33:H33)</f>
        <v>1.11632658893461E-007</v>
      </c>
      <c r="M33" s="1" t="n">
        <v>1</v>
      </c>
    </row>
    <row r="34" customFormat="false" ht="13.8" hidden="false" customHeight="false" outlineLevel="0" collapsed="false">
      <c r="A34" s="1" t="n">
        <v>2</v>
      </c>
      <c r="B34" s="2" t="n">
        <f aca="false">=IF(B$9=1, 'Naive Bayes'!B64, 1)</f>
        <v>0.133333333333333</v>
      </c>
      <c r="C34" s="2" t="n">
        <f aca="false">=IF(C$9=1, 'Naive Bayes'!C64, 1)</f>
        <v>0.133333333333333</v>
      </c>
      <c r="D34" s="2" t="n">
        <f aca="false">=IF(D$9=1, 'Naive Bayes'!D64, 1)</f>
        <v>0.0666666666666667</v>
      </c>
      <c r="E34" s="2" t="n">
        <f aca="false">=IF(E$9=1, 'Naive Bayes'!E64, 1)</f>
        <v>0.133333333333333</v>
      </c>
      <c r="F34" s="2" t="n">
        <f aca="false">=IF(F$9=1, 'Naive Bayes'!F64, 1)</f>
        <v>0.133333333333333</v>
      </c>
      <c r="G34" s="2" t="n">
        <f aca="false">=IF(G$9=1, 'Naive Bayes'!G64, 1)</f>
        <v>0.0666666666666667</v>
      </c>
      <c r="H34" s="2" t="n">
        <f aca="false">=IF(H$9=1, 'Naive Bayes'!H64, 1)</f>
        <v>0.133333333333333</v>
      </c>
      <c r="L34" s="2" t="n">
        <f aca="false">PRODUCT(B34:H34)</f>
        <v>1.87288523090992E-007</v>
      </c>
      <c r="M34" s="1" t="n">
        <v>2</v>
      </c>
    </row>
    <row r="35" customFormat="false" ht="13.8" hidden="false" customHeight="false" outlineLevel="0" collapsed="false">
      <c r="A35" s="1" t="n">
        <v>3</v>
      </c>
      <c r="B35" s="2" t="n">
        <f aca="false">=IF(B$9=1, 'Naive Bayes'!B65, 1)</f>
        <v>0.133333333333333</v>
      </c>
      <c r="C35" s="2" t="n">
        <f aca="false">=IF(C$9=1, 'Naive Bayes'!C65, 1)</f>
        <v>0.133333333333333</v>
      </c>
      <c r="D35" s="2" t="n">
        <f aca="false">=IF(D$9=1, 'Naive Bayes'!D65, 1)</f>
        <v>0.133333333333333</v>
      </c>
      <c r="E35" s="2" t="n">
        <f aca="false">=IF(E$9=1, 'Naive Bayes'!E65, 1)</f>
        <v>0.133333333333333</v>
      </c>
      <c r="F35" s="2" t="n">
        <f aca="false">=IF(F$9=1, 'Naive Bayes'!F65, 1)</f>
        <v>0.0666666666666667</v>
      </c>
      <c r="G35" s="2" t="n">
        <f aca="false">=IF(G$9=1, 'Naive Bayes'!G65, 1)</f>
        <v>0.0666666666666667</v>
      </c>
      <c r="H35" s="2" t="n">
        <f aca="false">=IF(H$9=1, 'Naive Bayes'!H65, 1)</f>
        <v>0.133333333333333</v>
      </c>
      <c r="L35" s="2" t="n">
        <f aca="false">PRODUCT(B35:H35)</f>
        <v>1.87288523090992E-007</v>
      </c>
      <c r="M35" s="1" t="n">
        <v>3</v>
      </c>
      <c r="O35" s="33"/>
    </row>
    <row r="36" customFormat="false" ht="13.8" hidden="false" customHeight="false" outlineLevel="0" collapsed="false">
      <c r="A36" s="1" t="n">
        <v>4</v>
      </c>
      <c r="B36" s="2" t="n">
        <f aca="false">=IF(B$9=1, 'Naive Bayes'!B66, 1)</f>
        <v>0.0714285714285714</v>
      </c>
      <c r="C36" s="2" t="n">
        <f aca="false">=IF(C$9=1, 'Naive Bayes'!C66, 1)</f>
        <v>0.142857142857143</v>
      </c>
      <c r="D36" s="2" t="n">
        <f aca="false">=IF(D$9=1, 'Naive Bayes'!D66, 1)</f>
        <v>0.142857142857143</v>
      </c>
      <c r="E36" s="2" t="n">
        <f aca="false">=IF(E$9=1, 'Naive Bayes'!E66, 1)</f>
        <v>0.0714285714285714</v>
      </c>
      <c r="F36" s="2" t="n">
        <f aca="false">=IF(F$9=1, 'Naive Bayes'!F66, 1)</f>
        <v>0.0714285714285714</v>
      </c>
      <c r="G36" s="2" t="n">
        <f aca="false">=IF(G$9=1, 'Naive Bayes'!G66, 1)</f>
        <v>0.142857142857143</v>
      </c>
      <c r="H36" s="2" t="n">
        <f aca="false">=IF(H$9=1, 'Naive Bayes'!H66, 1)</f>
        <v>0.142857142857143</v>
      </c>
      <c r="L36" s="2" t="n">
        <f aca="false">PRODUCT(B36:H36)</f>
        <v>1.51783209862751E-007</v>
      </c>
      <c r="M36" s="1" t="n">
        <v>4</v>
      </c>
    </row>
    <row r="37" customFormat="false" ht="13.8" hidden="false" customHeight="false" outlineLevel="0" collapsed="false">
      <c r="A37" s="1" t="n">
        <v>5</v>
      </c>
      <c r="B37" s="2" t="n">
        <f aca="false">=IF(B$9=1, 'Naive Bayes'!B67, 1)</f>
        <v>0.133333333333333</v>
      </c>
      <c r="C37" s="2" t="n">
        <f aca="false">=IF(C$9=1, 'Naive Bayes'!C67, 1)</f>
        <v>0.0666666666666667</v>
      </c>
      <c r="D37" s="2" t="n">
        <f aca="false">=IF(D$9=1, 'Naive Bayes'!D67, 1)</f>
        <v>0.133333333333333</v>
      </c>
      <c r="E37" s="2" t="n">
        <f aca="false">=IF(E$9=1, 'Naive Bayes'!E67, 1)</f>
        <v>0.133333333333333</v>
      </c>
      <c r="F37" s="2" t="n">
        <f aca="false">=IF(F$9=1, 'Naive Bayes'!F67, 1)</f>
        <v>0.0666666666666667</v>
      </c>
      <c r="G37" s="2" t="n">
        <f aca="false">=IF(G$9=1, 'Naive Bayes'!G67, 1)</f>
        <v>0.133333333333333</v>
      </c>
      <c r="H37" s="2" t="n">
        <f aca="false">=IF(H$9=1, 'Naive Bayes'!H67, 1)</f>
        <v>0.133333333333333</v>
      </c>
      <c r="L37" s="2" t="n">
        <f aca="false">PRODUCT(B37:H37)</f>
        <v>1.87288523090992E-007</v>
      </c>
      <c r="M37" s="1" t="n">
        <v>5</v>
      </c>
    </row>
    <row r="38" customFormat="false" ht="13.8" hidden="false" customHeight="false" outlineLevel="0" collapsed="false">
      <c r="A38" s="1" t="n">
        <v>6</v>
      </c>
      <c r="B38" s="2" t="n">
        <f aca="false">=IF(B$9=1, 'Naive Bayes'!B68, 1)</f>
        <v>0.125</v>
      </c>
      <c r="C38" s="2" t="n">
        <f aca="false">=IF(C$9=1, 'Naive Bayes'!C68, 1)</f>
        <v>0.0625</v>
      </c>
      <c r="D38" s="2" t="n">
        <f aca="false">=IF(D$9=1, 'Naive Bayes'!D68, 1)</f>
        <v>0.125</v>
      </c>
      <c r="E38" s="2" t="n">
        <f aca="false">=IF(E$9=1, 'Naive Bayes'!E68, 1)</f>
        <v>0.125</v>
      </c>
      <c r="F38" s="2" t="n">
        <f aca="false">=IF(F$9=1, 'Naive Bayes'!F68, 1)</f>
        <v>0.125</v>
      </c>
      <c r="G38" s="2" t="n">
        <f aca="false">=IF(G$9=1, 'Naive Bayes'!G68, 1)</f>
        <v>0.125</v>
      </c>
      <c r="H38" s="2" t="n">
        <f aca="false">=IF(H$9=1, 'Naive Bayes'!H68, 1)</f>
        <v>0.125</v>
      </c>
      <c r="L38" s="2" t="n">
        <f aca="false">PRODUCT(B38:H38)</f>
        <v>2.38418579101562E-007</v>
      </c>
      <c r="M38" s="1" t="n">
        <v>6</v>
      </c>
    </row>
    <row r="39" customFormat="false" ht="13.8" hidden="false" customHeight="false" outlineLevel="0" collapsed="false">
      <c r="A39" s="1" t="n">
        <v>7</v>
      </c>
      <c r="B39" s="2" t="n">
        <f aca="false">=IF(B$9=1, 'Naive Bayes'!B69, 1)</f>
        <v>0.153846153846154</v>
      </c>
      <c r="C39" s="2" t="n">
        <f aca="false">=IF(C$9=1, 'Naive Bayes'!C69, 1)</f>
        <v>0.153846153846154</v>
      </c>
      <c r="D39" s="2" t="n">
        <f aca="false">=IF(D$9=1, 'Naive Bayes'!D69, 1)</f>
        <v>0.153846153846154</v>
      </c>
      <c r="E39" s="2" t="n">
        <f aca="false">=IF(E$9=1, 'Naive Bayes'!E69, 1)</f>
        <v>0.0769230769230769</v>
      </c>
      <c r="F39" s="2" t="n">
        <f aca="false">=IF(F$9=1, 'Naive Bayes'!F69, 1)</f>
        <v>0.0769230769230769</v>
      </c>
      <c r="G39" s="2" t="n">
        <f aca="false">=IF(G$9=1, 'Naive Bayes'!G69, 1)</f>
        <v>0.0769230769230769</v>
      </c>
      <c r="H39" s="2" t="n">
        <f aca="false">=IF(H$9=1, 'Naive Bayes'!H69, 1)</f>
        <v>0.0769230769230769</v>
      </c>
      <c r="L39" s="2" t="n">
        <f aca="false">PRODUCT(B39:H39)</f>
        <v>1.27493052943387E-007</v>
      </c>
      <c r="M39" s="1" t="n">
        <v>7</v>
      </c>
    </row>
    <row r="40" customFormat="false" ht="13.8" hidden="false" customHeight="false" outlineLevel="0" collapsed="false">
      <c r="A40" s="1" t="n">
        <v>8</v>
      </c>
      <c r="B40" s="2" t="n">
        <f aca="false">=IF(B$9=1, 'Naive Bayes'!B70, 1)</f>
        <v>0.117647058823529</v>
      </c>
      <c r="C40" s="2" t="n">
        <f aca="false">=IF(C$9=1, 'Naive Bayes'!C70, 1)</f>
        <v>0.117647058823529</v>
      </c>
      <c r="D40" s="2" t="n">
        <f aca="false">=IF(D$9=1, 'Naive Bayes'!D70, 1)</f>
        <v>0.117647058823529</v>
      </c>
      <c r="E40" s="2" t="n">
        <f aca="false">=IF(E$9=1, 'Naive Bayes'!E70, 1)</f>
        <v>0.117647058823529</v>
      </c>
      <c r="F40" s="2" t="n">
        <f aca="false">=IF(F$9=1, 'Naive Bayes'!F70, 1)</f>
        <v>0.117647058823529</v>
      </c>
      <c r="G40" s="2" t="n">
        <f aca="false">=IF(G$9=1, 'Naive Bayes'!G70, 1)</f>
        <v>0.117647058823529</v>
      </c>
      <c r="H40" s="2" t="n">
        <f aca="false">=IF(H$9=1, 'Naive Bayes'!H70, 1)</f>
        <v>0.117647058823529</v>
      </c>
      <c r="L40" s="2" t="n">
        <f aca="false">PRODUCT(B40:H40)</f>
        <v>3.11937451725395E-007</v>
      </c>
      <c r="M40" s="1" t="n">
        <v>8</v>
      </c>
    </row>
    <row r="41" customFormat="false" ht="13.8" hidden="false" customHeight="false" outlineLevel="0" collapsed="false">
      <c r="A41" s="1" t="n">
        <v>9</v>
      </c>
      <c r="B41" s="2" t="n">
        <f aca="false">=IF(B$9=1, 'Naive Bayes'!B71, 1)</f>
        <v>0.125</v>
      </c>
      <c r="C41" s="2" t="n">
        <f aca="false">=IF(C$9=1, 'Naive Bayes'!C71, 1)</f>
        <v>0.125</v>
      </c>
      <c r="D41" s="2" t="n">
        <f aca="false">=IF(D$9=1, 'Naive Bayes'!D71, 1)</f>
        <v>0.125</v>
      </c>
      <c r="E41" s="2" t="n">
        <f aca="false">=IF(E$9=1, 'Naive Bayes'!E71, 1)</f>
        <v>0.125</v>
      </c>
      <c r="F41" s="2" t="n">
        <f aca="false">=IF(F$9=1, 'Naive Bayes'!F71, 1)</f>
        <v>0.0625</v>
      </c>
      <c r="G41" s="2" t="n">
        <f aca="false">=IF(G$9=1, 'Naive Bayes'!G71, 1)</f>
        <v>0.125</v>
      </c>
      <c r="H41" s="2" t="n">
        <f aca="false">=IF(H$9=1, 'Naive Bayes'!H71, 1)</f>
        <v>0.125</v>
      </c>
      <c r="L41" s="2" t="n">
        <f aca="false">PRODUCT(B41:H41)</f>
        <v>2.38418579101562E-007</v>
      </c>
      <c r="M41" s="1" t="n">
        <v>9</v>
      </c>
    </row>
    <row r="42" customFormat="false" ht="15" hidden="false" customHeight="false" outlineLevel="0" collapsed="false">
      <c r="A42" s="31"/>
    </row>
    <row r="43" customFormat="false" ht="15" hidden="false" customHeight="false" outlineLevel="0" collapsed="false">
      <c r="L43" s="1" t="s">
        <v>20</v>
      </c>
      <c r="M43" s="1" t="s">
        <v>21</v>
      </c>
    </row>
    <row r="44" customFormat="false" ht="32.8" hidden="false" customHeight="true" outlineLevel="0" collapsed="false">
      <c r="L44" s="2" t="n">
        <f aca="false">MAX(L32:L41)</f>
        <v>3.11937451725395E-007</v>
      </c>
      <c r="M44" s="34" t="n">
        <f aca="false">VLOOKUP(L44,L32:M41, 2, 0)</f>
        <v>8</v>
      </c>
    </row>
  </sheetData>
  <mergeCells count="2">
    <mergeCell ref="F3:H3"/>
    <mergeCell ref="A5:A7"/>
  </mergeCells>
  <conditionalFormatting sqref="J3">
    <cfRule type="expression" priority="2" aboveAverage="0" equalAverage="0" bottom="0" percent="0" rank="0" text="" dxfId="1">
      <formula>B9</formula>
    </cfRule>
  </conditionalFormatting>
  <conditionalFormatting sqref="K4">
    <cfRule type="expression" priority="3" aboveAverage="0" equalAverage="0" bottom="0" percent="0" rank="0" text="" dxfId="1">
      <formula>C9</formula>
    </cfRule>
  </conditionalFormatting>
  <conditionalFormatting sqref="K6">
    <cfRule type="expression" priority="4" aboveAverage="0" equalAverage="0" bottom="0" percent="0" rank="0" text="" dxfId="1">
      <formula>D9</formula>
    </cfRule>
  </conditionalFormatting>
  <conditionalFormatting sqref="J7">
    <cfRule type="expression" priority="5" aboveAverage="0" equalAverage="0" bottom="0" percent="0" rank="0" text="" dxfId="2">
      <formula>E9</formula>
    </cfRule>
  </conditionalFormatting>
  <conditionalFormatting sqref="I6">
    <cfRule type="expression" priority="6" aboveAverage="0" equalAverage="0" bottom="0" percent="0" rank="0" text="" dxfId="1">
      <formula>F9</formula>
    </cfRule>
  </conditionalFormatting>
  <conditionalFormatting sqref="I4">
    <cfRule type="expression" priority="7" aboveAverage="0" equalAverage="0" bottom="0" percent="0" rank="0" text="" dxfId="1">
      <formula>G9</formula>
    </cfRule>
  </conditionalFormatting>
  <conditionalFormatting sqref="J5">
    <cfRule type="expression" priority="8" aboveAverage="0" equalAverage="0" bottom="0" percent="0" rank="0" text="" dxfId="1">
      <formula>H9</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2020-08-10T17:11:59Z</dcterms:created>
  <dc:creator/>
  <dc:description/>
  <dc:language>en-US</dc:language>
  <cp:lastModifiedBy/>
  <dcterms:modified xsi:type="dcterms:W3CDTF">2020-09-17T08:48:19Z</dcterms:modified>
  <cp:revision>5</cp:revision>
  <dc:subject/>
  <dc:title/>
</cp:coreProperties>
</file>