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it Dataset" sheetId="1" r:id="rId4"/>
    <sheet state="visible" name="Naive Bayes" sheetId="2" r:id="rId5"/>
    <sheet state="visible" name="Evaluation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j3ALuhbJr9uTM4Udoo2KFIgxB9ew=="/>
    </ext>
  </extLst>
</workbook>
</file>

<file path=xl/sharedStrings.xml><?xml version="1.0" encoding="utf-8"?>
<sst xmlns="http://schemas.openxmlformats.org/spreadsheetml/2006/main" count="39" uniqueCount="22">
  <si>
    <t>A</t>
  </si>
  <si>
    <t>B</t>
  </si>
  <si>
    <t>C</t>
  </si>
  <si>
    <t>D</t>
  </si>
  <si>
    <t>E</t>
  </si>
  <si>
    <t>F</t>
  </si>
  <si>
    <t>G</t>
  </si>
  <si>
    <t>Digit</t>
  </si>
  <si>
    <t>SUM of A</t>
  </si>
  <si>
    <t>SUM of B</t>
  </si>
  <si>
    <t>SUM of C</t>
  </si>
  <si>
    <t>SUM of D</t>
  </si>
  <si>
    <t>SUM of E</t>
  </si>
  <si>
    <t>SUM of F</t>
  </si>
  <si>
    <t>SUM of G</t>
  </si>
  <si>
    <t>Grand Total</t>
  </si>
  <si>
    <t>Actual</t>
  </si>
  <si>
    <t>alpha</t>
  </si>
  <si>
    <t>Probabilities</t>
  </si>
  <si>
    <t>Evaluation</t>
  </si>
  <si>
    <t>Max</t>
  </si>
  <si>
    <t>Prediction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</si>
</sst>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  <name val="Calibri"/>
    </font>
    <font>
      <color rgb="FF000000"/>
      <name val="Calibri"/>
    </font>
    <font>
      <sz val="10.0"/>
      <color rgb="FF000000"/>
      <name val="Courier New"/>
    </font>
    <font>
      <color theme="1"/>
      <name val="Calibri"/>
    </font>
    <font>
      <b/>
      <sz val="36.0"/>
      <color rgb="FF000000"/>
      <name val="Calibri"/>
    </font>
    <font>
      <b/>
      <sz val="24.0"/>
      <color rgb="FF000000"/>
      <name val="Calibri"/>
    </font>
    <font>
      <b/>
      <sz val="12.0"/>
      <color rgb="FF000000"/>
      <name val="Calibri"/>
    </font>
    <font>
      <sz val="11.0"/>
      <color rgb="FFF7981D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vertical="bottom" wrapText="1"/>
    </xf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textRotation="9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1" numFmtId="10" xfId="0" applyFont="1" applyNumberFormat="1"/>
  </cellXfs>
  <cellStyles count="1">
    <cellStyle xfId="0" name="Normal" builtinId="0"/>
  </cellStyles>
  <dxfs count="4"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857250</xdr:colOff>
      <xdr:row>1</xdr:row>
      <xdr:rowOff>457200</xdr:rowOff>
    </xdr:from>
    <xdr:ext cx="1562100" cy="2085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" sheet="Digit Dataset"/>
  </cacheSource>
  <cacheFields>
    <cacheField name="A" numFmtId="0">
      <sharedItems containsSemiMixedTypes="0" containsString="0" containsNumber="1" containsInteger="1">
        <n v="1.0"/>
        <n v="0.0"/>
      </sharedItems>
    </cacheField>
    <cacheField name="B" numFmtId="0">
      <sharedItems containsSemiMixedTypes="0" containsString="0" containsNumber="1" containsInteger="1">
        <n v="1.0"/>
        <n v="0.0"/>
      </sharedItems>
    </cacheField>
    <cacheField name="C" numFmtId="0">
      <sharedItems containsSemiMixedTypes="0" containsString="0" containsNumber="1" containsInteger="1">
        <n v="1.0"/>
        <n v="0.0"/>
      </sharedItems>
    </cacheField>
    <cacheField name="D" numFmtId="0">
      <sharedItems containsSemiMixedTypes="0" containsString="0" containsNumber="1" containsInteger="1">
        <n v="1.0"/>
        <n v="0.0"/>
      </sharedItems>
    </cacheField>
    <cacheField name="E" numFmtId="0">
      <sharedItems containsSemiMixedTypes="0" containsString="0" containsNumber="1" containsInteger="1">
        <n v="1.0"/>
        <n v="0.0"/>
      </sharedItems>
    </cacheField>
    <cacheField name="F" numFmtId="0">
      <sharedItems containsSemiMixedTypes="0" containsString="0" containsNumber="1" containsInteger="1">
        <n v="1.0"/>
        <n v="0.0"/>
      </sharedItems>
    </cacheField>
    <cacheField name="G" numFmtId="0">
      <sharedItems containsSemiMixedTypes="0" containsString="0" containsNumber="1" containsInteger="1">
        <n v="0.0"/>
        <n v="1.0"/>
      </sharedItems>
    </cacheField>
    <cacheField name="Digit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aive Bayes" cacheId="0" dataCaption="" compact="0" compactData="0">
  <location ref="A1:H12" firstHeaderRow="0" firstDataRow="2" firstDataCol="0"/>
  <pivotFields>
    <pivotField name="A" dataField="1" compact="0" outline="0" multipleItemSelectionAllowed="1" showAll="0">
      <items>
        <item x="0"/>
        <item x="1"/>
        <item t="default"/>
      </items>
    </pivotField>
    <pivotField name="B" dataField="1" compact="0" outline="0" multipleItemSelectionAllowed="1" showAll="0">
      <items>
        <item x="0"/>
        <item x="1"/>
        <item t="default"/>
      </items>
    </pivotField>
    <pivotField name="C" dataField="1" compact="0" outline="0" multipleItemSelectionAllowed="1" showAll="0">
      <items>
        <item x="0"/>
        <item x="1"/>
        <item t="default"/>
      </items>
    </pivotField>
    <pivotField name="D" dataField="1" compact="0" outline="0" multipleItemSelectionAllowed="1" showAll="0">
      <items>
        <item x="0"/>
        <item x="1"/>
        <item t="default"/>
      </items>
    </pivotField>
    <pivotField name="E" dataField="1" compact="0" outline="0" multipleItemSelectionAllowed="1" showAll="0">
      <items>
        <item x="0"/>
        <item x="1"/>
        <item t="default"/>
      </items>
    </pivotField>
    <pivotField name="F" dataField="1" compact="0" outline="0" multipleItemSelectionAllowed="1" showAll="0">
      <items>
        <item x="0"/>
        <item x="1"/>
        <item t="default"/>
      </items>
    </pivotField>
    <pivotField name="G" dataField="1" compact="0" outline="0" multipleItemSelectionAllowed="1" showAll="0">
      <items>
        <item x="0"/>
        <item x="1"/>
        <item t="default"/>
      </items>
    </pivotField>
    <pivotField name="Digi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7"/>
  </rowFields>
  <colFields>
    <field x="-2"/>
  </colFields>
  <dataFields>
    <dataField name="SUM of A" fld="0" baseField="0"/>
    <dataField name="SUM of B" fld="1" baseField="0"/>
    <dataField name="SUM of C" fld="2" baseField="0"/>
    <dataField name="SUM of D" fld="3" baseField="0"/>
    <dataField name="SUM of E" fld="4" baseField="0"/>
    <dataField name="SUM of F" fld="5" baseField="0"/>
    <dataField name="SUM of G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0.29"/>
    <col customWidth="1" min="3" max="3" width="10.57"/>
    <col customWidth="1" min="4" max="4" width="10.14"/>
    <col customWidth="1" min="5" max="5" width="8.43"/>
    <col customWidth="1" min="6" max="8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customHeight="1">
      <c r="A2" s="2">
        <v>1.0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  <c r="G2" s="2">
        <v>0.0</v>
      </c>
      <c r="H2" s="2">
        <v>0.0</v>
      </c>
    </row>
    <row r="3" ht="12.75" customHeight="1">
      <c r="A3" s="3">
        <v>0.0</v>
      </c>
      <c r="B3" s="2">
        <v>1.0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</row>
    <row r="4" ht="12.75" customHeight="1">
      <c r="A4" s="3">
        <v>1.0</v>
      </c>
      <c r="B4" s="2">
        <v>1.0</v>
      </c>
      <c r="C4" s="2">
        <v>0.0</v>
      </c>
      <c r="D4" s="2">
        <v>1.0</v>
      </c>
      <c r="E4" s="2">
        <v>1.0</v>
      </c>
      <c r="F4" s="2">
        <v>0.0</v>
      </c>
      <c r="G4" s="2">
        <v>1.0</v>
      </c>
      <c r="H4" s="2">
        <v>2.0</v>
      </c>
    </row>
    <row r="5" ht="12.75" customHeight="1">
      <c r="A5" s="3">
        <v>1.0</v>
      </c>
      <c r="B5" s="2">
        <v>1.0</v>
      </c>
      <c r="C5" s="2">
        <v>1.0</v>
      </c>
      <c r="D5" s="2">
        <v>1.0</v>
      </c>
      <c r="E5" s="2">
        <v>0.0</v>
      </c>
      <c r="F5" s="2">
        <v>0.0</v>
      </c>
      <c r="G5" s="2">
        <v>1.0</v>
      </c>
      <c r="H5" s="2">
        <v>3.0</v>
      </c>
    </row>
    <row r="6" ht="12.75" customHeight="1">
      <c r="A6" s="3">
        <v>0.0</v>
      </c>
      <c r="B6" s="2">
        <v>1.0</v>
      </c>
      <c r="C6" s="2">
        <v>1.0</v>
      </c>
      <c r="D6" s="2">
        <v>0.0</v>
      </c>
      <c r="E6" s="2">
        <v>0.0</v>
      </c>
      <c r="F6" s="2">
        <v>1.0</v>
      </c>
      <c r="G6" s="2">
        <v>1.0</v>
      </c>
      <c r="H6" s="2">
        <v>4.0</v>
      </c>
    </row>
    <row r="7" ht="12.75" customHeight="1">
      <c r="A7" s="3">
        <v>1.0</v>
      </c>
      <c r="B7" s="2">
        <v>0.0</v>
      </c>
      <c r="C7" s="2">
        <v>1.0</v>
      </c>
      <c r="D7" s="2">
        <v>1.0</v>
      </c>
      <c r="E7" s="2">
        <v>0.0</v>
      </c>
      <c r="F7" s="2">
        <v>1.0</v>
      </c>
      <c r="G7" s="2">
        <v>1.0</v>
      </c>
      <c r="H7" s="2">
        <v>5.0</v>
      </c>
    </row>
    <row r="8" ht="12.75" customHeight="1">
      <c r="A8" s="3">
        <v>1.0</v>
      </c>
      <c r="B8" s="2">
        <v>0.0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  <c r="H8" s="2">
        <v>6.0</v>
      </c>
    </row>
    <row r="9" ht="12.75" customHeight="1">
      <c r="A9" s="2">
        <v>1.0</v>
      </c>
      <c r="B9" s="2">
        <v>1.0</v>
      </c>
      <c r="C9" s="2">
        <v>1.0</v>
      </c>
      <c r="D9" s="2">
        <v>0.0</v>
      </c>
      <c r="E9" s="2">
        <v>0.0</v>
      </c>
      <c r="F9" s="2">
        <v>0.0</v>
      </c>
      <c r="G9" s="2">
        <v>0.0</v>
      </c>
      <c r="H9" s="2">
        <v>7.0</v>
      </c>
    </row>
    <row r="10" ht="12.75" customHeight="1">
      <c r="A10" s="2">
        <v>1.0</v>
      </c>
      <c r="B10" s="2">
        <v>1.0</v>
      </c>
      <c r="C10" s="2">
        <v>1.0</v>
      </c>
      <c r="D10" s="2">
        <v>1.0</v>
      </c>
      <c r="E10" s="2">
        <v>1.0</v>
      </c>
      <c r="F10" s="2">
        <v>1.0</v>
      </c>
      <c r="G10" s="2">
        <v>1.0</v>
      </c>
      <c r="H10" s="2">
        <v>8.0</v>
      </c>
    </row>
    <row r="11" ht="12.75" customHeight="1">
      <c r="A11" s="3">
        <v>1.0</v>
      </c>
      <c r="B11" s="2">
        <v>1.0</v>
      </c>
      <c r="C11" s="2">
        <v>1.0</v>
      </c>
      <c r="D11" s="2">
        <v>1.0</v>
      </c>
      <c r="E11" s="2">
        <v>0.0</v>
      </c>
      <c r="F11" s="2">
        <v>1.0</v>
      </c>
      <c r="G11" s="2">
        <v>1.0</v>
      </c>
      <c r="H11" s="2">
        <v>9.0</v>
      </c>
    </row>
    <row r="12" ht="12.75" customHeight="1">
      <c r="A12" s="3"/>
      <c r="B12" s="2"/>
      <c r="C12" s="2"/>
      <c r="D12" s="2"/>
      <c r="E12" s="2"/>
    </row>
    <row r="13" ht="12.75" customHeight="1">
      <c r="A13" s="3"/>
      <c r="B13" s="2"/>
      <c r="C13" s="2"/>
      <c r="D13" s="2"/>
      <c r="E13" s="2"/>
    </row>
    <row r="14" ht="12.75" customHeight="1">
      <c r="A14" s="3"/>
      <c r="B14" s="2"/>
      <c r="C14" s="2"/>
      <c r="D14" s="2"/>
      <c r="E14" s="2"/>
    </row>
    <row r="15" ht="12.75" customHeight="1">
      <c r="A15" s="3"/>
      <c r="B15" s="2"/>
      <c r="C15" s="2"/>
      <c r="D15" s="2"/>
      <c r="E15" s="2"/>
    </row>
    <row r="16" ht="12.75" customHeight="1">
      <c r="A16" s="3"/>
      <c r="B16" s="2"/>
      <c r="C16" s="2"/>
      <c r="D16" s="2"/>
      <c r="E16" s="2"/>
    </row>
    <row r="17" ht="12.75" customHeight="1">
      <c r="A17" s="3"/>
      <c r="B17" s="2"/>
      <c r="C17" s="2"/>
      <c r="D17" s="2"/>
      <c r="E17" s="2"/>
    </row>
    <row r="18" ht="12.75" customHeight="1">
      <c r="A18" s="3"/>
      <c r="B18" s="2"/>
      <c r="C18" s="2"/>
      <c r="D18" s="2"/>
      <c r="E18" s="2"/>
    </row>
    <row r="19" ht="12.75" customHeight="1">
      <c r="A19" s="3"/>
      <c r="B19" s="2"/>
      <c r="C19" s="2"/>
      <c r="D19" s="2"/>
      <c r="E19" s="2"/>
    </row>
    <row r="20" ht="12.75" customHeight="1">
      <c r="A20" s="3"/>
      <c r="B20" s="2"/>
      <c r="C20" s="2"/>
      <c r="D20" s="2"/>
      <c r="E20" s="2"/>
    </row>
    <row r="21" ht="12.75" customHeight="1">
      <c r="A21" s="3"/>
      <c r="B21" s="2"/>
      <c r="C21" s="2"/>
      <c r="D21" s="2"/>
      <c r="E21" s="2"/>
    </row>
    <row r="22" ht="12.75" customHeight="1">
      <c r="A22" s="3"/>
      <c r="B22" s="2"/>
      <c r="C22" s="2"/>
      <c r="D22" s="2"/>
      <c r="E22" s="2"/>
    </row>
    <row r="23" ht="12.75" customHeight="1">
      <c r="A23" s="3"/>
      <c r="B23" s="2"/>
      <c r="C23" s="2"/>
      <c r="D23" s="2"/>
      <c r="E23" s="2"/>
    </row>
    <row r="24" ht="12.75" customHeight="1">
      <c r="A24" s="3"/>
      <c r="B24" s="2"/>
      <c r="C24" s="2"/>
      <c r="D24" s="2"/>
      <c r="E24" s="2"/>
    </row>
    <row r="25" ht="12.75" customHeight="1">
      <c r="A25" s="3"/>
      <c r="B25" s="2"/>
      <c r="C25" s="2"/>
      <c r="D25" s="2"/>
      <c r="E25" s="2"/>
    </row>
    <row r="26" ht="12.75" customHeight="1">
      <c r="A26" s="3"/>
      <c r="B26" s="2"/>
      <c r="C26" s="2"/>
      <c r="D26" s="2"/>
      <c r="E26" s="2"/>
    </row>
    <row r="27" ht="12.75" customHeight="1">
      <c r="A27" s="3"/>
      <c r="B27" s="2"/>
      <c r="C27" s="2"/>
      <c r="D27" s="2"/>
      <c r="E27" s="2"/>
    </row>
    <row r="28" ht="12.75" customHeight="1">
      <c r="A28" s="3"/>
      <c r="B28" s="2"/>
      <c r="C28" s="2"/>
      <c r="D28" s="2"/>
      <c r="E28" s="2"/>
    </row>
    <row r="29" ht="12.75" customHeight="1">
      <c r="A29" s="3"/>
      <c r="B29" s="2"/>
      <c r="C29" s="2"/>
      <c r="D29" s="2"/>
      <c r="E29" s="2"/>
    </row>
    <row r="30" ht="12.75" customHeight="1">
      <c r="A30" s="3"/>
      <c r="B30" s="2"/>
      <c r="C30" s="2"/>
      <c r="D30" s="2"/>
      <c r="E30" s="2"/>
    </row>
    <row r="31" ht="12.75" customHeight="1">
      <c r="A31" s="3"/>
      <c r="B31" s="2"/>
      <c r="C31" s="2"/>
      <c r="D31" s="2"/>
      <c r="E31" s="2"/>
    </row>
    <row r="32" ht="12.75" customHeight="1">
      <c r="A32" s="3"/>
      <c r="B32" s="2"/>
      <c r="C32" s="2"/>
      <c r="D32" s="2"/>
      <c r="E32" s="2"/>
    </row>
    <row r="33" ht="12.75" customHeight="1">
      <c r="A33" s="3"/>
      <c r="B33" s="2"/>
      <c r="C33" s="2"/>
      <c r="D33" s="2"/>
      <c r="E33" s="2"/>
    </row>
    <row r="34" ht="12.75" customHeight="1">
      <c r="A34" s="3"/>
      <c r="B34" s="2"/>
      <c r="C34" s="2"/>
      <c r="D34" s="2"/>
      <c r="E34" s="2"/>
    </row>
    <row r="35" ht="12.75" customHeight="1">
      <c r="A35" s="3"/>
      <c r="B35" s="2"/>
      <c r="C35" s="2"/>
      <c r="D35" s="2"/>
      <c r="E35" s="2"/>
    </row>
    <row r="36" ht="12.75" customHeight="1">
      <c r="A36" s="3"/>
      <c r="B36" s="2"/>
      <c r="C36" s="2"/>
      <c r="D36" s="2"/>
      <c r="E36" s="2"/>
    </row>
    <row r="37" ht="12.75" customHeight="1">
      <c r="A37" s="3"/>
      <c r="B37" s="2"/>
      <c r="C37" s="2"/>
      <c r="D37" s="2"/>
      <c r="E37" s="2"/>
    </row>
    <row r="38" ht="12.75" customHeight="1">
      <c r="A38" s="3"/>
      <c r="B38" s="2"/>
      <c r="C38" s="2"/>
      <c r="D38" s="2"/>
      <c r="E38" s="2"/>
    </row>
    <row r="39" ht="12.75" customHeight="1">
      <c r="A39" s="3"/>
      <c r="B39" s="2"/>
      <c r="C39" s="2"/>
      <c r="D39" s="2"/>
      <c r="E39" s="2"/>
    </row>
    <row r="40" ht="12.75" customHeight="1">
      <c r="A40" s="3"/>
      <c r="B40" s="2"/>
      <c r="C40" s="2"/>
      <c r="D40" s="2"/>
      <c r="E40" s="2"/>
    </row>
    <row r="41" ht="12.75" customHeight="1">
      <c r="A41" s="3"/>
      <c r="B41" s="2"/>
      <c r="C41" s="2"/>
      <c r="D41" s="2"/>
      <c r="E41" s="2"/>
    </row>
    <row r="42" ht="12.75" customHeight="1">
      <c r="A42" s="3"/>
      <c r="B42" s="2"/>
      <c r="C42" s="2"/>
      <c r="D42" s="2"/>
      <c r="E42" s="2"/>
    </row>
    <row r="43" ht="12.75" customHeight="1">
      <c r="A43" s="3"/>
      <c r="B43" s="2"/>
      <c r="C43" s="2"/>
      <c r="D43" s="2"/>
      <c r="E43" s="2"/>
    </row>
    <row r="44" ht="12.75" customHeight="1">
      <c r="A44" s="3"/>
      <c r="B44" s="2"/>
      <c r="C44" s="2"/>
      <c r="D44" s="2"/>
      <c r="E44" s="2"/>
    </row>
    <row r="45" ht="12.75" customHeight="1">
      <c r="A45" s="3"/>
      <c r="B45" s="2"/>
      <c r="C45" s="2"/>
      <c r="D45" s="2"/>
      <c r="E45" s="2"/>
    </row>
    <row r="46" ht="12.75" customHeight="1">
      <c r="A46" s="3"/>
      <c r="B46" s="2"/>
      <c r="C46" s="2"/>
      <c r="D46" s="2"/>
      <c r="E46" s="2"/>
    </row>
    <row r="47" ht="12.75" customHeight="1">
      <c r="A47" s="3"/>
      <c r="B47" s="2"/>
      <c r="C47" s="2"/>
      <c r="D47" s="2"/>
      <c r="E47" s="2"/>
    </row>
    <row r="48" ht="12.75" customHeight="1">
      <c r="A48" s="3"/>
      <c r="B48" s="2"/>
      <c r="C48" s="2"/>
      <c r="D48" s="2"/>
      <c r="E48" s="2"/>
    </row>
    <row r="49" ht="12.75" customHeight="1">
      <c r="A49" s="3"/>
      <c r="B49" s="2"/>
      <c r="C49" s="2"/>
      <c r="D49" s="2"/>
      <c r="E49" s="2"/>
    </row>
    <row r="50" ht="12.75" customHeight="1">
      <c r="A50" s="3"/>
      <c r="B50" s="2"/>
      <c r="C50" s="2"/>
      <c r="D50" s="2"/>
      <c r="E50" s="2"/>
    </row>
    <row r="51" ht="12.75" customHeight="1">
      <c r="A51" s="3"/>
      <c r="B51" s="2"/>
      <c r="C51" s="2"/>
      <c r="D51" s="2"/>
      <c r="E51" s="2"/>
    </row>
    <row r="52" ht="12.75" customHeight="1">
      <c r="A52" s="3"/>
      <c r="B52" s="2"/>
      <c r="C52" s="2"/>
      <c r="D52" s="2"/>
      <c r="E52" s="2"/>
    </row>
    <row r="53" ht="12.75" customHeight="1">
      <c r="A53" s="3"/>
      <c r="B53" s="2"/>
      <c r="C53" s="2"/>
      <c r="D53" s="2"/>
      <c r="E53" s="2"/>
    </row>
    <row r="54" ht="12.75" customHeight="1">
      <c r="A54" s="3"/>
      <c r="B54" s="2"/>
      <c r="C54" s="2"/>
      <c r="D54" s="2"/>
      <c r="E54" s="2"/>
    </row>
    <row r="55" ht="12.75" customHeight="1">
      <c r="A55" s="3"/>
      <c r="B55" s="2"/>
      <c r="C55" s="2"/>
      <c r="D55" s="2"/>
      <c r="E55" s="2"/>
    </row>
    <row r="56" ht="12.75" customHeight="1">
      <c r="A56" s="3"/>
      <c r="B56" s="2"/>
      <c r="C56" s="2"/>
      <c r="D56" s="2"/>
      <c r="E56" s="2"/>
    </row>
    <row r="57" ht="12.75" customHeight="1">
      <c r="A57" s="3"/>
      <c r="B57" s="2"/>
      <c r="C57" s="2"/>
      <c r="D57" s="2"/>
      <c r="E57" s="2"/>
    </row>
    <row r="58" ht="12.75" customHeight="1">
      <c r="A58" s="3"/>
      <c r="B58" s="2"/>
      <c r="C58" s="2"/>
      <c r="D58" s="2"/>
      <c r="E58" s="2"/>
    </row>
    <row r="59" ht="12.75" customHeight="1">
      <c r="A59" s="3"/>
      <c r="B59" s="2"/>
      <c r="C59" s="2"/>
      <c r="D59" s="2"/>
      <c r="E59" s="2"/>
    </row>
    <row r="60" ht="12.75" customHeight="1">
      <c r="A60" s="3"/>
      <c r="B60" s="2"/>
      <c r="C60" s="2"/>
      <c r="D60" s="2"/>
      <c r="E60" s="2"/>
    </row>
    <row r="61" ht="12.75" customHeight="1">
      <c r="A61" s="3"/>
      <c r="B61" s="2"/>
      <c r="C61" s="2"/>
      <c r="D61" s="2"/>
      <c r="E61" s="2"/>
    </row>
    <row r="62" ht="12.75" customHeight="1">
      <c r="A62" s="3"/>
      <c r="B62" s="2"/>
      <c r="C62" s="2"/>
      <c r="D62" s="2"/>
      <c r="E62" s="2"/>
    </row>
    <row r="63" ht="12.75" customHeight="1">
      <c r="A63" s="3"/>
      <c r="B63" s="2"/>
      <c r="C63" s="2"/>
      <c r="D63" s="2"/>
      <c r="E63" s="2"/>
    </row>
    <row r="64" ht="12.75" customHeight="1">
      <c r="A64" s="3"/>
      <c r="B64" s="2"/>
      <c r="C64" s="2"/>
      <c r="D64" s="2"/>
      <c r="E64" s="2"/>
    </row>
    <row r="65" ht="12.75" customHeight="1">
      <c r="A65" s="3"/>
      <c r="B65" s="2"/>
      <c r="C65" s="2"/>
      <c r="D65" s="2"/>
      <c r="E65" s="2"/>
    </row>
    <row r="66" ht="12.75" customHeight="1">
      <c r="A66" s="3"/>
      <c r="B66" s="2"/>
      <c r="C66" s="2"/>
      <c r="D66" s="2"/>
      <c r="E66" s="2"/>
    </row>
    <row r="67" ht="12.75" customHeight="1">
      <c r="A67" s="3"/>
      <c r="B67" s="2"/>
      <c r="C67" s="2"/>
      <c r="D67" s="2"/>
      <c r="E67" s="2"/>
    </row>
    <row r="68" ht="12.75" customHeight="1">
      <c r="A68" s="3"/>
      <c r="B68" s="2"/>
      <c r="C68" s="2"/>
      <c r="D68" s="2"/>
      <c r="E68" s="2"/>
    </row>
    <row r="69" ht="12.75" customHeight="1">
      <c r="A69" s="3"/>
      <c r="B69" s="2"/>
      <c r="C69" s="2"/>
      <c r="D69" s="2"/>
      <c r="E69" s="2"/>
    </row>
    <row r="70" ht="12.75" customHeight="1">
      <c r="A70" s="3"/>
      <c r="B70" s="2"/>
      <c r="C70" s="2"/>
      <c r="D70" s="2"/>
      <c r="E70" s="2"/>
    </row>
    <row r="71" ht="12.75" customHeight="1">
      <c r="A71" s="3"/>
      <c r="B71" s="2"/>
      <c r="C71" s="2"/>
      <c r="D71" s="2"/>
      <c r="E71" s="2"/>
    </row>
    <row r="72" ht="12.75" customHeight="1">
      <c r="A72" s="3"/>
      <c r="B72" s="2"/>
      <c r="C72" s="2"/>
      <c r="D72" s="2"/>
      <c r="E72" s="2"/>
    </row>
    <row r="73" ht="12.75" customHeight="1">
      <c r="A73" s="3"/>
      <c r="B73" s="2"/>
      <c r="C73" s="2"/>
      <c r="D73" s="2"/>
      <c r="E73" s="2"/>
    </row>
    <row r="74" ht="12.75" customHeight="1">
      <c r="A74" s="3"/>
      <c r="B74" s="2"/>
      <c r="C74" s="2"/>
      <c r="D74" s="2"/>
      <c r="E74" s="2"/>
    </row>
    <row r="75" ht="12.75" customHeight="1">
      <c r="A75" s="3"/>
      <c r="B75" s="2"/>
      <c r="C75" s="2"/>
      <c r="D75" s="2"/>
      <c r="E75" s="2"/>
    </row>
    <row r="76" ht="12.75" customHeight="1">
      <c r="A76" s="3"/>
      <c r="B76" s="2"/>
      <c r="C76" s="2"/>
      <c r="D76" s="2"/>
      <c r="E76" s="2"/>
    </row>
    <row r="77" ht="12.75" customHeight="1">
      <c r="A77" s="3"/>
      <c r="B77" s="2"/>
      <c r="C77" s="2"/>
      <c r="D77" s="2"/>
      <c r="E77" s="2"/>
    </row>
    <row r="78" ht="12.75" customHeight="1">
      <c r="A78" s="3"/>
      <c r="B78" s="2"/>
      <c r="C78" s="2"/>
      <c r="D78" s="2"/>
      <c r="E78" s="2"/>
    </row>
    <row r="79" ht="12.75" customHeight="1">
      <c r="A79" s="3"/>
      <c r="B79" s="2"/>
      <c r="C79" s="2"/>
      <c r="D79" s="2"/>
      <c r="E79" s="2"/>
    </row>
    <row r="80" ht="12.75" customHeight="1">
      <c r="A80" s="3"/>
      <c r="B80" s="2"/>
      <c r="C80" s="2"/>
      <c r="D80" s="2"/>
      <c r="E80" s="2"/>
    </row>
    <row r="81" ht="12.75" customHeight="1">
      <c r="A81" s="3"/>
      <c r="B81" s="2"/>
      <c r="C81" s="2"/>
      <c r="D81" s="2"/>
      <c r="E81" s="2"/>
    </row>
    <row r="82" ht="12.75" customHeight="1">
      <c r="A82" s="3"/>
      <c r="B82" s="2"/>
      <c r="C82" s="2"/>
      <c r="D82" s="2"/>
      <c r="E82" s="2"/>
    </row>
    <row r="83" ht="12.75" customHeight="1">
      <c r="A83" s="3"/>
      <c r="B83" s="2"/>
      <c r="C83" s="2"/>
      <c r="D83" s="2"/>
      <c r="E83" s="2"/>
    </row>
    <row r="84" ht="12.75" customHeight="1">
      <c r="A84" s="3"/>
      <c r="B84" s="2"/>
      <c r="C84" s="2"/>
      <c r="D84" s="2"/>
      <c r="E84" s="2"/>
    </row>
    <row r="85" ht="12.75" customHeight="1">
      <c r="A85" s="3"/>
      <c r="B85" s="2"/>
      <c r="C85" s="2"/>
      <c r="D85" s="2"/>
      <c r="E85" s="2"/>
    </row>
    <row r="86" ht="12.75" customHeight="1">
      <c r="A86" s="3"/>
      <c r="B86" s="2"/>
      <c r="C86" s="2"/>
      <c r="D86" s="2"/>
      <c r="E86" s="2"/>
    </row>
    <row r="87" ht="12.75" customHeight="1">
      <c r="A87" s="3"/>
      <c r="B87" s="2"/>
      <c r="C87" s="2"/>
      <c r="D87" s="2"/>
      <c r="E87" s="2"/>
    </row>
    <row r="88" ht="12.75" customHeight="1">
      <c r="A88" s="3"/>
      <c r="B88" s="2"/>
      <c r="C88" s="2"/>
      <c r="D88" s="2"/>
      <c r="E88" s="2"/>
    </row>
    <row r="89" ht="12.75" customHeight="1">
      <c r="A89" s="3"/>
      <c r="B89" s="2"/>
      <c r="C89" s="2"/>
      <c r="D89" s="2"/>
      <c r="E89" s="2"/>
    </row>
    <row r="90" ht="12.75" customHeight="1">
      <c r="A90" s="3"/>
      <c r="B90" s="2"/>
      <c r="C90" s="2"/>
      <c r="D90" s="2"/>
      <c r="E90" s="2"/>
    </row>
    <row r="91" ht="12.75" customHeight="1">
      <c r="A91" s="3"/>
      <c r="B91" s="2"/>
      <c r="C91" s="2"/>
      <c r="D91" s="2"/>
      <c r="E91" s="2"/>
    </row>
    <row r="92" ht="12.75" customHeight="1">
      <c r="A92" s="3"/>
      <c r="B92" s="2"/>
      <c r="C92" s="2"/>
      <c r="D92" s="2"/>
      <c r="E92" s="2"/>
    </row>
    <row r="93" ht="12.75" customHeight="1">
      <c r="A93" s="3"/>
      <c r="B93" s="2"/>
      <c r="C93" s="2"/>
      <c r="D93" s="2"/>
      <c r="E93" s="2"/>
    </row>
    <row r="94" ht="12.75" customHeight="1">
      <c r="A94" s="3"/>
      <c r="B94" s="2"/>
      <c r="C94" s="2"/>
      <c r="D94" s="2"/>
      <c r="E94" s="2"/>
    </row>
    <row r="95" ht="12.75" customHeight="1">
      <c r="A95" s="3"/>
      <c r="B95" s="2"/>
      <c r="C95" s="2"/>
      <c r="D95" s="2"/>
      <c r="E95" s="2"/>
    </row>
    <row r="96" ht="12.75" customHeight="1">
      <c r="A96" s="3"/>
      <c r="B96" s="2"/>
      <c r="C96" s="2"/>
      <c r="D96" s="2"/>
      <c r="E96" s="2"/>
    </row>
    <row r="97" ht="12.75" customHeight="1">
      <c r="A97" s="3"/>
      <c r="B97" s="2"/>
      <c r="C97" s="2"/>
      <c r="D97" s="2"/>
      <c r="E97" s="2"/>
    </row>
    <row r="98" ht="12.75" customHeight="1">
      <c r="A98" s="3"/>
      <c r="B98" s="2"/>
      <c r="C98" s="2"/>
      <c r="D98" s="2"/>
      <c r="E98" s="2"/>
    </row>
    <row r="99" ht="12.75" customHeight="1">
      <c r="A99" s="3"/>
      <c r="B99" s="2"/>
      <c r="C99" s="2"/>
      <c r="D99" s="2"/>
      <c r="E99" s="2"/>
    </row>
    <row r="100" ht="12.75" customHeight="1">
      <c r="A100" s="3"/>
      <c r="B100" s="2"/>
      <c r="C100" s="2"/>
      <c r="D100" s="2"/>
      <c r="E100" s="2"/>
    </row>
    <row r="101" ht="12.75" customHeight="1">
      <c r="A101" s="3"/>
      <c r="B101" s="2"/>
      <c r="C101" s="2"/>
      <c r="D101" s="2"/>
      <c r="E101" s="2"/>
    </row>
    <row r="102" ht="12.75" customHeight="1">
      <c r="A102" s="3"/>
      <c r="B102" s="2"/>
      <c r="C102" s="2"/>
      <c r="D102" s="2"/>
      <c r="E102" s="2"/>
    </row>
    <row r="103" ht="12.75" customHeight="1">
      <c r="A103" s="3"/>
      <c r="B103" s="2"/>
      <c r="C103" s="2"/>
      <c r="D103" s="2"/>
      <c r="E103" s="2"/>
    </row>
    <row r="104" ht="12.75" customHeight="1">
      <c r="A104" s="3"/>
      <c r="B104" s="2"/>
      <c r="C104" s="2"/>
      <c r="D104" s="2"/>
      <c r="E104" s="2"/>
    </row>
    <row r="105" ht="12.75" customHeight="1">
      <c r="A105" s="3"/>
      <c r="B105" s="2"/>
      <c r="C105" s="2"/>
      <c r="D105" s="2"/>
      <c r="E105" s="2"/>
    </row>
    <row r="106" ht="12.75" customHeight="1">
      <c r="A106" s="3"/>
      <c r="B106" s="2"/>
      <c r="C106" s="2"/>
      <c r="D106" s="2"/>
      <c r="E106" s="2"/>
    </row>
    <row r="107" ht="12.75" customHeight="1">
      <c r="A107" s="3"/>
      <c r="B107" s="2"/>
      <c r="C107" s="2"/>
      <c r="D107" s="2"/>
      <c r="E107" s="2"/>
    </row>
    <row r="108" ht="12.75" customHeight="1">
      <c r="A108" s="3"/>
      <c r="B108" s="2"/>
      <c r="C108" s="2"/>
      <c r="D108" s="2"/>
      <c r="E108" s="2"/>
    </row>
    <row r="109" ht="12.75" customHeight="1">
      <c r="A109" s="3"/>
      <c r="B109" s="2"/>
      <c r="C109" s="2"/>
      <c r="D109" s="2"/>
      <c r="E109" s="2"/>
    </row>
    <row r="110" ht="12.75" customHeight="1">
      <c r="A110" s="3"/>
      <c r="B110" s="2"/>
      <c r="C110" s="2"/>
      <c r="D110" s="2"/>
      <c r="E110" s="2"/>
    </row>
    <row r="111" ht="12.75" customHeight="1">
      <c r="A111" s="3"/>
      <c r="B111" s="2"/>
      <c r="C111" s="2"/>
      <c r="D111" s="2"/>
      <c r="E111" s="2"/>
    </row>
    <row r="112" ht="12.75" customHeight="1">
      <c r="A112" s="3"/>
      <c r="B112" s="2"/>
      <c r="C112" s="2"/>
      <c r="D112" s="2"/>
      <c r="E112" s="2"/>
    </row>
    <row r="113" ht="12.75" customHeight="1">
      <c r="A113" s="3"/>
      <c r="B113" s="2"/>
      <c r="C113" s="2"/>
      <c r="D113" s="2"/>
      <c r="E113" s="2"/>
    </row>
    <row r="114" ht="12.75" customHeight="1">
      <c r="A114" s="3"/>
      <c r="B114" s="2"/>
      <c r="C114" s="2"/>
      <c r="D114" s="2"/>
      <c r="E114" s="2"/>
    </row>
    <row r="115" ht="12.75" customHeight="1">
      <c r="A115" s="3"/>
      <c r="B115" s="2"/>
      <c r="C115" s="2"/>
      <c r="D115" s="2"/>
      <c r="E115" s="2"/>
    </row>
    <row r="116" ht="12.75" customHeight="1">
      <c r="A116" s="3"/>
      <c r="B116" s="2"/>
      <c r="C116" s="2"/>
      <c r="D116" s="2"/>
      <c r="E116" s="2"/>
    </row>
    <row r="117" ht="12.75" customHeight="1">
      <c r="A117" s="3"/>
      <c r="B117" s="2"/>
      <c r="C117" s="2"/>
      <c r="D117" s="2"/>
      <c r="E117" s="2"/>
    </row>
    <row r="118" ht="12.75" customHeight="1">
      <c r="A118" s="3"/>
      <c r="B118" s="2"/>
      <c r="C118" s="2"/>
      <c r="D118" s="2"/>
      <c r="E118" s="2"/>
    </row>
    <row r="119" ht="12.75" customHeight="1">
      <c r="A119" s="3"/>
      <c r="B119" s="2"/>
      <c r="C119" s="2"/>
      <c r="D119" s="2"/>
      <c r="E119" s="2"/>
    </row>
    <row r="120" ht="12.75" customHeight="1">
      <c r="A120" s="3"/>
      <c r="B120" s="2"/>
      <c r="C120" s="2"/>
      <c r="D120" s="2"/>
      <c r="E120" s="2"/>
    </row>
    <row r="121" ht="12.75" customHeight="1">
      <c r="A121" s="3"/>
      <c r="B121" s="2"/>
      <c r="C121" s="2"/>
      <c r="D121" s="2"/>
      <c r="E121" s="2"/>
    </row>
    <row r="122" ht="12.75" customHeight="1">
      <c r="A122" s="3"/>
      <c r="B122" s="2"/>
      <c r="C122" s="2"/>
      <c r="D122" s="2"/>
      <c r="E122" s="2"/>
    </row>
    <row r="123" ht="12.75" customHeight="1">
      <c r="A123" s="3"/>
      <c r="B123" s="2"/>
      <c r="C123" s="2"/>
      <c r="D123" s="2"/>
      <c r="E123" s="2"/>
    </row>
    <row r="124" ht="12.75" customHeight="1">
      <c r="A124" s="3"/>
      <c r="B124" s="2"/>
      <c r="C124" s="2"/>
      <c r="D124" s="2"/>
      <c r="E124" s="2"/>
    </row>
    <row r="125" ht="12.75" customHeight="1">
      <c r="A125" s="3"/>
      <c r="B125" s="2"/>
      <c r="C125" s="2"/>
      <c r="D125" s="2"/>
      <c r="E125" s="2"/>
    </row>
    <row r="126" ht="12.75" customHeight="1">
      <c r="A126" s="3"/>
      <c r="B126" s="2"/>
      <c r="C126" s="2"/>
      <c r="D126" s="2"/>
      <c r="E126" s="2"/>
    </row>
    <row r="127" ht="12.75" customHeight="1">
      <c r="A127" s="3"/>
      <c r="B127" s="2"/>
      <c r="C127" s="2"/>
      <c r="D127" s="2"/>
      <c r="E127" s="2"/>
    </row>
    <row r="128" ht="12.75" customHeight="1">
      <c r="A128" s="3"/>
      <c r="B128" s="2"/>
      <c r="C128" s="2"/>
      <c r="D128" s="2"/>
      <c r="E128" s="2"/>
    </row>
    <row r="129" ht="12.75" customHeight="1">
      <c r="A129" s="3"/>
      <c r="B129" s="2"/>
      <c r="C129" s="2"/>
      <c r="D129" s="2"/>
      <c r="E129" s="2"/>
    </row>
    <row r="130" ht="12.75" customHeight="1">
      <c r="A130" s="3"/>
      <c r="B130" s="2"/>
      <c r="C130" s="2"/>
      <c r="D130" s="2"/>
      <c r="E130" s="2"/>
    </row>
    <row r="131" ht="12.75" customHeight="1">
      <c r="A131" s="3"/>
      <c r="B131" s="2"/>
      <c r="C131" s="2"/>
      <c r="D131" s="2"/>
      <c r="E131" s="2"/>
    </row>
    <row r="132" ht="12.75" customHeight="1">
      <c r="A132" s="3"/>
      <c r="B132" s="2"/>
      <c r="C132" s="2"/>
      <c r="D132" s="2"/>
      <c r="E132" s="2"/>
    </row>
    <row r="133" ht="12.75" customHeight="1">
      <c r="A133" s="3"/>
      <c r="B133" s="2"/>
      <c r="C133" s="2"/>
      <c r="D133" s="2"/>
      <c r="E133" s="2"/>
    </row>
    <row r="134" ht="12.75" customHeight="1">
      <c r="A134" s="3"/>
      <c r="B134" s="2"/>
      <c r="C134" s="2"/>
      <c r="D134" s="2"/>
      <c r="E134" s="2"/>
    </row>
    <row r="135" ht="12.75" customHeight="1">
      <c r="A135" s="3"/>
      <c r="B135" s="2"/>
      <c r="C135" s="2"/>
      <c r="D135" s="2"/>
      <c r="E135" s="2"/>
    </row>
    <row r="136" ht="12.75" customHeight="1">
      <c r="A136" s="3"/>
      <c r="B136" s="2"/>
      <c r="C136" s="2"/>
      <c r="D136" s="2"/>
      <c r="E136" s="2"/>
    </row>
    <row r="137" ht="12.75" customHeight="1">
      <c r="A137" s="3"/>
      <c r="B137" s="2"/>
      <c r="C137" s="2"/>
      <c r="D137" s="2"/>
      <c r="E137" s="2"/>
    </row>
    <row r="138" ht="12.75" customHeight="1">
      <c r="A138" s="3"/>
      <c r="B138" s="2"/>
      <c r="C138" s="2"/>
      <c r="D138" s="2"/>
      <c r="E138" s="2"/>
    </row>
    <row r="139" ht="12.75" customHeight="1">
      <c r="A139" s="3"/>
      <c r="B139" s="2"/>
      <c r="C139" s="2"/>
      <c r="D139" s="2"/>
      <c r="E139" s="2"/>
    </row>
    <row r="140" ht="12.75" customHeight="1">
      <c r="A140" s="3"/>
      <c r="B140" s="2"/>
      <c r="C140" s="2"/>
      <c r="D140" s="2"/>
      <c r="E140" s="2"/>
    </row>
    <row r="141" ht="12.75" customHeight="1">
      <c r="A141" s="3"/>
      <c r="B141" s="2"/>
      <c r="C141" s="2"/>
      <c r="D141" s="2"/>
      <c r="E141" s="2"/>
    </row>
    <row r="142" ht="12.75" customHeight="1">
      <c r="A142" s="3"/>
      <c r="B142" s="2"/>
      <c r="C142" s="2"/>
      <c r="D142" s="2"/>
      <c r="E142" s="2"/>
    </row>
    <row r="143" ht="12.75" customHeight="1">
      <c r="A143" s="3"/>
      <c r="B143" s="2"/>
      <c r="C143" s="2"/>
      <c r="D143" s="2"/>
      <c r="E143" s="2"/>
    </row>
    <row r="144" ht="12.75" customHeight="1">
      <c r="A144" s="3"/>
      <c r="B144" s="2"/>
      <c r="C144" s="2"/>
      <c r="D144" s="2"/>
      <c r="E144" s="2"/>
    </row>
    <row r="145" ht="12.75" customHeight="1">
      <c r="A145" s="3"/>
      <c r="B145" s="2"/>
      <c r="C145" s="2"/>
      <c r="D145" s="2"/>
      <c r="E145" s="2"/>
    </row>
    <row r="146" ht="12.75" customHeight="1">
      <c r="A146" s="3"/>
      <c r="B146" s="2"/>
      <c r="C146" s="2"/>
      <c r="D146" s="2"/>
      <c r="E146" s="2"/>
    </row>
    <row r="147" ht="12.75" customHeight="1">
      <c r="A147" s="3"/>
      <c r="B147" s="2"/>
      <c r="C147" s="2"/>
      <c r="D147" s="2"/>
      <c r="E147" s="2"/>
    </row>
    <row r="148" ht="12.75" customHeight="1">
      <c r="A148" s="3"/>
      <c r="B148" s="2"/>
      <c r="C148" s="2"/>
      <c r="D148" s="2"/>
      <c r="E148" s="2"/>
    </row>
    <row r="149" ht="12.75" customHeight="1">
      <c r="A149" s="3"/>
      <c r="B149" s="2"/>
      <c r="C149" s="2"/>
      <c r="D149" s="2"/>
      <c r="E149" s="2"/>
    </row>
    <row r="150" ht="12.75" customHeight="1">
      <c r="A150" s="3"/>
      <c r="B150" s="2"/>
      <c r="C150" s="2"/>
      <c r="D150" s="2"/>
      <c r="E150" s="2"/>
    </row>
    <row r="151" ht="12.75" customHeight="1">
      <c r="A151" s="3"/>
      <c r="B151" s="2"/>
      <c r="C151" s="2"/>
      <c r="D151" s="2"/>
      <c r="E151" s="2"/>
    </row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0">
    <cfRule type="expression" dxfId="0" priority="1">
      <formula>"A9=1"</formula>
    </cfRule>
  </conditionalFormatting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20.0"/>
    <col customWidth="1" min="4" max="4" width="19.86"/>
    <col customWidth="1" min="5" max="5" width="20.29"/>
    <col customWidth="1" min="6" max="6" width="13.86"/>
    <col customWidth="1" min="7" max="7" width="23.0"/>
    <col customWidth="1" min="8" max="8" width="22.57"/>
    <col customWidth="1" min="9" max="9" width="22.43"/>
    <col customWidth="1" min="10" max="10" width="22.86"/>
    <col customWidth="1" min="11" max="11" width="15.71"/>
    <col customWidth="1" min="12" max="12" width="22.0"/>
    <col customWidth="1" min="13" max="13" width="21.57"/>
    <col customWidth="1" min="14" max="14" width="21.43"/>
    <col customWidth="1" min="15" max="15" width="21.86"/>
    <col customWidth="1" min="16" max="16" width="17.86"/>
  </cols>
  <sheetData>
    <row r="1"/>
    <row r="2"/>
    <row r="3"/>
    <row r="4"/>
    <row r="5"/>
    <row r="6"/>
    <row r="7"/>
    <row r="8"/>
    <row r="9"/>
    <row r="10"/>
    <row r="11"/>
    <row r="12">
      <c r="I12" s="1"/>
      <c r="J12" s="1"/>
    </row>
    <row r="13">
      <c r="B13" s="1"/>
      <c r="C13" s="1"/>
      <c r="D13" s="1"/>
      <c r="E13" s="1"/>
      <c r="G13" s="1"/>
      <c r="H13" s="1"/>
      <c r="I13" s="1"/>
      <c r="J13" s="1"/>
      <c r="L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16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>'Digit Dataset'!E10</f>
        <v>1</v>
      </c>
    </row>
    <row r="16">
      <c r="A16" s="1" t="s">
        <v>17</v>
      </c>
      <c r="B16" s="2">
        <v>1.0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>'Digit Dataset'!E3</f>
        <v>0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>'Digit Dataset'!E4</f>
        <v>1</v>
      </c>
    </row>
    <row r="18">
      <c r="A18" s="1" t="s">
        <v>18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>'Digit Dataset'!E5</f>
        <v>0</v>
      </c>
    </row>
    <row r="19">
      <c r="A19" s="2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>'Digit Dataset'!E6</f>
        <v>0</v>
      </c>
    </row>
    <row r="20">
      <c r="A20" s="1">
        <v>0.0</v>
      </c>
      <c r="B20" s="2">
        <f t="shared" ref="B20:H20" si="1">(B2+$B$16)/(($B$16*10)+SUM($B2:$H2))</f>
        <v>0.125</v>
      </c>
      <c r="C20" s="2">
        <f t="shared" si="1"/>
        <v>0.125</v>
      </c>
      <c r="D20" s="2">
        <f t="shared" si="1"/>
        <v>0.125</v>
      </c>
      <c r="E20" s="2">
        <f t="shared" si="1"/>
        <v>0.125</v>
      </c>
      <c r="F20" s="2">
        <f t="shared" si="1"/>
        <v>0.125</v>
      </c>
      <c r="G20" s="2">
        <f t="shared" si="1"/>
        <v>0.125</v>
      </c>
      <c r="H20" s="2">
        <f t="shared" si="1"/>
        <v>0.0625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f>'Digit Dataset'!E7</f>
        <v>0</v>
      </c>
    </row>
    <row r="21" ht="15.75" customHeight="1">
      <c r="A21" s="1">
        <v>1.0</v>
      </c>
      <c r="B21" s="2">
        <f t="shared" ref="B21:H21" si="2">(B3+$B$16)/(($B$16*10)+SUM($B3:$H3))</f>
        <v>0.08333333333</v>
      </c>
      <c r="C21" s="2">
        <f t="shared" si="2"/>
        <v>0.1666666667</v>
      </c>
      <c r="D21" s="2">
        <f t="shared" si="2"/>
        <v>0.1666666667</v>
      </c>
      <c r="E21" s="2">
        <f t="shared" si="2"/>
        <v>0.08333333333</v>
      </c>
      <c r="F21" s="2">
        <f t="shared" si="2"/>
        <v>0.08333333333</v>
      </c>
      <c r="G21" s="2">
        <f t="shared" si="2"/>
        <v>0.08333333333</v>
      </c>
      <c r="H21" s="2">
        <f t="shared" si="2"/>
        <v>0.08333333333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f>'Digit Dataset'!E8</f>
        <v>1</v>
      </c>
    </row>
    <row r="22" ht="15.75" customHeight="1">
      <c r="A22" s="1">
        <v>2.0</v>
      </c>
      <c r="B22" s="2">
        <f t="shared" ref="B22:H22" si="3">(B4+$B$16)/(($B$16*10)+SUM($B4:$H4))</f>
        <v>0.1333333333</v>
      </c>
      <c r="C22" s="2">
        <f t="shared" si="3"/>
        <v>0.1333333333</v>
      </c>
      <c r="D22" s="2">
        <f t="shared" si="3"/>
        <v>0.06666666667</v>
      </c>
      <c r="E22" s="2">
        <f t="shared" si="3"/>
        <v>0.1333333333</v>
      </c>
      <c r="F22" s="2">
        <f t="shared" si="3"/>
        <v>0.1333333333</v>
      </c>
      <c r="G22" s="2">
        <f t="shared" si="3"/>
        <v>0.06666666667</v>
      </c>
      <c r="H22" s="2">
        <f t="shared" si="3"/>
        <v>0.1333333333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 t="str">
        <f t="shared" ref="S22:S23" si="5">#REF!</f>
        <v>#REF!</v>
      </c>
    </row>
    <row r="23" ht="15.75" customHeight="1">
      <c r="A23" s="1">
        <v>3.0</v>
      </c>
      <c r="B23" s="2">
        <f t="shared" ref="B23:H23" si="4">(B5+$B$16)/(($B$16*10)+SUM($B5:$H5))</f>
        <v>0.1333333333</v>
      </c>
      <c r="C23" s="2">
        <f t="shared" si="4"/>
        <v>0.1333333333</v>
      </c>
      <c r="D23" s="2">
        <f t="shared" si="4"/>
        <v>0.1333333333</v>
      </c>
      <c r="E23" s="2">
        <f t="shared" si="4"/>
        <v>0.1333333333</v>
      </c>
      <c r="F23" s="2">
        <f t="shared" si="4"/>
        <v>0.06666666667</v>
      </c>
      <c r="G23" s="2">
        <f t="shared" si="4"/>
        <v>0.06666666667</v>
      </c>
      <c r="H23" s="2">
        <f t="shared" si="4"/>
        <v>0.1333333333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 t="str">
        <f t="shared" si="5"/>
        <v>#REF!</v>
      </c>
    </row>
    <row r="24" ht="15.75" customHeight="1">
      <c r="A24" s="1">
        <v>4.0</v>
      </c>
      <c r="B24" s="2">
        <f t="shared" ref="B24:H24" si="6">(B6+$B$16)/(($B$16*10)+SUM($B6:$H6))</f>
        <v>0.07142857143</v>
      </c>
      <c r="C24" s="2">
        <f t="shared" si="6"/>
        <v>0.1428571429</v>
      </c>
      <c r="D24" s="2">
        <f t="shared" si="6"/>
        <v>0.1428571429</v>
      </c>
      <c r="E24" s="2">
        <f t="shared" si="6"/>
        <v>0.07142857143</v>
      </c>
      <c r="F24" s="2">
        <f t="shared" si="6"/>
        <v>0.07142857143</v>
      </c>
      <c r="G24" s="2">
        <f t="shared" si="6"/>
        <v>0.1428571429</v>
      </c>
      <c r="H24" s="2">
        <f t="shared" si="6"/>
        <v>0.1428571429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>'Digit Dataset'!E11</f>
        <v>0</v>
      </c>
    </row>
    <row r="25" ht="15.75" customHeight="1">
      <c r="A25" s="1">
        <v>5.0</v>
      </c>
      <c r="B25" s="2">
        <f t="shared" ref="B25:H25" si="7">(B7+$B$16)/(($B$16*10)+SUM($B7:$H7))</f>
        <v>0.1333333333</v>
      </c>
      <c r="C25" s="2">
        <f t="shared" si="7"/>
        <v>0.06666666667</v>
      </c>
      <c r="D25" s="2">
        <f t="shared" si="7"/>
        <v>0.1333333333</v>
      </c>
      <c r="E25" s="2">
        <f t="shared" si="7"/>
        <v>0.1333333333</v>
      </c>
      <c r="F25" s="2">
        <f t="shared" si="7"/>
        <v>0.06666666667</v>
      </c>
      <c r="G25" s="2">
        <f t="shared" si="7"/>
        <v>0.1333333333</v>
      </c>
      <c r="H25" s="2">
        <f t="shared" si="7"/>
        <v>0.1333333333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 t="str">
        <f>'Digit Dataset'!E12</f>
        <v/>
      </c>
    </row>
    <row r="26" ht="15.75" customHeight="1">
      <c r="A26" s="1">
        <v>6.0</v>
      </c>
      <c r="B26" s="2">
        <f t="shared" ref="B26:H26" si="8">(B8+$B$16)/(($B$16*10)+SUM($B8:$H8))</f>
        <v>0.125</v>
      </c>
      <c r="C26" s="2">
        <f t="shared" si="8"/>
        <v>0.0625</v>
      </c>
      <c r="D26" s="2">
        <f t="shared" si="8"/>
        <v>0.125</v>
      </c>
      <c r="E26" s="2">
        <f t="shared" si="8"/>
        <v>0.125</v>
      </c>
      <c r="F26" s="2">
        <f t="shared" si="8"/>
        <v>0.125</v>
      </c>
      <c r="G26" s="2">
        <f t="shared" si="8"/>
        <v>0.125</v>
      </c>
      <c r="H26" s="2">
        <f t="shared" si="8"/>
        <v>0.125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 t="str">
        <f>'Digit Dataset'!E13</f>
        <v/>
      </c>
    </row>
    <row r="27" ht="15.75" customHeight="1">
      <c r="A27" s="1">
        <v>7.0</v>
      </c>
      <c r="B27" s="2">
        <f t="shared" ref="B27:H27" si="9">(B9+$B$16)/(($B$16*10)+SUM($B9:$H9))</f>
        <v>0.1538461538</v>
      </c>
      <c r="C27" s="2">
        <f t="shared" si="9"/>
        <v>0.1538461538</v>
      </c>
      <c r="D27" s="2">
        <f t="shared" si="9"/>
        <v>0.1538461538</v>
      </c>
      <c r="E27" s="2">
        <f t="shared" si="9"/>
        <v>0.07692307692</v>
      </c>
      <c r="F27" s="2">
        <f t="shared" si="9"/>
        <v>0.07692307692</v>
      </c>
      <c r="G27" s="2">
        <f t="shared" si="9"/>
        <v>0.07692307692</v>
      </c>
      <c r="H27" s="2">
        <f t="shared" si="9"/>
        <v>0.07692307692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 t="str">
        <f>'Digit Dataset'!E14</f>
        <v/>
      </c>
    </row>
    <row r="28" ht="15.75" customHeight="1">
      <c r="A28" s="1">
        <v>8.0</v>
      </c>
      <c r="B28" s="2">
        <f t="shared" ref="B28:H28" si="10">(B10+$B$16)/(($B$16*10)+SUM($B10:$H10))</f>
        <v>0.1176470588</v>
      </c>
      <c r="C28" s="2">
        <f t="shared" si="10"/>
        <v>0.1176470588</v>
      </c>
      <c r="D28" s="2">
        <f t="shared" si="10"/>
        <v>0.1176470588</v>
      </c>
      <c r="E28" s="2">
        <f t="shared" si="10"/>
        <v>0.1176470588</v>
      </c>
      <c r="F28" s="2">
        <f t="shared" si="10"/>
        <v>0.1176470588</v>
      </c>
      <c r="G28" s="2">
        <f t="shared" si="10"/>
        <v>0.1176470588</v>
      </c>
      <c r="H28" s="2">
        <f t="shared" si="10"/>
        <v>0.1176470588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 t="str">
        <f>'Digit Dataset'!E15</f>
        <v/>
      </c>
    </row>
    <row r="29" ht="15.75" customHeight="1">
      <c r="A29" s="1">
        <v>9.0</v>
      </c>
      <c r="B29" s="2">
        <f t="shared" ref="B29:H29" si="11">(B11+$B$16)/(($B$16*10)+SUM($B11:$H11))</f>
        <v>0.125</v>
      </c>
      <c r="C29" s="2">
        <f t="shared" si="11"/>
        <v>0.125</v>
      </c>
      <c r="D29" s="2">
        <f t="shared" si="11"/>
        <v>0.125</v>
      </c>
      <c r="E29" s="2">
        <f t="shared" si="11"/>
        <v>0.125</v>
      </c>
      <c r="F29" s="2">
        <f t="shared" si="11"/>
        <v>0.0625</v>
      </c>
      <c r="G29" s="2">
        <f t="shared" si="11"/>
        <v>0.125</v>
      </c>
      <c r="H29" s="2">
        <f t="shared" si="11"/>
        <v>0.125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 t="str">
        <f>'Digit Dataset'!E16</f>
        <v/>
      </c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tr">
        <f>'Digit Dataset'!E17</f>
        <v/>
      </c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tr">
        <f>'Digit Dataset'!E18</f>
        <v/>
      </c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tr">
        <f>'Digit Dataset'!E19</f>
        <v/>
      </c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tr">
        <f>'Digit Dataset'!E20</f>
        <v/>
      </c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tr">
        <f>'Digit Dataset'!E21</f>
        <v/>
      </c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tr">
        <f>'Digit Dataset'!E22</f>
        <v/>
      </c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tr">
        <f>'Digit Dataset'!E23</f>
        <v/>
      </c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tr">
        <f>'Digit Dataset'!E24</f>
        <v/>
      </c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tr">
        <f>'Digit Dataset'!E25</f>
        <v/>
      </c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tr">
        <f>'Digit Dataset'!E26</f>
        <v/>
      </c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tr">
        <f>'Digit Dataset'!E27</f>
        <v/>
      </c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tr">
        <f>'Digit Dataset'!E28</f>
        <v/>
      </c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tr">
        <f>'Digit Dataset'!E29</f>
        <v/>
      </c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tr">
        <f>'Digit Dataset'!E30</f>
        <v/>
      </c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tr">
        <f>'Digit Dataset'!E31</f>
        <v/>
      </c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tr">
        <f>'Digit Dataset'!E32</f>
        <v/>
      </c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tr">
        <f>'Digit Dataset'!E33</f>
        <v/>
      </c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tr">
        <f>'Digit Dataset'!E34</f>
        <v/>
      </c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tr">
        <f>'Digit Dataset'!E35</f>
        <v/>
      </c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tr">
        <f>'Digit Dataset'!E36</f>
        <v/>
      </c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tr">
        <f>'Digit Dataset'!E37</f>
        <v/>
      </c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tr">
        <f>'Digit Dataset'!E38</f>
        <v/>
      </c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tr">
        <f>'Digit Dataset'!E39</f>
        <v/>
      </c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tr">
        <f>'Digit Dataset'!E40</f>
        <v/>
      </c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tr">
        <f>'Digit Dataset'!E41</f>
        <v/>
      </c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tr">
        <f>'Digit Dataset'!E42</f>
        <v/>
      </c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tr">
        <f>'Digit Dataset'!E43</f>
        <v/>
      </c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tr">
        <f>'Digit Dataset'!E44</f>
        <v/>
      </c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tr">
        <f>'Digit Dataset'!E45</f>
        <v/>
      </c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tr">
        <f>'Digit Dataset'!E46</f>
        <v/>
      </c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tr">
        <f>'Digit Dataset'!E47</f>
        <v/>
      </c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tr">
        <f>'Digit Dataset'!E48</f>
        <v/>
      </c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tr">
        <f>'Digit Dataset'!E49</f>
        <v/>
      </c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tr">
        <f>'Digit Dataset'!E50</f>
        <v/>
      </c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tr">
        <f>'Digit Dataset'!E51</f>
        <v/>
      </c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tr">
        <f>'Digit Dataset'!E52</f>
        <v/>
      </c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tr">
        <f>'Digit Dataset'!E53</f>
        <v/>
      </c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tr">
        <f>'Digit Dataset'!E54</f>
        <v/>
      </c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tr">
        <f>'Digit Dataset'!E55</f>
        <v/>
      </c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tr">
        <f>'Digit Dataset'!E56</f>
        <v/>
      </c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tr">
        <f>'Digit Dataset'!E57</f>
        <v/>
      </c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tr">
        <f>'Digit Dataset'!E58</f>
        <v/>
      </c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tr">
        <f>'Digit Dataset'!E59</f>
        <v/>
      </c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tr">
        <f>'Digit Dataset'!E60</f>
        <v/>
      </c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tr">
        <f>'Digit Dataset'!E61</f>
        <v/>
      </c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tr">
        <f>'Digit Dataset'!E62</f>
        <v/>
      </c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tr">
        <f>'Digit Dataset'!E63</f>
        <v/>
      </c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tr">
        <f>'Digit Dataset'!E64</f>
        <v/>
      </c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tr">
        <f>'Digit Dataset'!E65</f>
        <v/>
      </c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tr">
        <f>'Digit Dataset'!E66</f>
        <v/>
      </c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tr">
        <f>'Digit Dataset'!E67</f>
        <v/>
      </c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tr">
        <f>'Digit Dataset'!E68</f>
        <v/>
      </c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tr">
        <f>'Digit Dataset'!E69</f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tr">
        <f>'Digit Dataset'!E70</f>
        <v/>
      </c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tr">
        <f>'Digit Dataset'!E71</f>
        <v/>
      </c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tr">
        <f>'Digit Dataset'!E72</f>
        <v/>
      </c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tr">
        <f>'Digit Dataset'!E73</f>
        <v/>
      </c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tr">
        <f>'Digit Dataset'!E74</f>
        <v/>
      </c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tr">
        <f>'Digit Dataset'!E75</f>
        <v/>
      </c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 t="str">
        <f>'Digit Dataset'!E76</f>
        <v/>
      </c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 t="str">
        <f>'Digit Dataset'!E77</f>
        <v/>
      </c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 t="str">
        <f>'Digit Dataset'!E78</f>
        <v/>
      </c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 t="str">
        <f>'Digit Dataset'!E79</f>
        <v/>
      </c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tr">
        <f>'Digit Dataset'!E80</f>
        <v/>
      </c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tr">
        <f>'Digit Dataset'!E81</f>
        <v/>
      </c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tr">
        <f>'Digit Dataset'!E82</f>
        <v/>
      </c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tr">
        <f>'Digit Dataset'!E83</f>
        <v/>
      </c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tr">
        <f>'Digit Dataset'!E84</f>
        <v/>
      </c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tr">
        <f>'Digit Dataset'!E85</f>
        <v/>
      </c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 t="str">
        <f>'Digit Dataset'!E86</f>
        <v/>
      </c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tr">
        <f>'Digit Dataset'!E87</f>
        <v/>
      </c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 t="str">
        <f>'Digit Dataset'!E88</f>
        <v/>
      </c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 t="str">
        <f>'Digit Dataset'!E89</f>
        <v/>
      </c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 t="str">
        <f>'Digit Dataset'!E90</f>
        <v/>
      </c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 t="str">
        <f>'Digit Dataset'!E91</f>
        <v/>
      </c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 t="str">
        <f>'Digit Dataset'!E92</f>
        <v/>
      </c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 t="str">
        <f>'Digit Dataset'!E93</f>
        <v/>
      </c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 t="str">
        <f>'Digit Dataset'!E94</f>
        <v/>
      </c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 t="str">
        <f>'Digit Dataset'!E95</f>
        <v/>
      </c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 t="str">
        <f>'Digit Dataset'!E96</f>
        <v/>
      </c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 t="str">
        <f>'Digit Dataset'!E97</f>
        <v/>
      </c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 t="str">
        <f>'Digit Dataset'!E98</f>
        <v/>
      </c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 t="str">
        <f>'Digit Dataset'!E99</f>
        <v/>
      </c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 t="str">
        <f>'Digit Dataset'!E100</f>
        <v/>
      </c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 t="str">
        <f>'Digit Dataset'!E101</f>
        <v/>
      </c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 t="str">
        <f>'Digit Dataset'!E102</f>
        <v/>
      </c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 t="str">
        <f>'Digit Dataset'!E103</f>
        <v/>
      </c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 t="str">
        <f>'Digit Dataset'!E104</f>
        <v/>
      </c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tr">
        <f>'Digit Dataset'!E105</f>
        <v/>
      </c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 t="str">
        <f>'Digit Dataset'!E106</f>
        <v/>
      </c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 t="str">
        <f>'Digit Dataset'!E107</f>
        <v/>
      </c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 t="str">
        <f>'Digit Dataset'!E108</f>
        <v/>
      </c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 t="str">
        <f>'Digit Dataset'!E109</f>
        <v/>
      </c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 t="str">
        <f>'Digit Dataset'!E110</f>
        <v/>
      </c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 t="str">
        <f>'Digit Dataset'!E111</f>
        <v/>
      </c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 t="str">
        <f>'Digit Dataset'!E112</f>
        <v/>
      </c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 t="str">
        <f>'Digit Dataset'!E113</f>
        <v/>
      </c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 t="str">
        <f>'Digit Dataset'!E114</f>
        <v/>
      </c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 t="str">
        <f>'Digit Dataset'!E115</f>
        <v/>
      </c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 t="str">
        <f>'Digit Dataset'!E116</f>
        <v/>
      </c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 t="str">
        <f>'Digit Dataset'!E117</f>
        <v/>
      </c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 t="str">
        <f>'Digit Dataset'!E118</f>
        <v/>
      </c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 t="str">
        <f>'Digit Dataset'!E119</f>
        <v/>
      </c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 t="str">
        <f>'Digit Dataset'!E120</f>
        <v/>
      </c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 t="str">
        <f>'Digit Dataset'!E121</f>
        <v/>
      </c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 t="str">
        <f>'Digit Dataset'!E122</f>
        <v/>
      </c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 t="str">
        <f>'Digit Dataset'!E123</f>
        <v/>
      </c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 t="str">
        <f>'Digit Dataset'!E124</f>
        <v/>
      </c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 t="str">
        <f>'Digit Dataset'!E125</f>
        <v/>
      </c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 t="str">
        <f>'Digit Dataset'!E126</f>
        <v/>
      </c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 t="str">
        <f>'Digit Dataset'!E127</f>
        <v/>
      </c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 t="str">
        <f>'Digit Dataset'!E128</f>
        <v/>
      </c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 t="str">
        <f>'Digit Dataset'!E129</f>
        <v/>
      </c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 t="str">
        <f>'Digit Dataset'!E130</f>
        <v/>
      </c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 t="str">
        <f>'Digit Dataset'!E131</f>
        <v/>
      </c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 t="str">
        <f>'Digit Dataset'!E132</f>
        <v/>
      </c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 t="str">
        <f>'Digit Dataset'!E133</f>
        <v/>
      </c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 t="str">
        <f>'Digit Dataset'!E134</f>
        <v/>
      </c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 t="str">
        <f>'Digit Dataset'!E135</f>
        <v/>
      </c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 t="str">
        <f>'Digit Dataset'!E136</f>
        <v/>
      </c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 t="str">
        <f>'Digit Dataset'!E137</f>
        <v/>
      </c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 t="str">
        <f>'Digit Dataset'!E138</f>
        <v/>
      </c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 t="str">
        <f>'Digit Dataset'!E139</f>
        <v/>
      </c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 t="str">
        <f>'Digit Dataset'!E140</f>
        <v/>
      </c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 t="str">
        <f>'Digit Dataset'!E141</f>
        <v/>
      </c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 t="str">
        <f>'Digit Dataset'!E142</f>
        <v/>
      </c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 t="str">
        <f>'Digit Dataset'!E143</f>
        <v/>
      </c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 t="str">
        <f>'Digit Dataset'!E144</f>
        <v/>
      </c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 t="str">
        <f>'Digit Dataset'!E145</f>
        <v/>
      </c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 t="str">
        <f>'Digit Dataset'!E146</f>
        <v/>
      </c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 t="str">
        <f>'Digit Dataset'!E147</f>
        <v/>
      </c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 t="str">
        <f>'Digit Dataset'!E148</f>
        <v/>
      </c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 t="str">
        <f>'Digit Dataset'!E149</f>
        <v/>
      </c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 t="str">
        <f>'Digit Dataset'!E150</f>
        <v/>
      </c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 t="str">
        <f>'Digit Dataset'!E151</f>
        <v/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15:R164">
    <cfRule type="cellIs" dxfId="1" priority="1" operator="equal">
      <formula>S15:S164</formula>
    </cfRule>
  </conditionalFormatting>
  <conditionalFormatting sqref="R15:R164">
    <cfRule type="cellIs" dxfId="2" priority="2" operator="notEqual">
      <formula>S15:S164</formula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6.86"/>
    <col customWidth="1" min="3" max="6" width="14.43"/>
    <col customWidth="1" min="9" max="9" width="3.14"/>
    <col customWidth="1" min="10" max="10" width="9.43"/>
    <col customWidth="1" min="11" max="11" width="2.71"/>
  </cols>
  <sheetData>
    <row r="2">
      <c r="A2" s="5" t="s">
        <v>19</v>
      </c>
    </row>
    <row r="3">
      <c r="C3" s="1"/>
      <c r="D3" s="1"/>
      <c r="E3" s="1"/>
      <c r="F3" s="1"/>
      <c r="J3" s="2"/>
    </row>
    <row r="4" ht="59.25" customHeight="1">
      <c r="C4" s="1"/>
      <c r="D4" s="1"/>
      <c r="E4" s="1"/>
      <c r="F4" s="1"/>
      <c r="G4" s="1"/>
      <c r="H4" s="1"/>
      <c r="I4" s="2"/>
      <c r="K4" s="2"/>
    </row>
    <row r="5">
      <c r="A5" s="6"/>
      <c r="B5" s="1"/>
      <c r="C5" s="2"/>
      <c r="D5" s="2"/>
      <c r="E5" s="2"/>
      <c r="F5" s="2"/>
      <c r="G5" s="2"/>
      <c r="H5" s="2"/>
      <c r="J5" s="2"/>
    </row>
    <row r="6" ht="61.5" customHeight="1">
      <c r="B6" s="1"/>
      <c r="C6" s="2"/>
      <c r="D6" s="2"/>
      <c r="E6" s="2"/>
      <c r="F6" s="2"/>
      <c r="G6" s="2"/>
      <c r="H6" s="2"/>
      <c r="I6" s="2"/>
      <c r="K6" s="2"/>
    </row>
    <row r="7">
      <c r="B7" s="1"/>
      <c r="C7" s="2"/>
      <c r="D7" s="2"/>
      <c r="E7" s="2"/>
      <c r="F7" s="2"/>
      <c r="G7" s="2"/>
      <c r="H7" s="2"/>
      <c r="J7" s="2"/>
    </row>
    <row r="8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>
      <c r="A9" s="3">
        <v>1.0</v>
      </c>
      <c r="B9" s="2">
        <v>1.0</v>
      </c>
      <c r="C9" s="2">
        <v>1.0</v>
      </c>
      <c r="D9" s="7">
        <v>1.0</v>
      </c>
      <c r="E9" s="2">
        <v>0.0</v>
      </c>
      <c r="F9" s="8">
        <v>1.0</v>
      </c>
      <c r="G9" s="2">
        <v>1.0</v>
      </c>
      <c r="P9" s="1" t="s">
        <v>18</v>
      </c>
      <c r="R9" s="1" t="s">
        <v>20</v>
      </c>
      <c r="S9" s="1" t="s">
        <v>21</v>
      </c>
    </row>
    <row r="10">
      <c r="R10" s="2">
        <f>MAX(P11:P20)</f>
        <v>0.000003814697266</v>
      </c>
      <c r="S10" s="9">
        <f>VLOOKUP(R10,P11:Q20, 2, false)</f>
        <v>9</v>
      </c>
    </row>
    <row r="11">
      <c r="A11" s="10"/>
      <c r="P11" s="2">
        <f t="shared" ref="P11:P20" si="1">PRODUCT(A13:G13)</f>
        <v>0.000001907348633</v>
      </c>
      <c r="Q11" s="1">
        <v>0.0</v>
      </c>
      <c r="U11" s="2"/>
      <c r="V11" s="2"/>
      <c r="W11" s="2"/>
      <c r="X11" s="2"/>
    </row>
    <row r="12">
      <c r="H12" s="1" t="s">
        <v>7</v>
      </c>
      <c r="P12" s="2">
        <f t="shared" si="1"/>
        <v>0.000001339591907</v>
      </c>
      <c r="Q12" s="1">
        <v>1.0</v>
      </c>
    </row>
    <row r="13">
      <c r="A13" s="2">
        <f>IF(A$9=1, 'Naive Bayes'!B20, 1)</f>
        <v>0.125</v>
      </c>
      <c r="B13" s="2">
        <f>IF(B$9=1, 'Naive Bayes'!C20, 1)</f>
        <v>0.125</v>
      </c>
      <c r="C13" s="2">
        <f>IF(C$9=1, 'Naive Bayes'!D20, 1)</f>
        <v>0.125</v>
      </c>
      <c r="D13" s="2">
        <f>IF(D$9=1, 'Naive Bayes'!E20, 1)</f>
        <v>0.125</v>
      </c>
      <c r="E13" s="2">
        <f>IF(E$9=1, 'Naive Bayes'!F20, 1)</f>
        <v>1</v>
      </c>
      <c r="F13" s="2">
        <f>IF(F$9=1, 'Naive Bayes'!G20, 1)</f>
        <v>0.125</v>
      </c>
      <c r="G13" s="2">
        <f>IF(G$9=1, 'Naive Bayes'!H20, 1)</f>
        <v>0.0625</v>
      </c>
      <c r="H13" s="2">
        <v>0.0</v>
      </c>
      <c r="P13" s="2">
        <f t="shared" si="1"/>
        <v>0.000001404663923</v>
      </c>
      <c r="Q13" s="1">
        <v>2.0</v>
      </c>
      <c r="S13" s="11"/>
    </row>
    <row r="14">
      <c r="A14" s="2">
        <f>IF(A$9=1, 'Naive Bayes'!B21, 1)</f>
        <v>0.08333333333</v>
      </c>
      <c r="B14" s="2">
        <f>IF(B$9=1, 'Naive Bayes'!C21, 1)</f>
        <v>0.1666666667</v>
      </c>
      <c r="C14" s="2">
        <f>IF(C$9=1, 'Naive Bayes'!D21, 1)</f>
        <v>0.1666666667</v>
      </c>
      <c r="D14" s="2">
        <f>IF(D$9=1, 'Naive Bayes'!E21, 1)</f>
        <v>0.08333333333</v>
      </c>
      <c r="E14" s="2">
        <f>IF(E$9=1, 'Naive Bayes'!F21, 1)</f>
        <v>1</v>
      </c>
      <c r="F14" s="2">
        <f>IF(F$9=1, 'Naive Bayes'!G21, 1)</f>
        <v>0.08333333333</v>
      </c>
      <c r="G14" s="2">
        <f>IF(G$9=1, 'Naive Bayes'!H21, 1)</f>
        <v>0.08333333333</v>
      </c>
      <c r="H14" s="2">
        <v>1.0</v>
      </c>
      <c r="P14" s="2">
        <f t="shared" si="1"/>
        <v>0.000002809327846</v>
      </c>
      <c r="Q14" s="1">
        <v>3.0</v>
      </c>
    </row>
    <row r="15">
      <c r="A15" s="2">
        <f>IF(A$9=1, 'Naive Bayes'!B22, 1)</f>
        <v>0.1333333333</v>
      </c>
      <c r="B15" s="2">
        <f>IF(B$9=1, 'Naive Bayes'!C22, 1)</f>
        <v>0.1333333333</v>
      </c>
      <c r="C15" s="2">
        <f>IF(C$9=1, 'Naive Bayes'!D22, 1)</f>
        <v>0.06666666667</v>
      </c>
      <c r="D15" s="2">
        <f>IF(D$9=1, 'Naive Bayes'!E22, 1)</f>
        <v>0.1333333333</v>
      </c>
      <c r="E15" s="2">
        <f>IF(E$9=1, 'Naive Bayes'!F22, 1)</f>
        <v>1</v>
      </c>
      <c r="F15" s="2">
        <f>IF(F$9=1, 'Naive Bayes'!G22, 1)</f>
        <v>0.06666666667</v>
      </c>
      <c r="G15" s="2">
        <f>IF(G$9=1, 'Naive Bayes'!H22, 1)</f>
        <v>0.1333333333</v>
      </c>
      <c r="H15" s="2">
        <v>2.0</v>
      </c>
      <c r="P15" s="2">
        <f t="shared" si="1"/>
        <v>0.000002124964938</v>
      </c>
      <c r="Q15" s="1">
        <v>4.0</v>
      </c>
    </row>
    <row r="16">
      <c r="A16" s="2">
        <f>IF(A$9=1, 'Naive Bayes'!B23, 1)</f>
        <v>0.1333333333</v>
      </c>
      <c r="B16" s="2">
        <f>IF(B$9=1, 'Naive Bayes'!C23, 1)</f>
        <v>0.1333333333</v>
      </c>
      <c r="C16" s="2">
        <f>IF(C$9=1, 'Naive Bayes'!D23, 1)</f>
        <v>0.1333333333</v>
      </c>
      <c r="D16" s="2">
        <f>IF(D$9=1, 'Naive Bayes'!E23, 1)</f>
        <v>0.1333333333</v>
      </c>
      <c r="E16" s="2">
        <f>IF(E$9=1, 'Naive Bayes'!F23, 1)</f>
        <v>1</v>
      </c>
      <c r="F16" s="2">
        <f>IF(F$9=1, 'Naive Bayes'!G23, 1)</f>
        <v>0.06666666667</v>
      </c>
      <c r="G16" s="2">
        <f>IF(G$9=1, 'Naive Bayes'!H23, 1)</f>
        <v>0.1333333333</v>
      </c>
      <c r="H16" s="2">
        <v>3.0</v>
      </c>
      <c r="P16" s="2">
        <f t="shared" si="1"/>
        <v>0.000002809327846</v>
      </c>
      <c r="Q16" s="1">
        <v>5.0</v>
      </c>
    </row>
    <row r="17">
      <c r="A17" s="2">
        <f>IF(A$9=1, 'Naive Bayes'!B24, 1)</f>
        <v>0.07142857143</v>
      </c>
      <c r="B17" s="2">
        <f>IF(B$9=1, 'Naive Bayes'!C24, 1)</f>
        <v>0.1428571429</v>
      </c>
      <c r="C17" s="2">
        <f>IF(C$9=1, 'Naive Bayes'!D24, 1)</f>
        <v>0.1428571429</v>
      </c>
      <c r="D17" s="2">
        <f>IF(D$9=1, 'Naive Bayes'!E24, 1)</f>
        <v>0.07142857143</v>
      </c>
      <c r="E17" s="2">
        <f>IF(E$9=1, 'Naive Bayes'!F24, 1)</f>
        <v>1</v>
      </c>
      <c r="F17" s="2">
        <f>IF(F$9=1, 'Naive Bayes'!G24, 1)</f>
        <v>0.1428571429</v>
      </c>
      <c r="G17" s="2">
        <f>IF(G$9=1, 'Naive Bayes'!H24, 1)</f>
        <v>0.1428571429</v>
      </c>
      <c r="H17" s="2">
        <v>4.0</v>
      </c>
      <c r="P17" s="2">
        <f t="shared" si="1"/>
        <v>0.000001907348633</v>
      </c>
      <c r="Q17" s="1">
        <v>6.0</v>
      </c>
    </row>
    <row r="18">
      <c r="A18" s="2">
        <f>IF(A$9=1, 'Naive Bayes'!B25, 1)</f>
        <v>0.1333333333</v>
      </c>
      <c r="B18" s="2">
        <f>IF(B$9=1, 'Naive Bayes'!C25, 1)</f>
        <v>0.06666666667</v>
      </c>
      <c r="C18" s="2">
        <f>IF(C$9=1, 'Naive Bayes'!D25, 1)</f>
        <v>0.1333333333</v>
      </c>
      <c r="D18" s="2">
        <f>IF(D$9=1, 'Naive Bayes'!E25, 1)</f>
        <v>0.1333333333</v>
      </c>
      <c r="E18" s="2">
        <f>IF(E$9=1, 'Naive Bayes'!F25, 1)</f>
        <v>1</v>
      </c>
      <c r="F18" s="2">
        <f>IF(F$9=1, 'Naive Bayes'!G25, 1)</f>
        <v>0.1333333333</v>
      </c>
      <c r="G18" s="2">
        <f>IF(G$9=1, 'Naive Bayes'!H25, 1)</f>
        <v>0.1333333333</v>
      </c>
      <c r="H18" s="2">
        <v>5.0</v>
      </c>
      <c r="P18" s="2">
        <f t="shared" si="1"/>
        <v>0.000001657409688</v>
      </c>
      <c r="Q18" s="1">
        <v>7.0</v>
      </c>
    </row>
    <row r="19">
      <c r="A19" s="2">
        <f>IF(A$9=1, 'Naive Bayes'!B26, 1)</f>
        <v>0.125</v>
      </c>
      <c r="B19" s="2">
        <f>IF(B$9=1, 'Naive Bayes'!C26, 1)</f>
        <v>0.0625</v>
      </c>
      <c r="C19" s="2">
        <f>IF(C$9=1, 'Naive Bayes'!D26, 1)</f>
        <v>0.125</v>
      </c>
      <c r="D19" s="2">
        <f>IF(D$9=1, 'Naive Bayes'!E26, 1)</f>
        <v>0.125</v>
      </c>
      <c r="E19" s="2">
        <f>IF(E$9=1, 'Naive Bayes'!F26, 1)</f>
        <v>1</v>
      </c>
      <c r="F19" s="2">
        <f>IF(F$9=1, 'Naive Bayes'!G26, 1)</f>
        <v>0.125</v>
      </c>
      <c r="G19" s="2">
        <f>IF(G$9=1, 'Naive Bayes'!H26, 1)</f>
        <v>0.125</v>
      </c>
      <c r="H19" s="2">
        <v>6.0</v>
      </c>
      <c r="P19" s="2">
        <f t="shared" si="1"/>
        <v>0.00000265146834</v>
      </c>
      <c r="Q19" s="1">
        <v>8.0</v>
      </c>
    </row>
    <row r="20">
      <c r="A20" s="2">
        <f>IF(A$9=1, 'Naive Bayes'!B27, 1)</f>
        <v>0.1538461538</v>
      </c>
      <c r="B20" s="2">
        <f>IF(B$9=1, 'Naive Bayes'!C27, 1)</f>
        <v>0.1538461538</v>
      </c>
      <c r="C20" s="2">
        <f>IF(C$9=1, 'Naive Bayes'!D27, 1)</f>
        <v>0.1538461538</v>
      </c>
      <c r="D20" s="2">
        <f>IF(D$9=1, 'Naive Bayes'!E27, 1)</f>
        <v>0.07692307692</v>
      </c>
      <c r="E20" s="2">
        <f>IF(E$9=1, 'Naive Bayes'!F27, 1)</f>
        <v>1</v>
      </c>
      <c r="F20" s="2">
        <f>IF(F$9=1, 'Naive Bayes'!G27, 1)</f>
        <v>0.07692307692</v>
      </c>
      <c r="G20" s="2">
        <f>IF(G$9=1, 'Naive Bayes'!H27, 1)</f>
        <v>0.07692307692</v>
      </c>
      <c r="H20" s="2">
        <v>7.0</v>
      </c>
      <c r="P20" s="2">
        <f t="shared" si="1"/>
        <v>0.000003814697266</v>
      </c>
      <c r="Q20" s="1">
        <v>9.0</v>
      </c>
    </row>
    <row r="21" ht="15.75" customHeight="1">
      <c r="A21" s="2">
        <f>IF(A$9=1, 'Naive Bayes'!B28, 1)</f>
        <v>0.1176470588</v>
      </c>
      <c r="B21" s="2">
        <f>IF(B$9=1, 'Naive Bayes'!C28, 1)</f>
        <v>0.1176470588</v>
      </c>
      <c r="C21" s="2">
        <f>IF(C$9=1, 'Naive Bayes'!D28, 1)</f>
        <v>0.1176470588</v>
      </c>
      <c r="D21" s="2">
        <f>IF(D$9=1, 'Naive Bayes'!E28, 1)</f>
        <v>0.1176470588</v>
      </c>
      <c r="E21" s="2">
        <f>IF(E$9=1, 'Naive Bayes'!F28, 1)</f>
        <v>1</v>
      </c>
      <c r="F21" s="2">
        <f>IF(F$9=1, 'Naive Bayes'!G28, 1)</f>
        <v>0.1176470588</v>
      </c>
      <c r="G21" s="2">
        <f>IF(G$9=1, 'Naive Bayes'!H28, 1)</f>
        <v>0.1176470588</v>
      </c>
      <c r="H21" s="2">
        <v>8.0</v>
      </c>
    </row>
    <row r="22" ht="15.75" customHeight="1">
      <c r="A22" s="2">
        <f>IF(A$9=1, 'Naive Bayes'!B29, 1)</f>
        <v>0.125</v>
      </c>
      <c r="B22" s="2">
        <f>IF(B$9=1, 'Naive Bayes'!C29, 1)</f>
        <v>0.125</v>
      </c>
      <c r="C22" s="2">
        <f>IF(C$9=1, 'Naive Bayes'!D29, 1)</f>
        <v>0.125</v>
      </c>
      <c r="D22" s="2">
        <f>IF(D$9=1, 'Naive Bayes'!E29, 1)</f>
        <v>0.125</v>
      </c>
      <c r="E22" s="2">
        <f>IF(E$9=1, 'Naive Bayes'!F29, 1)</f>
        <v>1</v>
      </c>
      <c r="F22" s="2">
        <f>IF(F$9=1, 'Naive Bayes'!G29, 1)</f>
        <v>0.125</v>
      </c>
      <c r="G22" s="2">
        <f>IF(G$9=1, 'Naive Bayes'!H29, 1)</f>
        <v>0.125</v>
      </c>
      <c r="H22" s="2">
        <v>9.0</v>
      </c>
    </row>
    <row r="23" ht="15.75" customHeight="1">
      <c r="A23" s="10"/>
    </row>
    <row r="24" ht="15.75" customHeight="1"/>
    <row r="25" ht="15.75" customHeight="1">
      <c r="B25" s="2"/>
      <c r="C25" s="12"/>
      <c r="D25" s="12"/>
      <c r="E25" s="12"/>
      <c r="F25" s="12"/>
    </row>
    <row r="26" ht="15.75" customHeight="1">
      <c r="B26" s="2"/>
      <c r="C26" s="12"/>
      <c r="D26" s="12"/>
      <c r="E26" s="12"/>
      <c r="F26" s="12"/>
    </row>
    <row r="27" ht="15.75" customHeight="1">
      <c r="B27" s="2"/>
      <c r="C27" s="12"/>
      <c r="D27" s="12"/>
      <c r="E27" s="12"/>
      <c r="F27" s="12"/>
    </row>
    <row r="28" ht="15.75" customHeight="1"/>
    <row r="29" ht="15.75" customHeight="1">
      <c r="A29" s="10"/>
    </row>
    <row r="30" ht="15.75" customHeight="1">
      <c r="B30" s="2"/>
      <c r="C30" s="12"/>
      <c r="D30" s="12"/>
      <c r="E30" s="12"/>
      <c r="F30" s="12"/>
    </row>
    <row r="31" ht="15.75" customHeight="1">
      <c r="B31" s="2"/>
      <c r="C31" s="12"/>
      <c r="D31" s="12"/>
      <c r="E31" s="12"/>
      <c r="F31" s="12"/>
    </row>
    <row r="32" ht="15.75" customHeight="1">
      <c r="B32" s="2"/>
      <c r="C32" s="12"/>
      <c r="D32" s="12"/>
      <c r="E32" s="12"/>
      <c r="F32" s="12"/>
    </row>
    <row r="33" ht="15.75" customHeight="1"/>
    <row r="34" ht="15.75" customHeight="1"/>
    <row r="35" ht="15.75" customHeight="1">
      <c r="A35" s="10"/>
    </row>
    <row r="36" ht="15.75" customHeight="1"/>
    <row r="37" ht="15.75" customHeight="1">
      <c r="B37" s="2"/>
      <c r="C37" s="12"/>
      <c r="D37" s="12"/>
      <c r="E37" s="12"/>
      <c r="F37" s="12"/>
    </row>
    <row r="38" ht="15.75" customHeight="1">
      <c r="B38" s="2"/>
      <c r="C38" s="12"/>
      <c r="D38" s="12"/>
      <c r="E38" s="12"/>
      <c r="F38" s="12"/>
    </row>
    <row r="39" ht="15.75" customHeight="1">
      <c r="B39" s="2"/>
      <c r="C39" s="12"/>
      <c r="D39" s="12"/>
      <c r="E39" s="12"/>
      <c r="F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3:H3"/>
    <mergeCell ref="A5:A7"/>
  </mergeCells>
  <conditionalFormatting sqref="J3">
    <cfRule type="expression" dxfId="3" priority="1">
      <formula>A9</formula>
    </cfRule>
  </conditionalFormatting>
  <conditionalFormatting sqref="K4">
    <cfRule type="expression" dxfId="3" priority="2">
      <formula>B9</formula>
    </cfRule>
  </conditionalFormatting>
  <conditionalFormatting sqref="K6">
    <cfRule type="expression" dxfId="3" priority="3">
      <formula>C9</formula>
    </cfRule>
  </conditionalFormatting>
  <conditionalFormatting sqref="J7">
    <cfRule type="expression" dxfId="3" priority="4">
      <formula>D9</formula>
    </cfRule>
  </conditionalFormatting>
  <conditionalFormatting sqref="I6">
    <cfRule type="expression" dxfId="3" priority="5">
      <formula>E9</formula>
    </cfRule>
  </conditionalFormatting>
  <conditionalFormatting sqref="I4">
    <cfRule type="expression" dxfId="3" priority="6">
      <formula>F9</formula>
    </cfRule>
  </conditionalFormatting>
  <conditionalFormatting sqref="J5">
    <cfRule type="expression" dxfId="3" priority="7">
      <formula>G9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2020-08-10T17:11:59Z</dcterms:created>
</cp:coreProperties>
</file>