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simbandumwe/Documents/cuny/2023_Fall/data_618/DATA618/w5/data/"/>
    </mc:Choice>
  </mc:AlternateContent>
  <xr:revisionPtr revIDLastSave="0" documentId="8_{2F5B190F-2CB3-4844-855D-7326F103BBE6}" xr6:coauthVersionLast="47" xr6:coauthVersionMax="47" xr10:uidLastSave="{00000000-0000-0000-0000-000000000000}"/>
  <bookViews>
    <workbookView xWindow="3980" yWindow="2680" windowWidth="28040" windowHeight="17440"/>
  </bookViews>
  <sheets>
    <sheet name="DATA618_Portfol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L4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2" i="1"/>
</calcChain>
</file>

<file path=xl/sharedStrings.xml><?xml version="1.0" encoding="utf-8"?>
<sst xmlns="http://schemas.openxmlformats.org/spreadsheetml/2006/main" count="239" uniqueCount="126">
  <si>
    <t>ID</t>
  </si>
  <si>
    <t>Ticker</t>
  </si>
  <si>
    <t>BondName</t>
  </si>
  <si>
    <t>Morningstar_Category</t>
  </si>
  <si>
    <t>Class</t>
  </si>
  <si>
    <t>Sub_Class</t>
  </si>
  <si>
    <t>Price</t>
  </si>
  <si>
    <t>Shares</t>
  </si>
  <si>
    <t>Value</t>
  </si>
  <si>
    <t>IVV</t>
  </si>
  <si>
    <t>iShares Core S&amp;P 500 ETF</t>
  </si>
  <si>
    <t>Large Blend</t>
  </si>
  <si>
    <t>Economically Sensitive Exposures</t>
  </si>
  <si>
    <t>U.S. Equities</t>
  </si>
  <si>
    <t>VONG</t>
  </si>
  <si>
    <t>Vanguard Russell 1000 Growth ETF</t>
  </si>
  <si>
    <t>Large Growth</t>
  </si>
  <si>
    <t>SCHD</t>
  </si>
  <si>
    <t>Schwab US Dividend Equity ETF™</t>
  </si>
  <si>
    <t>Large Value</t>
  </si>
  <si>
    <t>USXF</t>
  </si>
  <si>
    <t>iShares ESG Advanced MSCI USA ETF</t>
  </si>
  <si>
    <t>IMCB</t>
  </si>
  <si>
    <t>iShares Morningstar Mid-Cap ETF</t>
  </si>
  <si>
    <t>Mid-Cap Blend</t>
  </si>
  <si>
    <t>VO</t>
  </si>
  <si>
    <t>Vanguard Mid-Cap ETF</t>
  </si>
  <si>
    <t>FOVL</t>
  </si>
  <si>
    <t>iShares Focused Value Factor ETF</t>
  </si>
  <si>
    <t>Mid-Cap Value</t>
  </si>
  <si>
    <t>FSMD</t>
  </si>
  <si>
    <t>Fidelity Small-Mid Multifactor ETF</t>
  </si>
  <si>
    <t>Small Blend</t>
  </si>
  <si>
    <t>VBR</t>
  </si>
  <si>
    <t>Vanguard Small-Cap Value ETF</t>
  </si>
  <si>
    <t>Small Value</t>
  </si>
  <si>
    <t>VIGI</t>
  </si>
  <si>
    <t>Vanguard Intl Div Apprec ETF</t>
  </si>
  <si>
    <t>Foreign Large Growth</t>
  </si>
  <si>
    <t>International Equities</t>
  </si>
  <si>
    <t>JPEM</t>
  </si>
  <si>
    <t>JPMorgan Diversified Return EMkts Eq ETF</t>
  </si>
  <si>
    <t>Diversified Emerging Mkts</t>
  </si>
  <si>
    <t>Emerging Market Equities</t>
  </si>
  <si>
    <t>ISCF</t>
  </si>
  <si>
    <t>iShares MSCI Intl Small-Cap Mltfct ETF</t>
  </si>
  <si>
    <t>Foreign Small/Mid Blend</t>
  </si>
  <si>
    <t>IGRO</t>
  </si>
  <si>
    <t>iShares International Dividend Gr ETF</t>
  </si>
  <si>
    <t>Foreign Large Blend</t>
  </si>
  <si>
    <t>VNQ</t>
  </si>
  <si>
    <t>Vanguard Real Estate ETF</t>
  </si>
  <si>
    <t>Vanguard Real Estate Index</t>
  </si>
  <si>
    <t>Publicly Traded REITs</t>
  </si>
  <si>
    <t>DFAR</t>
  </si>
  <si>
    <t>Dimensional US Real Estate ETF</t>
  </si>
  <si>
    <t>Other</t>
  </si>
  <si>
    <t>FREL</t>
  </si>
  <si>
    <t>Fidelity MSCI Real Estate ETF</t>
  </si>
  <si>
    <t>JPRE</t>
  </si>
  <si>
    <t>JPMorgan Realty Income ETF</t>
  </si>
  <si>
    <t>MMIN</t>
  </si>
  <si>
    <t>IQ MacKay Municipal Insured ETF</t>
  </si>
  <si>
    <t>Muni National Long</t>
  </si>
  <si>
    <t>Interest Rate Sensitive Exposures</t>
  </si>
  <si>
    <t>Very-High-Quality Municipal Bonds</t>
  </si>
  <si>
    <t>MFLX</t>
  </si>
  <si>
    <t>First Trust Flexible Muncpl Hgh Inc ETF</t>
  </si>
  <si>
    <t>MEAR</t>
  </si>
  <si>
    <t>iShares Short Maturity Municipal Bd ETF</t>
  </si>
  <si>
    <t>Muni National Short</t>
  </si>
  <si>
    <t>SMMU</t>
  </si>
  <si>
    <t>PIMCO Short Term Municipal Bond Actv ETF</t>
  </si>
  <si>
    <t>MMIT</t>
  </si>
  <si>
    <t>IQ MacKay Municipal Intermediate ETF</t>
  </si>
  <si>
    <t>Muni National Interm</t>
  </si>
  <si>
    <t>MUNI</t>
  </si>
  <si>
    <t>PIMCO Intermediate Municipal Bd Actv ETF</t>
  </si>
  <si>
    <t>SNDPX</t>
  </si>
  <si>
    <t>AB Diversified Municipal</t>
  </si>
  <si>
    <t>GWMTX</t>
  </si>
  <si>
    <t>AMG GW&amp;K Municipal Bond N</t>
  </si>
  <si>
    <t>ALTVX</t>
  </si>
  <si>
    <t>AB Municipal Income National Advisor</t>
  </si>
  <si>
    <t>IGMWX</t>
  </si>
  <si>
    <t>Voya GNMA Income W</t>
  </si>
  <si>
    <t>Intermediate Government</t>
  </si>
  <si>
    <t>U.S. Government Bonds</t>
  </si>
  <si>
    <t>VFIUX</t>
  </si>
  <si>
    <t>Vanguard Interm-Term Treasury Adm</t>
  </si>
  <si>
    <t>VICSX</t>
  </si>
  <si>
    <t>Vanguard Interm-Term Corp Bd Idx Admiral</t>
  </si>
  <si>
    <t>Corporate Bond</t>
  </si>
  <si>
    <t>Very-High-Quality Corporate Bonds</t>
  </si>
  <si>
    <t>VGCAX</t>
  </si>
  <si>
    <t>Vanguard Global Credit Bond Admiral</t>
  </si>
  <si>
    <t>PSAIX</t>
  </si>
  <si>
    <t>PIMCO Global Advantage Strategy Bd Instl</t>
  </si>
  <si>
    <t>Global Bond</t>
  </si>
  <si>
    <t>PFRAX</t>
  </si>
  <si>
    <t>PIMCO International Bond (USD-Hdg) Adm</t>
  </si>
  <si>
    <t>Global Bond-USD Hedged</t>
  </si>
  <si>
    <t>SWRSX</t>
  </si>
  <si>
    <t>Schwab Treasury Infl Protected Secs Idx</t>
  </si>
  <si>
    <t>Inflation-Protected Bond</t>
  </si>
  <si>
    <t>ICBFX</t>
  </si>
  <si>
    <t>Invesco Corporate Bond R6</t>
  </si>
  <si>
    <t>VTEB</t>
  </si>
  <si>
    <t>Vanguard Tax-Exempt Bond ETF</t>
  </si>
  <si>
    <t>municipal bonds</t>
  </si>
  <si>
    <t>PEX</t>
  </si>
  <si>
    <t>ProShares Global Listed Private Equity</t>
  </si>
  <si>
    <t>private equity index</t>
  </si>
  <si>
    <t>Private Equity</t>
  </si>
  <si>
    <t>Private Real Estate</t>
  </si>
  <si>
    <t>BPLSX</t>
  </si>
  <si>
    <t>Boston Partners Long/Short Equity Instl</t>
  </si>
  <si>
    <t>Long/Short Equities</t>
  </si>
  <si>
    <t>GARIX</t>
  </si>
  <si>
    <t>Gotham Absolute Return Institutional</t>
  </si>
  <si>
    <t>GCHDX</t>
  </si>
  <si>
    <t>Gotham Hedged Core Institutional</t>
  </si>
  <si>
    <t>BLUEX</t>
  </si>
  <si>
    <t>AMG Veritas Global Real Return I</t>
  </si>
  <si>
    <t>CASH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</si>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</sst>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3" fontId="0" fillId="0" borderId="0" xfId="1" applyFont="1"/>
    <xf numFmtId="43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topLeftCell="A32" workbookViewId="0">
      <selection activeCell="I48" sqref="I48"/>
    </sheetView>
  </sheetViews>
  <sheetFormatPr baseColWidth="10" defaultRowHeight="16" x14ac:dyDescent="0.2"/>
  <cols>
    <col min="12" max="12" width="14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 x14ac:dyDescent="0.2">
      <c r="A2">
        <v>1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>
        <v>450.9</v>
      </c>
      <c r="H2">
        <v>8871</v>
      </c>
      <c r="I2">
        <v>4000</v>
      </c>
      <c r="L2" s="1">
        <f>G2*H2</f>
        <v>3999933.9</v>
      </c>
    </row>
    <row r="3" spans="1:12" x14ac:dyDescent="0.2">
      <c r="A3">
        <v>2</v>
      </c>
      <c r="B3" t="s">
        <v>14</v>
      </c>
      <c r="C3" t="s">
        <v>15</v>
      </c>
      <c r="D3" t="s">
        <v>16</v>
      </c>
      <c r="E3" t="s">
        <v>12</v>
      </c>
      <c r="F3" t="s">
        <v>13</v>
      </c>
      <c r="G3">
        <v>72.42</v>
      </c>
      <c r="H3">
        <v>41425</v>
      </c>
      <c r="I3">
        <v>3000</v>
      </c>
      <c r="L3" s="1">
        <f t="shared" ref="L3:L47" si="0">G3*H3</f>
        <v>2999998.5</v>
      </c>
    </row>
    <row r="4" spans="1:12" x14ac:dyDescent="0.2">
      <c r="A4">
        <v>3</v>
      </c>
      <c r="B4" t="s">
        <v>17</v>
      </c>
      <c r="C4" t="s">
        <v>18</v>
      </c>
      <c r="D4" t="s">
        <v>19</v>
      </c>
      <c r="E4" t="s">
        <v>12</v>
      </c>
      <c r="F4" t="s">
        <v>13</v>
      </c>
      <c r="G4">
        <v>73.78</v>
      </c>
      <c r="H4">
        <v>40661</v>
      </c>
      <c r="I4">
        <v>3000</v>
      </c>
      <c r="L4" s="1">
        <f t="shared" si="0"/>
        <v>2999968.58</v>
      </c>
    </row>
    <row r="5" spans="1:12" x14ac:dyDescent="0.2">
      <c r="A5">
        <v>4</v>
      </c>
      <c r="B5" t="s">
        <v>20</v>
      </c>
      <c r="C5" t="s">
        <v>21</v>
      </c>
      <c r="D5" t="s">
        <v>16</v>
      </c>
      <c r="E5" t="s">
        <v>12</v>
      </c>
      <c r="F5" t="s">
        <v>13</v>
      </c>
      <c r="G5">
        <v>36.57</v>
      </c>
      <c r="H5">
        <v>0</v>
      </c>
      <c r="I5">
        <v>0</v>
      </c>
      <c r="L5" s="1">
        <f t="shared" si="0"/>
        <v>0</v>
      </c>
    </row>
    <row r="6" spans="1:12" x14ac:dyDescent="0.2">
      <c r="A6">
        <v>5</v>
      </c>
      <c r="B6" t="s">
        <v>22</v>
      </c>
      <c r="C6" t="s">
        <v>23</v>
      </c>
      <c r="D6" t="s">
        <v>24</v>
      </c>
      <c r="E6" t="s">
        <v>12</v>
      </c>
      <c r="F6" t="s">
        <v>13</v>
      </c>
      <c r="G6">
        <v>62.33</v>
      </c>
      <c r="H6">
        <v>64175</v>
      </c>
      <c r="I6">
        <v>4000</v>
      </c>
      <c r="L6" s="1">
        <f t="shared" si="0"/>
        <v>4000027.75</v>
      </c>
    </row>
    <row r="7" spans="1:12" x14ac:dyDescent="0.2">
      <c r="A7">
        <v>6</v>
      </c>
      <c r="B7" t="s">
        <v>25</v>
      </c>
      <c r="C7" t="s">
        <v>26</v>
      </c>
      <c r="D7" t="s">
        <v>24</v>
      </c>
      <c r="E7" t="s">
        <v>12</v>
      </c>
      <c r="F7" t="s">
        <v>13</v>
      </c>
      <c r="G7">
        <v>217.38</v>
      </c>
      <c r="H7">
        <v>9200</v>
      </c>
      <c r="I7">
        <v>2000</v>
      </c>
      <c r="L7" s="1">
        <f t="shared" si="0"/>
        <v>1999896</v>
      </c>
    </row>
    <row r="8" spans="1:12" x14ac:dyDescent="0.2">
      <c r="A8">
        <v>7</v>
      </c>
      <c r="B8" t="s">
        <v>27</v>
      </c>
      <c r="C8" t="s">
        <v>28</v>
      </c>
      <c r="D8" t="s">
        <v>29</v>
      </c>
      <c r="E8" t="s">
        <v>12</v>
      </c>
      <c r="F8" t="s">
        <v>13</v>
      </c>
      <c r="G8">
        <v>52.07</v>
      </c>
      <c r="H8">
        <v>0</v>
      </c>
      <c r="I8">
        <v>0</v>
      </c>
      <c r="L8" s="1">
        <f t="shared" si="0"/>
        <v>0</v>
      </c>
    </row>
    <row r="9" spans="1:12" x14ac:dyDescent="0.2">
      <c r="A9">
        <v>8</v>
      </c>
      <c r="B9" t="s">
        <v>30</v>
      </c>
      <c r="C9" t="s">
        <v>31</v>
      </c>
      <c r="D9" t="s">
        <v>32</v>
      </c>
      <c r="E9" t="s">
        <v>12</v>
      </c>
      <c r="F9" t="s">
        <v>13</v>
      </c>
      <c r="G9">
        <v>33.26</v>
      </c>
      <c r="H9">
        <v>120265</v>
      </c>
      <c r="I9">
        <v>4000</v>
      </c>
      <c r="L9" s="1">
        <f t="shared" si="0"/>
        <v>4000013.9</v>
      </c>
    </row>
    <row r="10" spans="1:12" x14ac:dyDescent="0.2">
      <c r="A10">
        <v>9</v>
      </c>
      <c r="B10" t="s">
        <v>33</v>
      </c>
      <c r="C10" t="s">
        <v>34</v>
      </c>
      <c r="D10" t="s">
        <v>35</v>
      </c>
      <c r="E10" t="s">
        <v>12</v>
      </c>
      <c r="F10" t="s">
        <v>13</v>
      </c>
      <c r="G10">
        <v>164.28</v>
      </c>
      <c r="H10">
        <v>6087</v>
      </c>
      <c r="I10">
        <v>1000</v>
      </c>
      <c r="L10" s="1">
        <f t="shared" si="0"/>
        <v>999972.36</v>
      </c>
    </row>
    <row r="11" spans="1:12" x14ac:dyDescent="0.2">
      <c r="A11">
        <v>10</v>
      </c>
      <c r="B11" t="s">
        <v>36</v>
      </c>
      <c r="C11" t="s">
        <v>37</v>
      </c>
      <c r="D11" t="s">
        <v>38</v>
      </c>
      <c r="E11" t="s">
        <v>12</v>
      </c>
      <c r="F11" t="s">
        <v>39</v>
      </c>
      <c r="G11">
        <v>74.290000000000006</v>
      </c>
      <c r="H11">
        <v>40382</v>
      </c>
      <c r="I11">
        <v>3000</v>
      </c>
      <c r="L11" s="1">
        <f t="shared" si="0"/>
        <v>2999978.7800000003</v>
      </c>
    </row>
    <row r="12" spans="1:12" x14ac:dyDescent="0.2">
      <c r="A12">
        <v>11</v>
      </c>
      <c r="B12" t="s">
        <v>40</v>
      </c>
      <c r="C12" t="s">
        <v>41</v>
      </c>
      <c r="D12" t="s">
        <v>42</v>
      </c>
      <c r="E12" t="s">
        <v>12</v>
      </c>
      <c r="F12" t="s">
        <v>43</v>
      </c>
      <c r="G12">
        <v>51.74</v>
      </c>
      <c r="H12">
        <v>77310</v>
      </c>
      <c r="I12">
        <v>4000</v>
      </c>
      <c r="L12" s="1">
        <f t="shared" si="0"/>
        <v>4000019.4000000004</v>
      </c>
    </row>
    <row r="13" spans="1:12" x14ac:dyDescent="0.2">
      <c r="A13">
        <v>12</v>
      </c>
      <c r="B13" t="s">
        <v>44</v>
      </c>
      <c r="C13" t="s">
        <v>45</v>
      </c>
      <c r="D13" t="s">
        <v>46</v>
      </c>
      <c r="E13" t="s">
        <v>12</v>
      </c>
      <c r="F13" t="s">
        <v>39</v>
      </c>
      <c r="G13">
        <v>30.61</v>
      </c>
      <c r="H13">
        <v>98007</v>
      </c>
      <c r="I13">
        <v>3000</v>
      </c>
      <c r="L13" s="1">
        <f t="shared" si="0"/>
        <v>2999994.27</v>
      </c>
    </row>
    <row r="14" spans="1:12" x14ac:dyDescent="0.2">
      <c r="A14">
        <v>13</v>
      </c>
      <c r="B14" t="s">
        <v>47</v>
      </c>
      <c r="C14" t="s">
        <v>48</v>
      </c>
      <c r="D14" t="s">
        <v>49</v>
      </c>
      <c r="E14" t="s">
        <v>12</v>
      </c>
      <c r="F14" t="s">
        <v>39</v>
      </c>
      <c r="G14">
        <v>27.6</v>
      </c>
      <c r="H14">
        <v>72464</v>
      </c>
      <c r="I14">
        <v>2000</v>
      </c>
      <c r="L14" s="1">
        <f t="shared" si="0"/>
        <v>2000006.4000000001</v>
      </c>
    </row>
    <row r="15" spans="1:12" x14ac:dyDescent="0.2">
      <c r="A15">
        <v>14</v>
      </c>
      <c r="B15" t="s">
        <v>50</v>
      </c>
      <c r="C15" t="s">
        <v>51</v>
      </c>
      <c r="D15" t="s">
        <v>52</v>
      </c>
      <c r="E15" t="s">
        <v>12</v>
      </c>
      <c r="F15" t="s">
        <v>53</v>
      </c>
      <c r="G15">
        <v>81.59</v>
      </c>
      <c r="H15">
        <v>9192</v>
      </c>
      <c r="I15">
        <v>750</v>
      </c>
      <c r="L15" s="1">
        <f t="shared" si="0"/>
        <v>749975.28</v>
      </c>
    </row>
    <row r="16" spans="1:12" x14ac:dyDescent="0.2">
      <c r="A16">
        <v>15</v>
      </c>
      <c r="B16" t="s">
        <v>54</v>
      </c>
      <c r="C16" t="s">
        <v>55</v>
      </c>
      <c r="D16" t="s">
        <v>56</v>
      </c>
      <c r="E16" t="s">
        <v>12</v>
      </c>
      <c r="F16" t="s">
        <v>53</v>
      </c>
      <c r="G16">
        <v>20.96</v>
      </c>
      <c r="H16">
        <v>35782</v>
      </c>
      <c r="I16">
        <v>750</v>
      </c>
      <c r="L16" s="1">
        <f t="shared" si="0"/>
        <v>749990.72000000009</v>
      </c>
    </row>
    <row r="17" spans="1:12" x14ac:dyDescent="0.2">
      <c r="A17">
        <v>16</v>
      </c>
      <c r="B17" t="s">
        <v>57</v>
      </c>
      <c r="C17" t="s">
        <v>58</v>
      </c>
      <c r="D17" t="s">
        <v>56</v>
      </c>
      <c r="E17" t="s">
        <v>12</v>
      </c>
      <c r="F17" t="s">
        <v>53</v>
      </c>
      <c r="G17">
        <v>24.47</v>
      </c>
      <c r="H17">
        <v>20433</v>
      </c>
      <c r="I17">
        <v>500</v>
      </c>
      <c r="L17" s="1">
        <f t="shared" si="0"/>
        <v>499995.50999999995</v>
      </c>
    </row>
    <row r="18" spans="1:12" x14ac:dyDescent="0.2">
      <c r="A18">
        <v>17</v>
      </c>
      <c r="B18" t="s">
        <v>59</v>
      </c>
      <c r="C18" t="s">
        <v>60</v>
      </c>
      <c r="D18" t="s">
        <v>56</v>
      </c>
      <c r="E18" t="s">
        <v>12</v>
      </c>
      <c r="F18" t="s">
        <v>53</v>
      </c>
      <c r="G18">
        <v>41.52</v>
      </c>
      <c r="H18">
        <v>12042</v>
      </c>
      <c r="I18">
        <v>500</v>
      </c>
      <c r="L18" s="1">
        <f t="shared" si="0"/>
        <v>499983.84</v>
      </c>
    </row>
    <row r="19" spans="1:12" x14ac:dyDescent="0.2">
      <c r="A19">
        <v>18</v>
      </c>
      <c r="B19" t="s">
        <v>61</v>
      </c>
      <c r="C19" t="s">
        <v>62</v>
      </c>
      <c r="D19" t="s">
        <v>63</v>
      </c>
      <c r="E19" t="s">
        <v>64</v>
      </c>
      <c r="F19" t="s">
        <v>65</v>
      </c>
      <c r="G19">
        <v>23.5</v>
      </c>
      <c r="H19">
        <v>42553</v>
      </c>
      <c r="I19">
        <v>1000</v>
      </c>
      <c r="L19" s="1">
        <f t="shared" si="0"/>
        <v>999995.5</v>
      </c>
    </row>
    <row r="20" spans="1:12" x14ac:dyDescent="0.2">
      <c r="A20">
        <v>19</v>
      </c>
      <c r="B20" t="s">
        <v>66</v>
      </c>
      <c r="C20" t="s">
        <v>67</v>
      </c>
      <c r="D20" t="s">
        <v>63</v>
      </c>
      <c r="E20" t="s">
        <v>64</v>
      </c>
      <c r="F20" t="s">
        <v>65</v>
      </c>
      <c r="G20">
        <v>16.16</v>
      </c>
      <c r="H20">
        <v>0</v>
      </c>
      <c r="I20">
        <v>0</v>
      </c>
      <c r="L20" s="1">
        <f t="shared" si="0"/>
        <v>0</v>
      </c>
    </row>
    <row r="21" spans="1:12" x14ac:dyDescent="0.2">
      <c r="A21">
        <v>20</v>
      </c>
      <c r="B21" t="s">
        <v>68</v>
      </c>
      <c r="C21" t="s">
        <v>69</v>
      </c>
      <c r="D21" t="s">
        <v>70</v>
      </c>
      <c r="E21" t="s">
        <v>64</v>
      </c>
      <c r="F21" t="s">
        <v>65</v>
      </c>
      <c r="G21">
        <v>49.85</v>
      </c>
      <c r="H21">
        <v>20060</v>
      </c>
      <c r="I21">
        <v>1000</v>
      </c>
      <c r="L21" s="1">
        <f t="shared" si="0"/>
        <v>999991</v>
      </c>
    </row>
    <row r="22" spans="1:12" x14ac:dyDescent="0.2">
      <c r="A22">
        <v>21</v>
      </c>
      <c r="B22" t="s">
        <v>71</v>
      </c>
      <c r="C22" t="s">
        <v>72</v>
      </c>
      <c r="D22" t="s">
        <v>70</v>
      </c>
      <c r="E22" t="s">
        <v>64</v>
      </c>
      <c r="F22" t="s">
        <v>65</v>
      </c>
      <c r="G22">
        <v>49.35</v>
      </c>
      <c r="H22">
        <v>0</v>
      </c>
      <c r="I22">
        <v>0</v>
      </c>
      <c r="L22" s="1">
        <f t="shared" si="0"/>
        <v>0</v>
      </c>
    </row>
    <row r="23" spans="1:12" x14ac:dyDescent="0.2">
      <c r="A23">
        <v>22</v>
      </c>
      <c r="B23" t="s">
        <v>73</v>
      </c>
      <c r="C23" t="s">
        <v>74</v>
      </c>
      <c r="D23" t="s">
        <v>75</v>
      </c>
      <c r="E23" t="s">
        <v>64</v>
      </c>
      <c r="F23" t="s">
        <v>65</v>
      </c>
      <c r="G23">
        <v>23.94</v>
      </c>
      <c r="H23">
        <v>41771</v>
      </c>
      <c r="I23">
        <v>1000</v>
      </c>
      <c r="L23" s="1">
        <f t="shared" si="0"/>
        <v>999997.74000000011</v>
      </c>
    </row>
    <row r="24" spans="1:12" x14ac:dyDescent="0.2">
      <c r="A24">
        <v>23</v>
      </c>
      <c r="B24" t="s">
        <v>76</v>
      </c>
      <c r="C24" t="s">
        <v>77</v>
      </c>
      <c r="D24" t="s">
        <v>75</v>
      </c>
      <c r="E24" t="s">
        <v>64</v>
      </c>
      <c r="F24" t="s">
        <v>65</v>
      </c>
      <c r="G24">
        <v>51.03</v>
      </c>
      <c r="H24">
        <v>0</v>
      </c>
      <c r="I24">
        <v>0</v>
      </c>
      <c r="L24" s="1">
        <f t="shared" si="0"/>
        <v>0</v>
      </c>
    </row>
    <row r="25" spans="1:12" x14ac:dyDescent="0.2">
      <c r="A25">
        <v>24</v>
      </c>
      <c r="B25" t="s">
        <v>78</v>
      </c>
      <c r="C25" t="s">
        <v>79</v>
      </c>
      <c r="D25" t="s">
        <v>70</v>
      </c>
      <c r="E25" t="s">
        <v>64</v>
      </c>
      <c r="F25" t="s">
        <v>65</v>
      </c>
      <c r="G25">
        <v>13.6</v>
      </c>
      <c r="H25">
        <v>73529</v>
      </c>
      <c r="I25">
        <v>1000</v>
      </c>
      <c r="L25" s="1">
        <f t="shared" si="0"/>
        <v>999994.4</v>
      </c>
    </row>
    <row r="26" spans="1:12" x14ac:dyDescent="0.2">
      <c r="A26">
        <v>25</v>
      </c>
      <c r="B26" t="s">
        <v>80</v>
      </c>
      <c r="C26" t="s">
        <v>81</v>
      </c>
      <c r="D26" t="s">
        <v>75</v>
      </c>
      <c r="E26" t="s">
        <v>64</v>
      </c>
      <c r="F26" t="s">
        <v>65</v>
      </c>
      <c r="G26">
        <v>11.05</v>
      </c>
      <c r="H26">
        <v>0</v>
      </c>
      <c r="I26">
        <v>0</v>
      </c>
      <c r="L26" s="1">
        <f t="shared" si="0"/>
        <v>0</v>
      </c>
    </row>
    <row r="27" spans="1:12" x14ac:dyDescent="0.2">
      <c r="A27">
        <v>26</v>
      </c>
      <c r="B27" t="s">
        <v>82</v>
      </c>
      <c r="C27" t="s">
        <v>83</v>
      </c>
      <c r="D27" t="s">
        <v>75</v>
      </c>
      <c r="E27" t="s">
        <v>64</v>
      </c>
      <c r="F27" t="s">
        <v>65</v>
      </c>
      <c r="G27">
        <v>9.4</v>
      </c>
      <c r="H27">
        <v>106383</v>
      </c>
      <c r="I27">
        <v>1000</v>
      </c>
      <c r="L27" s="1">
        <f t="shared" si="0"/>
        <v>1000000.2000000001</v>
      </c>
    </row>
    <row r="28" spans="1:12" x14ac:dyDescent="0.2">
      <c r="A28">
        <v>27</v>
      </c>
      <c r="B28" t="s">
        <v>84</v>
      </c>
      <c r="C28" t="s">
        <v>85</v>
      </c>
      <c r="D28" t="s">
        <v>86</v>
      </c>
      <c r="E28" t="s">
        <v>64</v>
      </c>
      <c r="F28" t="s">
        <v>87</v>
      </c>
      <c r="G28">
        <v>7.2</v>
      </c>
      <c r="H28">
        <v>763889</v>
      </c>
      <c r="I28">
        <v>5500</v>
      </c>
      <c r="L28" s="1">
        <f t="shared" si="0"/>
        <v>5500000.7999999998</v>
      </c>
    </row>
    <row r="29" spans="1:12" x14ac:dyDescent="0.2">
      <c r="A29">
        <v>28</v>
      </c>
      <c r="B29" t="s">
        <v>88</v>
      </c>
      <c r="C29" t="s">
        <v>89</v>
      </c>
      <c r="D29" t="s">
        <v>86</v>
      </c>
      <c r="E29" t="s">
        <v>64</v>
      </c>
      <c r="F29" t="s">
        <v>87</v>
      </c>
      <c r="G29">
        <v>9.7100000000000009</v>
      </c>
      <c r="H29">
        <v>566426</v>
      </c>
      <c r="I29">
        <v>5500</v>
      </c>
      <c r="L29" s="1">
        <f t="shared" si="0"/>
        <v>5499996.4600000009</v>
      </c>
    </row>
    <row r="30" spans="1:12" x14ac:dyDescent="0.2">
      <c r="A30">
        <v>29</v>
      </c>
      <c r="B30" t="s">
        <v>90</v>
      </c>
      <c r="C30" t="s">
        <v>91</v>
      </c>
      <c r="D30" t="s">
        <v>92</v>
      </c>
      <c r="E30" t="s">
        <v>64</v>
      </c>
      <c r="F30" t="s">
        <v>93</v>
      </c>
      <c r="G30">
        <v>20.85</v>
      </c>
      <c r="H30">
        <v>47962</v>
      </c>
      <c r="I30">
        <v>1000</v>
      </c>
      <c r="L30" s="1">
        <f t="shared" si="0"/>
        <v>1000007.7000000001</v>
      </c>
    </row>
    <row r="31" spans="1:12" x14ac:dyDescent="0.2">
      <c r="A31">
        <v>30</v>
      </c>
      <c r="B31" t="s">
        <v>94</v>
      </c>
      <c r="C31" t="s">
        <v>95</v>
      </c>
      <c r="D31" t="s">
        <v>92</v>
      </c>
      <c r="E31" t="s">
        <v>64</v>
      </c>
      <c r="F31" t="s">
        <v>93</v>
      </c>
      <c r="G31">
        <v>18.37</v>
      </c>
      <c r="H31">
        <v>54437</v>
      </c>
      <c r="I31">
        <v>1000</v>
      </c>
      <c r="L31" s="1">
        <f t="shared" si="0"/>
        <v>1000007.6900000001</v>
      </c>
    </row>
    <row r="32" spans="1:12" x14ac:dyDescent="0.2">
      <c r="A32">
        <v>31</v>
      </c>
      <c r="B32" t="s">
        <v>96</v>
      </c>
      <c r="C32" t="s">
        <v>97</v>
      </c>
      <c r="D32" t="s">
        <v>98</v>
      </c>
      <c r="E32" t="s">
        <v>64</v>
      </c>
      <c r="F32" t="s">
        <v>93</v>
      </c>
      <c r="G32">
        <v>9.67</v>
      </c>
      <c r="H32">
        <v>103413</v>
      </c>
      <c r="I32">
        <v>1000</v>
      </c>
      <c r="L32" s="1">
        <f t="shared" si="0"/>
        <v>1000003.71</v>
      </c>
    </row>
    <row r="33" spans="1:12" x14ac:dyDescent="0.2">
      <c r="A33">
        <v>32</v>
      </c>
      <c r="B33" t="s">
        <v>99</v>
      </c>
      <c r="C33" t="s">
        <v>100</v>
      </c>
      <c r="D33" t="s">
        <v>101</v>
      </c>
      <c r="E33" t="s">
        <v>64</v>
      </c>
      <c r="F33" t="s">
        <v>93</v>
      </c>
      <c r="G33">
        <v>9.4499999999999993</v>
      </c>
      <c r="H33">
        <v>105820</v>
      </c>
      <c r="I33">
        <v>1000</v>
      </c>
      <c r="L33" s="1">
        <f t="shared" si="0"/>
        <v>999998.99999999988</v>
      </c>
    </row>
    <row r="34" spans="1:12" x14ac:dyDescent="0.2">
      <c r="A34">
        <v>33</v>
      </c>
      <c r="B34" t="s">
        <v>102</v>
      </c>
      <c r="C34" t="s">
        <v>103</v>
      </c>
      <c r="D34" t="s">
        <v>104</v>
      </c>
      <c r="E34" t="s">
        <v>64</v>
      </c>
      <c r="F34" t="s">
        <v>87</v>
      </c>
      <c r="G34">
        <v>10.130000000000001</v>
      </c>
      <c r="H34">
        <v>592300</v>
      </c>
      <c r="I34">
        <v>6000</v>
      </c>
      <c r="L34" s="1">
        <f t="shared" si="0"/>
        <v>5999999</v>
      </c>
    </row>
    <row r="35" spans="1:12" x14ac:dyDescent="0.2">
      <c r="A35">
        <v>34</v>
      </c>
      <c r="B35" t="s">
        <v>90</v>
      </c>
      <c r="C35" t="s">
        <v>91</v>
      </c>
      <c r="D35" t="s">
        <v>92</v>
      </c>
      <c r="E35" t="s">
        <v>64</v>
      </c>
      <c r="F35" t="s">
        <v>93</v>
      </c>
      <c r="G35">
        <v>20.85</v>
      </c>
      <c r="H35">
        <v>47962</v>
      </c>
      <c r="I35">
        <v>1000</v>
      </c>
      <c r="L35" s="1">
        <f t="shared" si="0"/>
        <v>1000007.7000000001</v>
      </c>
    </row>
    <row r="36" spans="1:12" x14ac:dyDescent="0.2">
      <c r="A36">
        <v>35</v>
      </c>
      <c r="B36" t="s">
        <v>105</v>
      </c>
      <c r="C36" t="s">
        <v>106</v>
      </c>
      <c r="D36" t="s">
        <v>92</v>
      </c>
      <c r="E36" t="s">
        <v>64</v>
      </c>
      <c r="F36" t="s">
        <v>93</v>
      </c>
      <c r="G36">
        <v>6.01</v>
      </c>
      <c r="H36">
        <v>166389</v>
      </c>
      <c r="I36">
        <v>1000</v>
      </c>
      <c r="L36" s="1">
        <f t="shared" si="0"/>
        <v>999997.89</v>
      </c>
    </row>
    <row r="37" spans="1:12" x14ac:dyDescent="0.2">
      <c r="A37">
        <v>36</v>
      </c>
      <c r="B37" t="s">
        <v>107</v>
      </c>
      <c r="C37" t="s">
        <v>108</v>
      </c>
      <c r="D37" t="s">
        <v>109</v>
      </c>
      <c r="E37" t="s">
        <v>64</v>
      </c>
      <c r="F37" t="s">
        <v>65</v>
      </c>
      <c r="G37">
        <v>49.18</v>
      </c>
      <c r="H37">
        <v>20333</v>
      </c>
      <c r="I37">
        <v>1000</v>
      </c>
      <c r="L37" s="1">
        <f t="shared" si="0"/>
        <v>999976.94</v>
      </c>
    </row>
    <row r="38" spans="1:12" x14ac:dyDescent="0.2">
      <c r="A38">
        <v>37</v>
      </c>
      <c r="B38" t="s">
        <v>110</v>
      </c>
      <c r="C38" t="s">
        <v>111</v>
      </c>
      <c r="D38" t="s">
        <v>112</v>
      </c>
      <c r="E38" t="s">
        <v>12</v>
      </c>
      <c r="F38" t="s">
        <v>113</v>
      </c>
      <c r="G38">
        <v>0.22</v>
      </c>
      <c r="H38">
        <v>19090909</v>
      </c>
      <c r="I38">
        <v>4200</v>
      </c>
      <c r="L38" s="1">
        <f t="shared" si="0"/>
        <v>4199999.9800000004</v>
      </c>
    </row>
    <row r="39" spans="1:12" x14ac:dyDescent="0.2">
      <c r="A39">
        <v>38</v>
      </c>
      <c r="B39" t="s">
        <v>50</v>
      </c>
      <c r="C39" t="s">
        <v>51</v>
      </c>
      <c r="D39" t="s">
        <v>56</v>
      </c>
      <c r="E39" t="s">
        <v>12</v>
      </c>
      <c r="F39" t="s">
        <v>114</v>
      </c>
      <c r="G39">
        <v>81.59</v>
      </c>
      <c r="H39">
        <v>30641</v>
      </c>
      <c r="I39">
        <v>2500</v>
      </c>
      <c r="L39" s="1">
        <f t="shared" si="0"/>
        <v>2499999.19</v>
      </c>
    </row>
    <row r="40" spans="1:12" x14ac:dyDescent="0.2">
      <c r="A40">
        <v>39</v>
      </c>
      <c r="B40" t="s">
        <v>57</v>
      </c>
      <c r="C40" t="s">
        <v>58</v>
      </c>
      <c r="D40" t="s">
        <v>56</v>
      </c>
      <c r="E40" t="s">
        <v>12</v>
      </c>
      <c r="F40" t="s">
        <v>114</v>
      </c>
      <c r="G40">
        <v>24.47</v>
      </c>
      <c r="H40">
        <v>93993</v>
      </c>
      <c r="I40">
        <v>2300</v>
      </c>
      <c r="L40" s="1">
        <f t="shared" si="0"/>
        <v>2300008.71</v>
      </c>
    </row>
    <row r="41" spans="1:12" x14ac:dyDescent="0.2">
      <c r="A41">
        <v>40</v>
      </c>
      <c r="B41" t="s">
        <v>59</v>
      </c>
      <c r="C41" t="s">
        <v>60</v>
      </c>
      <c r="D41" t="s">
        <v>56</v>
      </c>
      <c r="E41" t="s">
        <v>12</v>
      </c>
      <c r="F41" t="s">
        <v>114</v>
      </c>
      <c r="G41">
        <v>41.52</v>
      </c>
      <c r="H41">
        <v>48170</v>
      </c>
      <c r="I41">
        <v>2000</v>
      </c>
      <c r="L41" s="1">
        <f t="shared" si="0"/>
        <v>2000018.4000000001</v>
      </c>
    </row>
    <row r="42" spans="1:12" x14ac:dyDescent="0.2">
      <c r="A42">
        <v>41</v>
      </c>
      <c r="B42" t="s">
        <v>54</v>
      </c>
      <c r="C42" t="s">
        <v>55</v>
      </c>
      <c r="D42" t="s">
        <v>56</v>
      </c>
      <c r="E42" t="s">
        <v>12</v>
      </c>
      <c r="F42" t="s">
        <v>114</v>
      </c>
      <c r="G42">
        <v>20.96</v>
      </c>
      <c r="H42">
        <v>71565</v>
      </c>
      <c r="I42">
        <v>1500</v>
      </c>
      <c r="L42" s="1">
        <f t="shared" si="0"/>
        <v>1500002.4000000001</v>
      </c>
    </row>
    <row r="43" spans="1:12" x14ac:dyDescent="0.2">
      <c r="A43">
        <v>42</v>
      </c>
      <c r="B43" t="s">
        <v>115</v>
      </c>
      <c r="C43" t="s">
        <v>116</v>
      </c>
      <c r="D43" t="s">
        <v>56</v>
      </c>
      <c r="E43" t="s">
        <v>12</v>
      </c>
      <c r="F43" t="s">
        <v>117</v>
      </c>
      <c r="G43">
        <v>15.01</v>
      </c>
      <c r="H43">
        <v>49967</v>
      </c>
      <c r="I43">
        <v>750</v>
      </c>
      <c r="L43" s="1">
        <f t="shared" si="0"/>
        <v>750004.67</v>
      </c>
    </row>
    <row r="44" spans="1:12" x14ac:dyDescent="0.2">
      <c r="A44">
        <v>43</v>
      </c>
      <c r="B44" t="s">
        <v>118</v>
      </c>
      <c r="C44" t="s">
        <v>119</v>
      </c>
      <c r="D44" t="s">
        <v>56</v>
      </c>
      <c r="E44" t="s">
        <v>12</v>
      </c>
      <c r="F44" t="s">
        <v>117</v>
      </c>
      <c r="G44">
        <v>19.78</v>
      </c>
      <c r="H44">
        <v>25278</v>
      </c>
      <c r="I44">
        <v>500</v>
      </c>
      <c r="L44" s="1">
        <f t="shared" si="0"/>
        <v>499998.84</v>
      </c>
    </row>
    <row r="45" spans="1:12" x14ac:dyDescent="0.2">
      <c r="A45">
        <v>44</v>
      </c>
      <c r="B45" t="s">
        <v>120</v>
      </c>
      <c r="C45" t="s">
        <v>121</v>
      </c>
      <c r="D45" t="s">
        <v>56</v>
      </c>
      <c r="E45" t="s">
        <v>12</v>
      </c>
      <c r="F45" t="s">
        <v>117</v>
      </c>
      <c r="G45">
        <v>10.82</v>
      </c>
      <c r="H45">
        <v>46211</v>
      </c>
      <c r="I45">
        <v>500</v>
      </c>
      <c r="L45" s="1">
        <f t="shared" si="0"/>
        <v>500003.02</v>
      </c>
    </row>
    <row r="46" spans="1:12" x14ac:dyDescent="0.2">
      <c r="A46">
        <v>45</v>
      </c>
      <c r="B46" t="s">
        <v>122</v>
      </c>
      <c r="C46" t="s">
        <v>123</v>
      </c>
      <c r="D46" t="s">
        <v>56</v>
      </c>
      <c r="E46" t="s">
        <v>12</v>
      </c>
      <c r="F46" t="s">
        <v>117</v>
      </c>
      <c r="G46">
        <v>35.21</v>
      </c>
      <c r="H46">
        <v>14201</v>
      </c>
      <c r="I46">
        <v>500</v>
      </c>
      <c r="L46" s="1">
        <f t="shared" si="0"/>
        <v>500017.21</v>
      </c>
    </row>
    <row r="47" spans="1:12" x14ac:dyDescent="0.2">
      <c r="A47">
        <v>46</v>
      </c>
      <c r="B47" t="s">
        <v>124</v>
      </c>
      <c r="C47" t="s">
        <v>125</v>
      </c>
      <c r="D47" t="s">
        <v>56</v>
      </c>
      <c r="E47" t="s">
        <v>125</v>
      </c>
      <c r="F47" t="s">
        <v>125</v>
      </c>
      <c r="G47">
        <v>1</v>
      </c>
      <c r="H47">
        <v>4469</v>
      </c>
      <c r="I47">
        <v>4469</v>
      </c>
      <c r="L47" s="1">
        <f t="shared" si="0"/>
        <v>4469</v>
      </c>
    </row>
    <row r="48" spans="1:12" x14ac:dyDescent="0.2">
      <c r="I48" s="2">
        <f>SUM(I2:I47)</f>
        <v>83719</v>
      </c>
      <c r="L48" s="2">
        <f>SUM(L2:L47)</f>
        <v>79254252.340000004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DATA618_Portfolio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Simbandumwe</dc:creator>
  <cp:lastModifiedBy>David Simbandumwe</cp:lastModifiedBy>
  <dcterms:created xsi:type="dcterms:W3CDTF">2023-10-01T13:49:06Z</dcterms:created>
  <dcterms:modified xsi:type="dcterms:W3CDTF">2023-10-01T13:49:06Z</dcterms:modified>
</cp:coreProperties>
</file>