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4c4c2402c31a93/Documents/"/>
    </mc:Choice>
  </mc:AlternateContent>
  <xr:revisionPtr revIDLastSave="0" documentId="8_{90025E30-6930-4155-84DF-A8FD8C521B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ntgomery_Fleet_Equipment_Inve" sheetId="1" r:id="rId1"/>
    <sheet name="Pivot Table 1" sheetId="2" r:id="rId2"/>
    <sheet name="Transportation" sheetId="3" r:id="rId3"/>
    <sheet name="Pivot Table 3" sheetId="4" r:id="rId4"/>
  </sheets>
  <definedNames>
    <definedName name="_xlnm._FilterDatabase" localSheetId="0" hidden="1">Montgomery_Fleet_Equipment_Inve!$A$1:$C$50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</calcChain>
</file>

<file path=xl/sharedStrings.xml><?xml version="1.0" encoding="utf-8"?>
<sst xmlns="http://schemas.openxmlformats.org/spreadsheetml/2006/main" count="166" uniqueCount="38">
  <si>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</si>
  <si>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</si>
  <si>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</si>
  <si>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</si>
  <si>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</si>
  <si>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</si>
  <si>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</si>
  <si>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</si>
  <si>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</si>
  <si>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</si>
  <si>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</si>
  <si>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</si>
  <si>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</si>
  <si>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</si>
  <si>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</si>
  <si>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</si>
  <si>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</si>
  <si>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</si>
  <si>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</si>
  <si>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</si>
  <si>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</si>
  <si>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</si>
  <si>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</si>
  <si>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</si>
  <si>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</si>
  <si>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</si>
  <si>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</si>
  <si>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</si>
  <si>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</si>
  <si>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</si>
  <si>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</si>
  <si>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</si>
  <si>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</si>
  <si>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Calculations</t>
  </si>
  <si>
    <t>Amount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</si>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</sst>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stiny Simmons" refreshedDate="44643.752910532407" createdVersion="7" refreshedVersion="7" minRefreshableVersion="3" recordCount="49" xr:uid="{2AAC357A-61BD-4BBC-A5D7-B14F6D10F1B4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A90E3F-BFC0-4B96-B7B0-7E8A1E92B312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14" firstHeaderRow="1" firstDataRow="1" firstDataCol="1"/>
  <pivotFields count="3"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4"/>
    </i>
    <i>
      <x v="6"/>
    </i>
    <i>
      <x v="1"/>
    </i>
    <i>
      <x v="9"/>
    </i>
    <i>
      <x v="2"/>
    </i>
    <i>
      <x v="10"/>
    </i>
    <i>
      <x v="7"/>
    </i>
    <i>
      <x/>
    </i>
    <i>
      <x v="3"/>
    </i>
    <i>
      <x v="8"/>
    </i>
    <i>
      <x v="5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F1E95-B375-4A21-8F74-4D68E9C025DF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23" firstHeaderRow="1" firstDataRow="1" firstDataCol="1"/>
  <pivotFields count="3">
    <pivotField axis="axisRow" showAll="0" sortType="a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4"/>
    </i>
    <i>
      <x v="6"/>
    </i>
    <i>
      <x v="1"/>
    </i>
    <i>
      <x v="9"/>
    </i>
    <i>
      <x v="2"/>
    </i>
    <i>
      <x v="10"/>
    </i>
    <i>
      <x v="7"/>
    </i>
    <i>
      <x/>
    </i>
    <i>
      <x v="3"/>
    </i>
    <i>
      <x v="8"/>
    </i>
    <i>
      <x v="5"/>
    </i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3E68AC-5858-40EF-9E3C-902F9905C066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19" firstHeaderRow="1" firstDataRow="1" firstDataCol="1"/>
  <pivotFields count="3"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showAll="0"/>
  </pivotFields>
  <rowFields count="2">
    <field x="1"/>
    <field x="0"/>
  </rowFields>
  <rowItems count="18">
    <i>
      <x/>
    </i>
    <i r="1">
      <x v="10"/>
    </i>
    <i r="1">
      <x v="11"/>
    </i>
    <i r="1">
      <x v="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94CAC-58F1-49FA-B3C0-BCCA99E224D6}" name="Table1" displayName="Table1" ref="A1:C50" totalsRowShown="0">
  <autoFilter ref="A1:C50" xr:uid="{6C094CAC-58F1-49FA-B3C0-BCCA99E224D6}"/>
  <tableColumns count="3">
    <tableColumn id="1" xr3:uid="{AB642BD7-D3D0-41E7-BFAA-2A5315B9DFFC}" name="Department"/>
    <tableColumn id="2" xr3:uid="{1980C75E-29B9-4410-A0CA-364A11170AC5}" name="Equipment Class"/>
    <tableColumn id="3" xr3:uid="{2E62D790-A005-4E47-84A1-E0AEAB6E762B}" name="Equipment C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B8F778-206E-4EEE-8330-3D5D7C35EFE9}" name="Table2" displayName="Table2" ref="E2:F6" totalsRowShown="0">
  <autoFilter ref="E2:F6" xr:uid="{ABB8F778-206E-4EEE-8330-3D5D7C35EFE9}"/>
  <tableColumns count="2">
    <tableColumn id="1" xr3:uid="{F42A4767-0881-4D01-8E24-5D27007C8EAF}" name="Calculations"/>
    <tableColumn id="2" xr3:uid="{10E96F82-97D3-4DCC-9EC9-D247755E4CA1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8" sqref="E8"/>
    </sheetView>
  </sheetViews>
  <sheetFormatPr defaultRowHeight="15" x14ac:dyDescent="0.25"/>
  <cols>
    <col min="1" max="1" width="29.42578125" bestFit="1" customWidth="1"/>
    <col min="2" max="2" width="26.140625" bestFit="1" customWidth="1"/>
    <col min="3" max="3" width="18.5703125" customWidth="1"/>
    <col min="5" max="5" width="15.5703125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5</v>
      </c>
      <c r="B2" t="s">
        <v>6</v>
      </c>
      <c r="C2">
        <v>21</v>
      </c>
      <c r="E2" t="s">
        <v>33</v>
      </c>
      <c r="F2" t="s">
        <v>34</v>
      </c>
    </row>
    <row r="3" spans="1:6" x14ac:dyDescent="0.25">
      <c r="A3" t="s">
        <v>5</v>
      </c>
      <c r="B3" t="s">
        <v>7</v>
      </c>
      <c r="C3">
        <v>1</v>
      </c>
      <c r="E3" t="s">
        <v>29</v>
      </c>
      <c r="F3">
        <f>SUM(Table1[Equipment Count])</f>
        <v>1582</v>
      </c>
    </row>
    <row r="4" spans="1:6" x14ac:dyDescent="0.25">
      <c r="A4" t="s">
        <v>5</v>
      </c>
      <c r="B4" t="s">
        <v>4</v>
      </c>
      <c r="C4">
        <v>23</v>
      </c>
      <c r="E4" t="s">
        <v>30</v>
      </c>
      <c r="F4">
        <f>AVERAGE(Table1[Equipment Count])</f>
        <v>32.285714285714285</v>
      </c>
    </row>
    <row r="5" spans="1:6" x14ac:dyDescent="0.25">
      <c r="A5" t="s">
        <v>8</v>
      </c>
      <c r="B5" t="s">
        <v>4</v>
      </c>
      <c r="C5">
        <v>2</v>
      </c>
      <c r="E5" t="s">
        <v>31</v>
      </c>
      <c r="F5">
        <f>MIN(Table1[Equipment Count])</f>
        <v>1</v>
      </c>
    </row>
    <row r="6" spans="1:6" x14ac:dyDescent="0.25">
      <c r="A6" t="s">
        <v>9</v>
      </c>
      <c r="B6" t="s">
        <v>6</v>
      </c>
      <c r="C6">
        <v>3</v>
      </c>
      <c r="E6" t="s">
        <v>32</v>
      </c>
      <c r="F6">
        <f>MAX(Table1[Equipment Count])</f>
        <v>379</v>
      </c>
    </row>
    <row r="7" spans="1:6" x14ac:dyDescent="0.25">
      <c r="A7" t="s">
        <v>9</v>
      </c>
      <c r="B7" t="s">
        <v>10</v>
      </c>
      <c r="C7">
        <v>2</v>
      </c>
    </row>
    <row r="8" spans="1:6" x14ac:dyDescent="0.25">
      <c r="A8" t="s">
        <v>9</v>
      </c>
      <c r="B8" t="s">
        <v>11</v>
      </c>
      <c r="C8">
        <v>1</v>
      </c>
    </row>
    <row r="9" spans="1:6" x14ac:dyDescent="0.25">
      <c r="A9" t="s">
        <v>12</v>
      </c>
      <c r="B9" t="s">
        <v>10</v>
      </c>
      <c r="C9">
        <v>2</v>
      </c>
    </row>
    <row r="10" spans="1:6" x14ac:dyDescent="0.25">
      <c r="A10" t="s">
        <v>12</v>
      </c>
      <c r="B10" t="s">
        <v>13</v>
      </c>
      <c r="C10">
        <v>42</v>
      </c>
    </row>
    <row r="11" spans="1:6" x14ac:dyDescent="0.25">
      <c r="A11" t="s">
        <v>12</v>
      </c>
      <c r="B11" t="s">
        <v>7</v>
      </c>
      <c r="C11">
        <v>1</v>
      </c>
    </row>
    <row r="12" spans="1:6" x14ac:dyDescent="0.25">
      <c r="A12" t="s">
        <v>12</v>
      </c>
      <c r="B12" t="s">
        <v>4</v>
      </c>
      <c r="C12">
        <v>11</v>
      </c>
    </row>
    <row r="13" spans="1:6" x14ac:dyDescent="0.25">
      <c r="A13" t="s">
        <v>14</v>
      </c>
      <c r="B13" t="s">
        <v>7</v>
      </c>
      <c r="C13">
        <v>1</v>
      </c>
    </row>
    <row r="14" spans="1:6" x14ac:dyDescent="0.25">
      <c r="A14" t="s">
        <v>15</v>
      </c>
      <c r="B14" t="s">
        <v>16</v>
      </c>
      <c r="C14">
        <v>9</v>
      </c>
    </row>
    <row r="15" spans="1:6" x14ac:dyDescent="0.25">
      <c r="A15" t="s">
        <v>15</v>
      </c>
      <c r="B15" t="s">
        <v>7</v>
      </c>
      <c r="C15">
        <v>27</v>
      </c>
    </row>
    <row r="16" spans="1:6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00CF-29B0-4A21-AEA5-B53D3934326D}">
  <dimension ref="A1:B1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23.42578125" bestFit="1" customWidth="1"/>
  </cols>
  <sheetData>
    <row r="1" spans="1:2" x14ac:dyDescent="0.25">
      <c r="A1" s="1" t="s">
        <v>35</v>
      </c>
      <c r="B1" t="s">
        <v>37</v>
      </c>
    </row>
    <row r="2" spans="1:2" x14ac:dyDescent="0.25">
      <c r="A2" s="2" t="s">
        <v>14</v>
      </c>
      <c r="B2" s="3">
        <v>1</v>
      </c>
    </row>
    <row r="3" spans="1:2" x14ac:dyDescent="0.25">
      <c r="A3" s="2" t="s">
        <v>17</v>
      </c>
      <c r="B3" s="3">
        <v>1</v>
      </c>
    </row>
    <row r="4" spans="1:2" x14ac:dyDescent="0.25">
      <c r="A4" s="2" t="s">
        <v>8</v>
      </c>
      <c r="B4" s="3">
        <v>2</v>
      </c>
    </row>
    <row r="5" spans="1:2" x14ac:dyDescent="0.25">
      <c r="A5" s="2" t="s">
        <v>24</v>
      </c>
      <c r="B5" s="3">
        <v>5</v>
      </c>
    </row>
    <row r="6" spans="1:2" x14ac:dyDescent="0.25">
      <c r="A6" s="2" t="s">
        <v>9</v>
      </c>
      <c r="B6" s="3">
        <v>6</v>
      </c>
    </row>
    <row r="7" spans="1:2" x14ac:dyDescent="0.25">
      <c r="A7" s="2" t="s">
        <v>25</v>
      </c>
      <c r="B7" s="3">
        <v>16</v>
      </c>
    </row>
    <row r="8" spans="1:2" x14ac:dyDescent="0.25">
      <c r="A8" s="2" t="s">
        <v>18</v>
      </c>
      <c r="B8" s="3">
        <v>35</v>
      </c>
    </row>
    <row r="9" spans="1:2" x14ac:dyDescent="0.25">
      <c r="A9" s="2" t="s">
        <v>5</v>
      </c>
      <c r="B9" s="3">
        <v>45</v>
      </c>
    </row>
    <row r="10" spans="1:2" x14ac:dyDescent="0.25">
      <c r="A10" s="2" t="s">
        <v>12</v>
      </c>
      <c r="B10" s="3">
        <v>56</v>
      </c>
    </row>
    <row r="11" spans="1:2" x14ac:dyDescent="0.25">
      <c r="A11" s="2" t="s">
        <v>19</v>
      </c>
      <c r="B11" s="3">
        <v>85</v>
      </c>
    </row>
    <row r="12" spans="1:2" x14ac:dyDescent="0.25">
      <c r="A12" s="2" t="s">
        <v>15</v>
      </c>
      <c r="B12" s="3">
        <v>109</v>
      </c>
    </row>
    <row r="13" spans="1:2" x14ac:dyDescent="0.25">
      <c r="A13" s="2" t="s">
        <v>26</v>
      </c>
      <c r="B13" s="3">
        <v>1221</v>
      </c>
    </row>
    <row r="14" spans="1:2" x14ac:dyDescent="0.25">
      <c r="A14" s="2" t="s">
        <v>36</v>
      </c>
      <c r="B14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8F00-3124-4258-961D-00FBF8C6DBDE}">
  <dimension ref="A1:B23"/>
  <sheetViews>
    <sheetView topLeftCell="A4" workbookViewId="0">
      <selection activeCell="A13" sqref="A13"/>
    </sheetView>
  </sheetViews>
  <sheetFormatPr defaultRowHeight="15" x14ac:dyDescent="0.25"/>
  <cols>
    <col min="1" max="1" width="31.28515625" bestFit="1" customWidth="1"/>
    <col min="2" max="2" width="23.42578125" bestFit="1" customWidth="1"/>
  </cols>
  <sheetData>
    <row r="1" spans="1:2" x14ac:dyDescent="0.25">
      <c r="A1" s="1" t="s">
        <v>35</v>
      </c>
      <c r="B1" t="s">
        <v>37</v>
      </c>
    </row>
    <row r="2" spans="1:2" x14ac:dyDescent="0.25">
      <c r="A2" s="2" t="s">
        <v>14</v>
      </c>
      <c r="B2" s="3">
        <v>1</v>
      </c>
    </row>
    <row r="3" spans="1:2" x14ac:dyDescent="0.25">
      <c r="A3" s="2" t="s">
        <v>17</v>
      </c>
      <c r="B3" s="3">
        <v>1</v>
      </c>
    </row>
    <row r="4" spans="1:2" x14ac:dyDescent="0.25">
      <c r="A4" s="2" t="s">
        <v>8</v>
      </c>
      <c r="B4" s="3">
        <v>2</v>
      </c>
    </row>
    <row r="5" spans="1:2" x14ac:dyDescent="0.25">
      <c r="A5" s="2" t="s">
        <v>24</v>
      </c>
      <c r="B5" s="3">
        <v>5</v>
      </c>
    </row>
    <row r="6" spans="1:2" x14ac:dyDescent="0.25">
      <c r="A6" s="2" t="s">
        <v>9</v>
      </c>
      <c r="B6" s="3">
        <v>6</v>
      </c>
    </row>
    <row r="7" spans="1:2" x14ac:dyDescent="0.25">
      <c r="A7" s="2" t="s">
        <v>25</v>
      </c>
      <c r="B7" s="3">
        <v>16</v>
      </c>
    </row>
    <row r="8" spans="1:2" x14ac:dyDescent="0.25">
      <c r="A8" s="2" t="s">
        <v>18</v>
      </c>
      <c r="B8" s="3">
        <v>35</v>
      </c>
    </row>
    <row r="9" spans="1:2" x14ac:dyDescent="0.25">
      <c r="A9" s="2" t="s">
        <v>5</v>
      </c>
      <c r="B9" s="3">
        <v>45</v>
      </c>
    </row>
    <row r="10" spans="1:2" x14ac:dyDescent="0.25">
      <c r="A10" s="2" t="s">
        <v>12</v>
      </c>
      <c r="B10" s="3">
        <v>56</v>
      </c>
    </row>
    <row r="11" spans="1:2" x14ac:dyDescent="0.25">
      <c r="A11" s="2" t="s">
        <v>19</v>
      </c>
      <c r="B11" s="3">
        <v>85</v>
      </c>
    </row>
    <row r="12" spans="1:2" x14ac:dyDescent="0.25">
      <c r="A12" s="2" t="s">
        <v>15</v>
      </c>
      <c r="B12" s="3">
        <v>109</v>
      </c>
    </row>
    <row r="13" spans="1:2" x14ac:dyDescent="0.25">
      <c r="A13" s="2" t="s">
        <v>26</v>
      </c>
      <c r="B13" s="3">
        <v>1221</v>
      </c>
    </row>
    <row r="14" spans="1:2" x14ac:dyDescent="0.25">
      <c r="A14" s="4" t="s">
        <v>16</v>
      </c>
      <c r="B14" s="3">
        <v>5</v>
      </c>
    </row>
    <row r="15" spans="1:2" x14ac:dyDescent="0.25">
      <c r="A15" s="4" t="s">
        <v>13</v>
      </c>
      <c r="B15" s="3">
        <v>248</v>
      </c>
    </row>
    <row r="16" spans="1:2" x14ac:dyDescent="0.25">
      <c r="A16" s="4" t="s">
        <v>11</v>
      </c>
      <c r="B16" s="3">
        <v>98</v>
      </c>
    </row>
    <row r="17" spans="1:2" x14ac:dyDescent="0.25">
      <c r="A17" s="4" t="s">
        <v>28</v>
      </c>
      <c r="B17" s="3">
        <v>276</v>
      </c>
    </row>
    <row r="18" spans="1:2" x14ac:dyDescent="0.25">
      <c r="A18" s="4" t="s">
        <v>6</v>
      </c>
      <c r="B18" s="3">
        <v>93</v>
      </c>
    </row>
    <row r="19" spans="1:2" x14ac:dyDescent="0.25">
      <c r="A19" s="4" t="s">
        <v>4</v>
      </c>
      <c r="B19" s="3">
        <v>37</v>
      </c>
    </row>
    <row r="20" spans="1:2" x14ac:dyDescent="0.25">
      <c r="A20" s="4" t="s">
        <v>7</v>
      </c>
      <c r="B20" s="3">
        <v>53</v>
      </c>
    </row>
    <row r="21" spans="1:2" x14ac:dyDescent="0.25">
      <c r="A21" s="4" t="s">
        <v>27</v>
      </c>
      <c r="B21" s="3">
        <v>379</v>
      </c>
    </row>
    <row r="22" spans="1:2" x14ac:dyDescent="0.25">
      <c r="A22" s="4" t="s">
        <v>10</v>
      </c>
      <c r="B22" s="3">
        <v>32</v>
      </c>
    </row>
    <row r="23" spans="1:2" x14ac:dyDescent="0.25">
      <c r="A23" s="2" t="s">
        <v>36</v>
      </c>
      <c r="B23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EA20-90B9-4B78-87B3-3C663788F4E8}">
  <dimension ref="A1:B19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23.42578125" bestFit="1" customWidth="1"/>
  </cols>
  <sheetData>
    <row r="1" spans="1:2" x14ac:dyDescent="0.25">
      <c r="A1" s="1" t="s">
        <v>35</v>
      </c>
      <c r="B1" t="s">
        <v>37</v>
      </c>
    </row>
    <row r="2" spans="1:2" x14ac:dyDescent="0.25">
      <c r="A2" s="2" t="s">
        <v>16</v>
      </c>
      <c r="B2" s="3">
        <v>15</v>
      </c>
    </row>
    <row r="3" spans="1:2" x14ac:dyDescent="0.25">
      <c r="A3" s="4" t="s">
        <v>25</v>
      </c>
      <c r="B3" s="3">
        <v>1</v>
      </c>
    </row>
    <row r="4" spans="1:2" x14ac:dyDescent="0.25">
      <c r="A4" s="4" t="s">
        <v>26</v>
      </c>
      <c r="B4" s="3">
        <v>5</v>
      </c>
    </row>
    <row r="5" spans="1:2" x14ac:dyDescent="0.25">
      <c r="A5" s="4" t="s">
        <v>15</v>
      </c>
      <c r="B5" s="3">
        <v>9</v>
      </c>
    </row>
    <row r="6" spans="1:2" x14ac:dyDescent="0.25">
      <c r="A6" s="2" t="s">
        <v>13</v>
      </c>
      <c r="B6" s="3">
        <v>290</v>
      </c>
    </row>
    <row r="7" spans="1:2" x14ac:dyDescent="0.25">
      <c r="A7" s="2" t="s">
        <v>11</v>
      </c>
      <c r="B7" s="3">
        <v>100</v>
      </c>
    </row>
    <row r="8" spans="1:2" x14ac:dyDescent="0.25">
      <c r="A8" s="2" t="s">
        <v>28</v>
      </c>
      <c r="B8" s="3">
        <v>283</v>
      </c>
    </row>
    <row r="9" spans="1:2" x14ac:dyDescent="0.25">
      <c r="A9" s="2" t="s">
        <v>6</v>
      </c>
      <c r="B9" s="3">
        <v>150</v>
      </c>
    </row>
    <row r="10" spans="1:2" x14ac:dyDescent="0.25">
      <c r="A10" s="2" t="s">
        <v>21</v>
      </c>
      <c r="B10" s="3">
        <v>4</v>
      </c>
    </row>
    <row r="11" spans="1:2" x14ac:dyDescent="0.25">
      <c r="A11" s="2" t="s">
        <v>23</v>
      </c>
      <c r="B11" s="3">
        <v>1</v>
      </c>
    </row>
    <row r="12" spans="1:2" x14ac:dyDescent="0.25">
      <c r="A12" s="2" t="s">
        <v>22</v>
      </c>
      <c r="B12" s="3">
        <v>47</v>
      </c>
    </row>
    <row r="13" spans="1:2" x14ac:dyDescent="0.25">
      <c r="A13" s="2" t="s">
        <v>3</v>
      </c>
      <c r="B13" s="3">
        <v>20</v>
      </c>
    </row>
    <row r="14" spans="1:2" x14ac:dyDescent="0.25">
      <c r="A14" s="2" t="s">
        <v>20</v>
      </c>
      <c r="B14" s="3">
        <v>8</v>
      </c>
    </row>
    <row r="15" spans="1:2" x14ac:dyDescent="0.25">
      <c r="A15" s="2" t="s">
        <v>4</v>
      </c>
      <c r="B15" s="3">
        <v>130</v>
      </c>
    </row>
    <row r="16" spans="1:2" x14ac:dyDescent="0.25">
      <c r="A16" s="2" t="s">
        <v>7</v>
      </c>
      <c r="B16" s="3">
        <v>90</v>
      </c>
    </row>
    <row r="17" spans="1:2" x14ac:dyDescent="0.25">
      <c r="A17" s="2" t="s">
        <v>27</v>
      </c>
      <c r="B17" s="3">
        <v>379</v>
      </c>
    </row>
    <row r="18" spans="1:2" x14ac:dyDescent="0.25">
      <c r="A18" s="2" t="s">
        <v>10</v>
      </c>
      <c r="B18" s="3">
        <v>65</v>
      </c>
    </row>
    <row r="19" spans="1:2" x14ac:dyDescent="0.25">
      <c r="A19" s="2" t="s">
        <v>36</v>
      </c>
      <c r="B19" s="3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Montgomery_Fleet_Equipment_Inve</vt:lpstr>
      <vt:lpstr>Pivot Table 1</vt:lpstr>
      <vt:lpstr>Transportation</vt:lpstr>
      <vt:lpstr>Pivot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Destiny Simmons</cp:lastModifiedBy>
  <dcterms:created xsi:type="dcterms:W3CDTF">2020-09-01T17:18:12Z</dcterms:created>
  <dcterms:modified xsi:type="dcterms:W3CDTF">2022-05-23T00:03:08Z</dcterms:modified>
</cp:coreProperties>
</file>