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zhangwentao\PycharmProjects\merit\merit\new_results\Fusion_2024-10-13_pointnet_v2-relabel\"/>
    </mc:Choice>
  </mc:AlternateContent>
  <xr:revisionPtr revIDLastSave="0" documentId="13_ncr:1_{5A60EAA0-38FB-45BC-8BFD-25272B98EC9F}" xr6:coauthVersionLast="47" xr6:coauthVersionMax="47" xr10:uidLastSave="{00000000-0000-0000-0000-000000000000}"/>
  <bookViews>
    <workbookView xWindow="6072" yWindow="264" windowWidth="14604" windowHeight="8832" xr2:uid="{00000000-000D-0000-FFFF-FFFF00000000}"/>
  </bookViews>
  <sheets>
    <sheet name="default" sheetId="1" r:id="rId1"/>
  </sheets>
  <calcPr calcId="191029"/>
</workbook>
</file>

<file path=xl/calcChain.xml><?xml version="1.0" encoding="utf-8"?>
<calcChain xmlns="http://schemas.openxmlformats.org/spreadsheetml/2006/main">
  <c r="L173" i="1" l="1"/>
  <c r="M173" i="1"/>
  <c r="K173" i="1"/>
  <c r="K172" i="1"/>
  <c r="M172" i="1"/>
  <c r="L172" i="1"/>
  <c r="K169" i="1"/>
  <c r="M171" i="1"/>
  <c r="L171" i="1"/>
  <c r="K171" i="1"/>
  <c r="K170" i="1"/>
  <c r="M170" i="1"/>
  <c r="L170" i="1"/>
  <c r="M169" i="1"/>
  <c r="L169" i="1"/>
  <c r="K139" i="1"/>
  <c r="K142" i="1"/>
  <c r="M142" i="1"/>
  <c r="L142" i="1"/>
  <c r="M141" i="1"/>
  <c r="K141" i="1"/>
  <c r="L141" i="1"/>
  <c r="K140" i="1"/>
  <c r="M140" i="1"/>
  <c r="L140" i="1"/>
  <c r="M139" i="1"/>
  <c r="L139" i="1"/>
  <c r="K67" i="1"/>
  <c r="M70" i="1"/>
  <c r="L70" i="1"/>
  <c r="K70" i="1"/>
  <c r="K69" i="1"/>
  <c r="M69" i="1"/>
  <c r="L69" i="1"/>
  <c r="K68" i="1"/>
  <c r="K21" i="1" s="1"/>
  <c r="M68" i="1"/>
  <c r="L68" i="1"/>
  <c r="M67" i="1"/>
  <c r="L67" i="1"/>
  <c r="K24" i="1"/>
  <c r="M24" i="1"/>
  <c r="L24" i="1"/>
  <c r="K23" i="1"/>
  <c r="M23" i="1"/>
  <c r="L23" i="1"/>
  <c r="K22" i="1"/>
  <c r="M22" i="1"/>
  <c r="L22" i="1"/>
  <c r="K2" i="1"/>
  <c r="M21" i="1"/>
  <c r="L21" i="1"/>
  <c r="M5" i="1"/>
  <c r="L5" i="1"/>
  <c r="K5" i="1"/>
  <c r="M4" i="1"/>
  <c r="L4" i="1"/>
  <c r="K4" i="1"/>
  <c r="K3" i="1"/>
  <c r="L3" i="1"/>
  <c r="M3" i="1"/>
  <c r="M2" i="1"/>
  <c r="L2" i="1"/>
</calcChain>
</file>

<file path=xl/sharedStrings.xml><?xml version="1.0" encoding="utf-8"?>
<sst xmlns="http://schemas.openxmlformats.org/spreadsheetml/2006/main" count="187" uniqueCount="187">
  <si>
    <t>Chart-1</t>
  </si>
  <si>
    <t>Chart-2</t>
  </si>
  <si>
    <t>Chart-3</t>
  </si>
  <si>
    <t>Chart-4</t>
  </si>
  <si>
    <t>Chart-5</t>
  </si>
  <si>
    <t>Chart-6</t>
  </si>
  <si>
    <t>Chart-7</t>
  </si>
  <si>
    <t>Chart-8</t>
  </si>
  <si>
    <t>Chart-9</t>
  </si>
  <si>
    <t>Chart-11</t>
  </si>
  <si>
    <t>Chart-12</t>
  </si>
  <si>
    <t>Chart-15</t>
  </si>
  <si>
    <t>Chart-16</t>
  </si>
  <si>
    <t>Chart-17</t>
  </si>
  <si>
    <t>Chart-20</t>
  </si>
  <si>
    <t>Chart-21</t>
  </si>
  <si>
    <t>Chart-22</t>
  </si>
  <si>
    <t>Chart-25</t>
  </si>
  <si>
    <t>Chart-26</t>
  </si>
  <si>
    <t>Lang-1</t>
  </si>
  <si>
    <t>Lang-2</t>
  </si>
  <si>
    <t>Lang-3</t>
  </si>
  <si>
    <t>Lang-4</t>
  </si>
  <si>
    <t>Lang-5</t>
  </si>
  <si>
    <t>Lang-6</t>
  </si>
  <si>
    <t>Lang-7</t>
  </si>
  <si>
    <t>Lang-9</t>
  </si>
  <si>
    <t>Lang-10</t>
  </si>
  <si>
    <t>Lang-12</t>
  </si>
  <si>
    <t>Lang-14</t>
  </si>
  <si>
    <t>Lang-15</t>
  </si>
  <si>
    <t>Lang-16</t>
  </si>
  <si>
    <t>Lang-17</t>
  </si>
  <si>
    <t>Lang-18</t>
  </si>
  <si>
    <t>Lang-19</t>
  </si>
  <si>
    <t>Lang-20</t>
  </si>
  <si>
    <t>Lang-22</t>
  </si>
  <si>
    <t>Lang-26</t>
  </si>
  <si>
    <t>Lang-27</t>
  </si>
  <si>
    <t>Lang-28</t>
  </si>
  <si>
    <t>Lang-30</t>
  </si>
  <si>
    <t>Lang-31</t>
  </si>
  <si>
    <t>Lang-32</t>
  </si>
  <si>
    <t>Lang-34</t>
  </si>
  <si>
    <t>Lang-36</t>
  </si>
  <si>
    <t>Lang-37</t>
  </si>
  <si>
    <t>Lang-39</t>
  </si>
  <si>
    <t>Lang-40</t>
  </si>
  <si>
    <t>Lang-41</t>
  </si>
  <si>
    <t>Lang-42</t>
  </si>
  <si>
    <t>Lang-44</t>
  </si>
  <si>
    <t>Lang-46</t>
  </si>
  <si>
    <t>Lang-47</t>
  </si>
  <si>
    <t>Lang-48</t>
  </si>
  <si>
    <t>Lang-50</t>
  </si>
  <si>
    <t>Lang-53</t>
  </si>
  <si>
    <t>Lang-54</t>
  </si>
  <si>
    <t>Lang-55</t>
  </si>
  <si>
    <t>Lang-59</t>
  </si>
  <si>
    <t>Lang-60</t>
  </si>
  <si>
    <t>Lang-61</t>
  </si>
  <si>
    <t>Lang-62</t>
  </si>
  <si>
    <t>Lang-63</t>
  </si>
  <si>
    <t>Lang-64</t>
  </si>
  <si>
    <t>Lang-65</t>
  </si>
  <si>
    <t>Math-1</t>
  </si>
  <si>
    <t>Math-2</t>
  </si>
  <si>
    <t>Math-6</t>
  </si>
  <si>
    <t>Math-7</t>
  </si>
  <si>
    <t>Math-11</t>
  </si>
  <si>
    <t>Math-13</t>
  </si>
  <si>
    <t>Math-14</t>
  </si>
  <si>
    <t>Math-15</t>
  </si>
  <si>
    <t>Math-16</t>
  </si>
  <si>
    <t>Math-17</t>
  </si>
  <si>
    <t>Math-21</t>
  </si>
  <si>
    <t>Math-23</t>
  </si>
  <si>
    <t>Math-24</t>
  </si>
  <si>
    <t>Math-26</t>
  </si>
  <si>
    <t>Math-27</t>
  </si>
  <si>
    <t>Math-28</t>
  </si>
  <si>
    <t>Math-29</t>
  </si>
  <si>
    <t>Math-30</t>
  </si>
  <si>
    <t>Math-31</t>
  </si>
  <si>
    <t>Math-33</t>
  </si>
  <si>
    <t>Math-34</t>
  </si>
  <si>
    <t>Math-35</t>
  </si>
  <si>
    <t>Math-36</t>
  </si>
  <si>
    <t>Math-37</t>
  </si>
  <si>
    <t>Math-40</t>
  </si>
  <si>
    <t>Math-41</t>
  </si>
  <si>
    <t>Math-42</t>
  </si>
  <si>
    <t>Math-43</t>
  </si>
  <si>
    <t>Math-44</t>
  </si>
  <si>
    <t>Math-45</t>
  </si>
  <si>
    <t>Math-46</t>
  </si>
  <si>
    <t>Math-47</t>
  </si>
  <si>
    <t>Math-48</t>
  </si>
  <si>
    <t>Math-49</t>
  </si>
  <si>
    <t>Math-50</t>
  </si>
  <si>
    <t>Math-52</t>
  </si>
  <si>
    <t>Math-53</t>
  </si>
  <si>
    <t>Math-54</t>
  </si>
  <si>
    <t>Math-55</t>
  </si>
  <si>
    <t>Math-57</t>
  </si>
  <si>
    <t>Math-58</t>
  </si>
  <si>
    <t>Math-62</t>
  </si>
  <si>
    <t>Math-64</t>
  </si>
  <si>
    <t>Math-65</t>
  </si>
  <si>
    <t>Math-66</t>
  </si>
  <si>
    <t>Math-68</t>
  </si>
  <si>
    <t>Math-69</t>
  </si>
  <si>
    <t>Math-74</t>
  </si>
  <si>
    <t>Math-76</t>
  </si>
  <si>
    <t>Math-79</t>
  </si>
  <si>
    <t>Math-81</t>
  </si>
  <si>
    <t>Math-82</t>
  </si>
  <si>
    <t>Math-83</t>
  </si>
  <si>
    <t>Math-84</t>
  </si>
  <si>
    <t>Math-85</t>
  </si>
  <si>
    <t>Math-86</t>
  </si>
  <si>
    <t>Math-87</t>
  </si>
  <si>
    <t>Math-88</t>
  </si>
  <si>
    <t>Math-89</t>
  </si>
  <si>
    <t>Math-90</t>
  </si>
  <si>
    <t>Math-92</t>
  </si>
  <si>
    <t>Math-93</t>
  </si>
  <si>
    <t>Math-94</t>
  </si>
  <si>
    <t>Math-95</t>
  </si>
  <si>
    <t>Math-96</t>
  </si>
  <si>
    <t>Math-97</t>
  </si>
  <si>
    <t>Math-98</t>
  </si>
  <si>
    <t>Math-99</t>
  </si>
  <si>
    <t>Math-100</t>
  </si>
  <si>
    <t>Math-101</t>
  </si>
  <si>
    <t>Math-103</t>
  </si>
  <si>
    <t>Math-105</t>
  </si>
  <si>
    <t>Mockito-2</t>
  </si>
  <si>
    <t>Mockito-3</t>
  </si>
  <si>
    <t>Mockito-5</t>
  </si>
  <si>
    <t>Mockito-6</t>
  </si>
  <si>
    <t>Mockito-9</t>
  </si>
  <si>
    <t>Mockito-10</t>
  </si>
  <si>
    <t>Mockito-11</t>
  </si>
  <si>
    <t>Mockito-12</t>
  </si>
  <si>
    <t>Mockito-13</t>
  </si>
  <si>
    <t>Mockito-14</t>
  </si>
  <si>
    <t>Mockito-16</t>
  </si>
  <si>
    <t>Mockito-17</t>
  </si>
  <si>
    <t>Mockito-18</t>
  </si>
  <si>
    <t>Mockito-20</t>
  </si>
  <si>
    <t>Mockito-21</t>
  </si>
  <si>
    <t>Mockito-22</t>
  </si>
  <si>
    <t>Mockito-23</t>
  </si>
  <si>
    <t>Mockito-24</t>
  </si>
  <si>
    <t>Mockito-25</t>
  </si>
  <si>
    <t>Mockito-26</t>
  </si>
  <si>
    <t>Mockito-27</t>
  </si>
  <si>
    <t>Mockito-28</t>
  </si>
  <si>
    <t>Mockito-29</t>
  </si>
  <si>
    <t>Mockito-32</t>
  </si>
  <si>
    <t>Mockito-33</t>
  </si>
  <si>
    <t>Mockito-34</t>
  </si>
  <si>
    <t>Mockito-35</t>
  </si>
  <si>
    <t>Mockito-36</t>
  </si>
  <si>
    <t>Mockito-37</t>
  </si>
  <si>
    <t>Mockito-38</t>
  </si>
  <si>
    <t>Time-1</t>
  </si>
  <si>
    <t>Time-2</t>
  </si>
  <si>
    <t>Time-3</t>
  </si>
  <si>
    <t>Time-4</t>
  </si>
  <si>
    <t>Time-5</t>
  </si>
  <si>
    <t>Time-7</t>
  </si>
  <si>
    <t>Time-8</t>
  </si>
  <si>
    <t>Time-9</t>
  </si>
  <si>
    <t>Time-10</t>
  </si>
  <si>
    <t>Time-11</t>
  </si>
  <si>
    <t>Time-12</t>
  </si>
  <si>
    <t>Time-14</t>
  </si>
  <si>
    <t>Time-15</t>
  </si>
  <si>
    <t>Time-17</t>
  </si>
  <si>
    <t>Time-18</t>
  </si>
  <si>
    <t>Time-19</t>
  </si>
  <si>
    <t>Time-21</t>
  </si>
  <si>
    <t>Time-22</t>
  </si>
  <si>
    <t>Time-23</t>
  </si>
  <si>
    <t>Time-27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</si>
</sst>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8"/>
  <sheetViews>
    <sheetView tabSelected="1" topLeftCell="B16" workbookViewId="0">
      <selection activeCell="L174" sqref="L174"/>
    </sheetView>
  </sheetViews>
  <sheetFormatPr defaultRowHeight="14.4" x14ac:dyDescent="0.25"/>
  <sheetData>
    <row r="1" spans="1:13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</row>
    <row r="2" spans="1:13" x14ac:dyDescent="0.25">
      <c r="A2" s="1">
        <v>0</v>
      </c>
      <c r="B2" t="s">
        <v>0</v>
      </c>
      <c r="C2">
        <v>812</v>
      </c>
      <c r="D2">
        <v>875</v>
      </c>
      <c r="E2">
        <v>922</v>
      </c>
      <c r="F2">
        <v>812</v>
      </c>
      <c r="G2">
        <v>587</v>
      </c>
      <c r="H2">
        <v>765</v>
      </c>
      <c r="I2">
        <v>563</v>
      </c>
      <c r="J2">
        <v>119</v>
      </c>
      <c r="K2">
        <f>COUNTIF(H2:H20, "&lt;=1")</f>
        <v>1</v>
      </c>
      <c r="L2">
        <f>COUNTIF(H2:H20, "&lt;=3")</f>
        <v>4</v>
      </c>
      <c r="M2">
        <f>COUNTIF(H2:H20, "&lt;=5")</f>
        <v>7</v>
      </c>
    </row>
    <row r="3" spans="1:13" x14ac:dyDescent="0.25">
      <c r="A3" s="1">
        <v>1</v>
      </c>
      <c r="B3" t="s">
        <v>1</v>
      </c>
      <c r="C3">
        <v>137</v>
      </c>
      <c r="D3">
        <v>108</v>
      </c>
      <c r="E3">
        <v>67</v>
      </c>
      <c r="F3">
        <v>278</v>
      </c>
      <c r="G3">
        <v>134</v>
      </c>
      <c r="H3">
        <v>92</v>
      </c>
      <c r="I3">
        <v>92</v>
      </c>
      <c r="J3">
        <v>92</v>
      </c>
      <c r="K3">
        <f>COUNTIF(I2:I20, "&lt;=1")</f>
        <v>1</v>
      </c>
      <c r="L3">
        <f>COUNTIF(I2:I20, "&lt;=3")</f>
        <v>4</v>
      </c>
      <c r="M3">
        <f>COUNTIF(I2:I20, "&lt;=5")</f>
        <v>7</v>
      </c>
    </row>
    <row r="4" spans="1:13" x14ac:dyDescent="0.25">
      <c r="A4" s="1">
        <v>2</v>
      </c>
      <c r="B4" t="s">
        <v>2</v>
      </c>
      <c r="C4">
        <v>4</v>
      </c>
      <c r="D4">
        <v>95</v>
      </c>
      <c r="E4">
        <v>15</v>
      </c>
      <c r="F4">
        <v>4</v>
      </c>
      <c r="G4">
        <v>4</v>
      </c>
      <c r="H4">
        <v>4</v>
      </c>
      <c r="I4">
        <v>4</v>
      </c>
      <c r="J4">
        <v>12</v>
      </c>
      <c r="K4">
        <f>COUNTIF(J2:J20, "&lt;=1")</f>
        <v>1</v>
      </c>
      <c r="L4">
        <f>COUNTIF(J2:J20, "&lt;=3")</f>
        <v>3</v>
      </c>
      <c r="M4">
        <f>COUNTIF(J2:J20, "&lt;=5")</f>
        <v>3</v>
      </c>
    </row>
    <row r="5" spans="1:13" x14ac:dyDescent="0.25">
      <c r="A5" s="1">
        <v>3</v>
      </c>
      <c r="B5" t="s">
        <v>3</v>
      </c>
      <c r="C5">
        <v>740</v>
      </c>
      <c r="D5">
        <v>745</v>
      </c>
      <c r="E5">
        <v>740</v>
      </c>
      <c r="F5">
        <v>740</v>
      </c>
      <c r="G5">
        <v>246</v>
      </c>
      <c r="H5">
        <v>374</v>
      </c>
      <c r="I5">
        <v>67</v>
      </c>
      <c r="J5">
        <v>2166</v>
      </c>
      <c r="K5">
        <f>AVERAGE(H2:H20)</f>
        <v>247.57894736842104</v>
      </c>
      <c r="L5">
        <f>AVERAGE(I2:I20)</f>
        <v>209.84210526315789</v>
      </c>
      <c r="M5">
        <f>AVERAGE(J2:J20)</f>
        <v>190.57894736842104</v>
      </c>
    </row>
    <row r="6" spans="1:13" x14ac:dyDescent="0.25">
      <c r="A6" s="1">
        <v>4</v>
      </c>
      <c r="B6" t="s">
        <v>4</v>
      </c>
      <c r="C6">
        <v>4</v>
      </c>
      <c r="D6">
        <v>27</v>
      </c>
      <c r="E6">
        <v>3</v>
      </c>
      <c r="F6">
        <v>24</v>
      </c>
      <c r="G6">
        <v>4</v>
      </c>
      <c r="H6">
        <v>4</v>
      </c>
      <c r="I6">
        <v>4</v>
      </c>
      <c r="J6">
        <v>7</v>
      </c>
    </row>
    <row r="7" spans="1:13" x14ac:dyDescent="0.25">
      <c r="A7" s="1">
        <v>5</v>
      </c>
      <c r="B7" t="s">
        <v>5</v>
      </c>
      <c r="C7">
        <v>27</v>
      </c>
      <c r="D7">
        <v>27</v>
      </c>
      <c r="E7">
        <v>27</v>
      </c>
      <c r="F7">
        <v>27</v>
      </c>
      <c r="G7">
        <v>3</v>
      </c>
      <c r="H7">
        <v>15</v>
      </c>
      <c r="I7">
        <v>15</v>
      </c>
      <c r="J7">
        <v>92</v>
      </c>
    </row>
    <row r="8" spans="1:13" x14ac:dyDescent="0.25">
      <c r="A8" s="1">
        <v>6</v>
      </c>
      <c r="B8" t="s">
        <v>6</v>
      </c>
      <c r="C8">
        <v>35</v>
      </c>
      <c r="D8">
        <v>48</v>
      </c>
      <c r="E8">
        <v>35</v>
      </c>
      <c r="F8">
        <v>35</v>
      </c>
      <c r="G8">
        <v>35</v>
      </c>
      <c r="H8">
        <v>35</v>
      </c>
      <c r="I8">
        <v>35</v>
      </c>
      <c r="J8">
        <v>170</v>
      </c>
    </row>
    <row r="9" spans="1:13" x14ac:dyDescent="0.25">
      <c r="A9" s="1">
        <v>7</v>
      </c>
      <c r="B9" t="s">
        <v>7</v>
      </c>
      <c r="C9">
        <v>33</v>
      </c>
      <c r="D9">
        <v>33</v>
      </c>
      <c r="E9">
        <v>2</v>
      </c>
      <c r="F9">
        <v>33</v>
      </c>
      <c r="G9">
        <v>33</v>
      </c>
      <c r="H9">
        <v>2</v>
      </c>
      <c r="I9">
        <v>2</v>
      </c>
      <c r="J9">
        <v>1</v>
      </c>
    </row>
    <row r="10" spans="1:13" x14ac:dyDescent="0.25">
      <c r="A10" s="1">
        <v>8</v>
      </c>
      <c r="B10" t="s">
        <v>8</v>
      </c>
      <c r="C10">
        <v>14</v>
      </c>
      <c r="D10">
        <v>192</v>
      </c>
      <c r="E10">
        <v>93</v>
      </c>
      <c r="F10">
        <v>868</v>
      </c>
      <c r="G10">
        <v>33</v>
      </c>
      <c r="H10">
        <v>14</v>
      </c>
      <c r="I10">
        <v>14</v>
      </c>
      <c r="J10">
        <v>14</v>
      </c>
    </row>
    <row r="11" spans="1:13" x14ac:dyDescent="0.25">
      <c r="A11" s="1">
        <v>9</v>
      </c>
      <c r="B11" t="s">
        <v>9</v>
      </c>
      <c r="C11">
        <v>6</v>
      </c>
      <c r="D11">
        <v>6</v>
      </c>
      <c r="E11">
        <v>5</v>
      </c>
      <c r="F11">
        <v>6</v>
      </c>
      <c r="G11">
        <v>6</v>
      </c>
      <c r="H11">
        <v>5</v>
      </c>
      <c r="I11">
        <v>5</v>
      </c>
      <c r="J11">
        <v>6</v>
      </c>
    </row>
    <row r="12" spans="1:13" x14ac:dyDescent="0.25">
      <c r="A12" s="1">
        <v>10</v>
      </c>
      <c r="B12" t="s">
        <v>10</v>
      </c>
      <c r="C12">
        <v>3</v>
      </c>
      <c r="D12">
        <v>12</v>
      </c>
      <c r="E12">
        <v>240</v>
      </c>
      <c r="F12">
        <v>1317</v>
      </c>
      <c r="G12">
        <v>3</v>
      </c>
      <c r="H12">
        <v>3</v>
      </c>
      <c r="I12">
        <v>3</v>
      </c>
      <c r="J12">
        <v>20</v>
      </c>
    </row>
    <row r="13" spans="1:13" x14ac:dyDescent="0.25">
      <c r="A13" s="1">
        <v>11</v>
      </c>
      <c r="B13" t="s">
        <v>11</v>
      </c>
      <c r="C13">
        <v>34</v>
      </c>
      <c r="D13">
        <v>552</v>
      </c>
      <c r="E13">
        <v>887</v>
      </c>
      <c r="F13">
        <v>5457</v>
      </c>
      <c r="G13">
        <v>34</v>
      </c>
      <c r="H13">
        <v>34</v>
      </c>
      <c r="I13">
        <v>34</v>
      </c>
      <c r="J13">
        <v>34</v>
      </c>
    </row>
    <row r="14" spans="1:13" x14ac:dyDescent="0.25">
      <c r="A14" s="1">
        <v>12</v>
      </c>
      <c r="B14" t="s">
        <v>12</v>
      </c>
      <c r="C14">
        <v>31</v>
      </c>
      <c r="D14">
        <v>31</v>
      </c>
      <c r="E14">
        <v>31</v>
      </c>
      <c r="F14">
        <v>31</v>
      </c>
      <c r="G14">
        <v>33</v>
      </c>
      <c r="H14">
        <v>31</v>
      </c>
      <c r="I14">
        <v>31</v>
      </c>
      <c r="J14">
        <v>2</v>
      </c>
    </row>
    <row r="15" spans="1:13" x14ac:dyDescent="0.25">
      <c r="A15" s="1">
        <v>13</v>
      </c>
      <c r="B15" t="s">
        <v>13</v>
      </c>
      <c r="C15">
        <v>2</v>
      </c>
      <c r="D15">
        <v>63</v>
      </c>
      <c r="E15">
        <v>31</v>
      </c>
      <c r="F15">
        <v>545</v>
      </c>
      <c r="G15">
        <v>2</v>
      </c>
      <c r="H15">
        <v>2</v>
      </c>
      <c r="I15">
        <v>2</v>
      </c>
      <c r="J15">
        <v>2</v>
      </c>
    </row>
    <row r="16" spans="1:13" x14ac:dyDescent="0.25">
      <c r="A16" s="1">
        <v>14</v>
      </c>
      <c r="B16" t="s">
        <v>14</v>
      </c>
      <c r="C16">
        <v>79</v>
      </c>
      <c r="D16">
        <v>79</v>
      </c>
      <c r="E16">
        <v>81</v>
      </c>
      <c r="F16">
        <v>79</v>
      </c>
      <c r="G16">
        <v>1</v>
      </c>
      <c r="H16">
        <v>1</v>
      </c>
      <c r="I16">
        <v>1</v>
      </c>
      <c r="J16">
        <v>34</v>
      </c>
    </row>
    <row r="17" spans="1:13" x14ac:dyDescent="0.25">
      <c r="A17" s="1">
        <v>15</v>
      </c>
      <c r="B17" t="s">
        <v>15</v>
      </c>
      <c r="C17">
        <v>9</v>
      </c>
      <c r="D17">
        <v>68</v>
      </c>
      <c r="E17">
        <v>13</v>
      </c>
      <c r="F17">
        <v>100</v>
      </c>
      <c r="G17">
        <v>16</v>
      </c>
      <c r="H17">
        <v>9</v>
      </c>
      <c r="I17">
        <v>9</v>
      </c>
      <c r="J17">
        <v>9</v>
      </c>
    </row>
    <row r="18" spans="1:13" x14ac:dyDescent="0.25">
      <c r="A18" s="1">
        <v>16</v>
      </c>
      <c r="B18" t="s">
        <v>16</v>
      </c>
      <c r="C18">
        <v>57</v>
      </c>
      <c r="D18">
        <v>61</v>
      </c>
      <c r="E18">
        <v>55</v>
      </c>
      <c r="F18">
        <v>56</v>
      </c>
      <c r="G18">
        <v>55</v>
      </c>
      <c r="H18">
        <v>47</v>
      </c>
      <c r="I18">
        <v>8</v>
      </c>
      <c r="J18">
        <v>11</v>
      </c>
    </row>
    <row r="19" spans="1:13" x14ac:dyDescent="0.25">
      <c r="A19" s="1">
        <v>17</v>
      </c>
      <c r="B19" t="s">
        <v>17</v>
      </c>
      <c r="C19">
        <v>3133</v>
      </c>
      <c r="D19">
        <v>3267</v>
      </c>
      <c r="E19">
        <v>3116</v>
      </c>
      <c r="F19">
        <v>3133</v>
      </c>
      <c r="G19">
        <v>2964</v>
      </c>
      <c r="H19">
        <v>3133</v>
      </c>
      <c r="I19">
        <v>2964</v>
      </c>
      <c r="J19">
        <v>163</v>
      </c>
    </row>
    <row r="20" spans="1:13" x14ac:dyDescent="0.25">
      <c r="A20" s="1">
        <v>18</v>
      </c>
      <c r="B20" t="s">
        <v>18</v>
      </c>
      <c r="C20">
        <v>1421</v>
      </c>
      <c r="D20">
        <v>1310</v>
      </c>
      <c r="E20">
        <v>1687</v>
      </c>
      <c r="F20">
        <v>1421</v>
      </c>
      <c r="G20">
        <v>771</v>
      </c>
      <c r="H20">
        <v>134</v>
      </c>
      <c r="I20">
        <v>134</v>
      </c>
      <c r="J20">
        <v>667</v>
      </c>
    </row>
    <row r="21" spans="1:13" x14ac:dyDescent="0.25">
      <c r="A21" s="1">
        <v>19</v>
      </c>
      <c r="B21" t="s">
        <v>19</v>
      </c>
      <c r="C21">
        <v>3</v>
      </c>
      <c r="D21">
        <v>33</v>
      </c>
      <c r="E21">
        <v>17</v>
      </c>
      <c r="F21">
        <v>3</v>
      </c>
      <c r="G21">
        <v>3</v>
      </c>
      <c r="H21">
        <v>3</v>
      </c>
      <c r="I21">
        <v>3</v>
      </c>
      <c r="J21">
        <v>5</v>
      </c>
      <c r="K21">
        <f>K68</f>
        <v>9</v>
      </c>
      <c r="L21">
        <f>COUNTIF(I21:I66, "&lt;=3")</f>
        <v>11</v>
      </c>
      <c r="M21">
        <f>COUNTIF(H21:H66, "&lt;=5")</f>
        <v>20</v>
      </c>
    </row>
    <row r="22" spans="1:13" x14ac:dyDescent="0.25">
      <c r="A22" s="1">
        <v>20</v>
      </c>
      <c r="B22" t="s">
        <v>20</v>
      </c>
      <c r="C22">
        <v>15</v>
      </c>
      <c r="D22">
        <v>11</v>
      </c>
      <c r="E22">
        <v>6</v>
      </c>
      <c r="F22">
        <v>15</v>
      </c>
      <c r="G22">
        <v>15</v>
      </c>
      <c r="H22">
        <v>6</v>
      </c>
      <c r="I22">
        <v>9</v>
      </c>
      <c r="J22">
        <v>31</v>
      </c>
      <c r="K22">
        <f>COUNTIF(I21:I66, "&lt;=1")</f>
        <v>4</v>
      </c>
      <c r="L22">
        <f>COUNTIF(I21:I66, "&lt;=3")</f>
        <v>11</v>
      </c>
      <c r="M22">
        <f>COUNTIF(I21:I66, "&lt;=5")</f>
        <v>17</v>
      </c>
    </row>
    <row r="23" spans="1:13" x14ac:dyDescent="0.25">
      <c r="A23" s="1">
        <v>21</v>
      </c>
      <c r="B23" t="s">
        <v>21</v>
      </c>
      <c r="C23">
        <v>51</v>
      </c>
      <c r="D23">
        <v>54</v>
      </c>
      <c r="E23">
        <v>41</v>
      </c>
      <c r="F23">
        <v>51</v>
      </c>
      <c r="G23">
        <v>51</v>
      </c>
      <c r="H23">
        <v>33</v>
      </c>
      <c r="I23">
        <v>33</v>
      </c>
      <c r="J23">
        <v>18</v>
      </c>
      <c r="K23">
        <f>COUNTIF(J21:J66, "&lt;=1")</f>
        <v>2</v>
      </c>
      <c r="L23">
        <f>COUNTIF(I21:I66, "&lt;=3")</f>
        <v>11</v>
      </c>
      <c r="M23">
        <f>COUNTIF(I21:I66, "&lt;=5")</f>
        <v>17</v>
      </c>
    </row>
    <row r="24" spans="1:13" x14ac:dyDescent="0.25">
      <c r="A24" s="1">
        <v>22</v>
      </c>
      <c r="B24" t="s">
        <v>22</v>
      </c>
      <c r="C24">
        <v>2</v>
      </c>
      <c r="D24">
        <v>2</v>
      </c>
      <c r="E24">
        <v>2</v>
      </c>
      <c r="F24">
        <v>2</v>
      </c>
      <c r="G24">
        <v>2</v>
      </c>
      <c r="H24">
        <v>2</v>
      </c>
      <c r="I24">
        <v>2</v>
      </c>
      <c r="J24">
        <v>34</v>
      </c>
      <c r="K24">
        <f>AVERAGE(H21:H66)</f>
        <v>35.565217391304351</v>
      </c>
      <c r="L24">
        <f>AVERAGE(I21:I66)</f>
        <v>32.826086956521742</v>
      </c>
      <c r="M24">
        <f>AVERAGE(J21:J66)</f>
        <v>69.282608695652172</v>
      </c>
    </row>
    <row r="25" spans="1:13" x14ac:dyDescent="0.25">
      <c r="A25" s="1">
        <v>23</v>
      </c>
      <c r="B25" t="s">
        <v>23</v>
      </c>
      <c r="C25">
        <v>5</v>
      </c>
      <c r="D25">
        <v>12</v>
      </c>
      <c r="E25">
        <v>5</v>
      </c>
      <c r="F25">
        <v>5</v>
      </c>
      <c r="G25">
        <v>5</v>
      </c>
      <c r="H25">
        <v>5</v>
      </c>
      <c r="I25">
        <v>5</v>
      </c>
      <c r="J25">
        <v>14</v>
      </c>
    </row>
    <row r="26" spans="1:13" x14ac:dyDescent="0.25">
      <c r="A26" s="1">
        <v>24</v>
      </c>
      <c r="B26" t="s">
        <v>24</v>
      </c>
      <c r="C26">
        <v>16</v>
      </c>
      <c r="D26">
        <v>16</v>
      </c>
      <c r="E26">
        <v>16</v>
      </c>
      <c r="F26">
        <v>16</v>
      </c>
      <c r="G26">
        <v>16</v>
      </c>
      <c r="H26">
        <v>16</v>
      </c>
      <c r="I26">
        <v>16</v>
      </c>
      <c r="J26">
        <v>176</v>
      </c>
    </row>
    <row r="27" spans="1:13" x14ac:dyDescent="0.25">
      <c r="A27" s="1">
        <v>25</v>
      </c>
      <c r="B27" t="s">
        <v>25</v>
      </c>
      <c r="C27">
        <v>152</v>
      </c>
      <c r="D27">
        <v>144</v>
      </c>
      <c r="E27">
        <v>126</v>
      </c>
      <c r="F27">
        <v>232</v>
      </c>
      <c r="G27">
        <v>152</v>
      </c>
      <c r="H27">
        <v>152</v>
      </c>
      <c r="I27">
        <v>134</v>
      </c>
      <c r="J27">
        <v>134</v>
      </c>
    </row>
    <row r="28" spans="1:13" x14ac:dyDescent="0.25">
      <c r="A28" s="1">
        <v>26</v>
      </c>
      <c r="B28" t="s">
        <v>26</v>
      </c>
      <c r="C28">
        <v>62</v>
      </c>
      <c r="D28">
        <v>62</v>
      </c>
      <c r="E28">
        <v>62</v>
      </c>
      <c r="F28">
        <v>62</v>
      </c>
      <c r="G28">
        <v>62</v>
      </c>
      <c r="H28">
        <v>62</v>
      </c>
      <c r="I28">
        <v>62</v>
      </c>
      <c r="J28">
        <v>467</v>
      </c>
    </row>
    <row r="29" spans="1:13" x14ac:dyDescent="0.25">
      <c r="A29" s="1">
        <v>27</v>
      </c>
      <c r="B29" t="s">
        <v>27</v>
      </c>
      <c r="C29">
        <v>71</v>
      </c>
      <c r="D29">
        <v>71</v>
      </c>
      <c r="E29">
        <v>71</v>
      </c>
      <c r="F29">
        <v>71</v>
      </c>
      <c r="G29">
        <v>71</v>
      </c>
      <c r="H29">
        <v>71</v>
      </c>
      <c r="I29">
        <v>71</v>
      </c>
      <c r="J29">
        <v>522</v>
      </c>
    </row>
    <row r="30" spans="1:13" x14ac:dyDescent="0.25">
      <c r="A30" s="1">
        <v>28</v>
      </c>
      <c r="B30" t="s">
        <v>28</v>
      </c>
      <c r="C30">
        <v>3</v>
      </c>
      <c r="D30">
        <v>4</v>
      </c>
      <c r="E30">
        <v>3</v>
      </c>
      <c r="F30">
        <v>3</v>
      </c>
      <c r="G30">
        <v>3</v>
      </c>
      <c r="H30">
        <v>3</v>
      </c>
      <c r="I30">
        <v>3</v>
      </c>
      <c r="J30">
        <v>4</v>
      </c>
    </row>
    <row r="31" spans="1:13" x14ac:dyDescent="0.25">
      <c r="A31" s="1">
        <v>29</v>
      </c>
      <c r="B31" t="s">
        <v>29</v>
      </c>
      <c r="C31">
        <v>5</v>
      </c>
      <c r="D31">
        <v>5</v>
      </c>
      <c r="E31">
        <v>4</v>
      </c>
      <c r="F31">
        <v>5</v>
      </c>
      <c r="G31">
        <v>5</v>
      </c>
      <c r="H31">
        <v>4</v>
      </c>
      <c r="I31">
        <v>4</v>
      </c>
      <c r="J31">
        <v>5</v>
      </c>
    </row>
    <row r="32" spans="1:13" x14ac:dyDescent="0.25">
      <c r="A32" s="1">
        <v>30</v>
      </c>
      <c r="B32" t="s">
        <v>30</v>
      </c>
      <c r="C32">
        <v>8</v>
      </c>
      <c r="D32">
        <v>180</v>
      </c>
      <c r="E32">
        <v>8</v>
      </c>
      <c r="F32">
        <v>8</v>
      </c>
      <c r="G32">
        <v>8</v>
      </c>
      <c r="H32">
        <v>8</v>
      </c>
      <c r="I32">
        <v>33</v>
      </c>
      <c r="J32">
        <v>227</v>
      </c>
    </row>
    <row r="33" spans="1:10" x14ac:dyDescent="0.25">
      <c r="A33" s="1">
        <v>31</v>
      </c>
      <c r="B33" t="s">
        <v>31</v>
      </c>
      <c r="C33">
        <v>50</v>
      </c>
      <c r="D33">
        <v>22</v>
      </c>
      <c r="E33">
        <v>34</v>
      </c>
      <c r="F33">
        <v>443</v>
      </c>
      <c r="G33">
        <v>50</v>
      </c>
      <c r="H33">
        <v>32</v>
      </c>
      <c r="I33">
        <v>32</v>
      </c>
      <c r="J33">
        <v>32</v>
      </c>
    </row>
    <row r="34" spans="1:10" x14ac:dyDescent="0.25">
      <c r="A34" s="1">
        <v>32</v>
      </c>
      <c r="B34" t="s">
        <v>32</v>
      </c>
      <c r="C34">
        <v>5</v>
      </c>
      <c r="D34">
        <v>5</v>
      </c>
      <c r="E34">
        <v>5</v>
      </c>
      <c r="F34">
        <v>5</v>
      </c>
      <c r="G34">
        <v>5</v>
      </c>
      <c r="H34">
        <v>5</v>
      </c>
      <c r="I34">
        <v>5</v>
      </c>
      <c r="J34">
        <v>92</v>
      </c>
    </row>
    <row r="35" spans="1:10" x14ac:dyDescent="0.25">
      <c r="A35" s="1">
        <v>33</v>
      </c>
      <c r="B35" t="s">
        <v>33</v>
      </c>
      <c r="C35">
        <v>88</v>
      </c>
      <c r="D35">
        <v>88</v>
      </c>
      <c r="E35">
        <v>88</v>
      </c>
      <c r="F35">
        <v>88</v>
      </c>
      <c r="G35">
        <v>88</v>
      </c>
      <c r="H35">
        <v>88</v>
      </c>
      <c r="I35">
        <v>88</v>
      </c>
      <c r="J35">
        <v>10</v>
      </c>
    </row>
    <row r="36" spans="1:10" x14ac:dyDescent="0.25">
      <c r="A36" s="1">
        <v>34</v>
      </c>
      <c r="B36" t="s">
        <v>34</v>
      </c>
      <c r="C36">
        <v>28</v>
      </c>
      <c r="D36">
        <v>31</v>
      </c>
      <c r="E36">
        <v>28</v>
      </c>
      <c r="F36">
        <v>28</v>
      </c>
      <c r="G36">
        <v>34</v>
      </c>
      <c r="H36">
        <v>28</v>
      </c>
      <c r="I36">
        <v>28</v>
      </c>
      <c r="J36">
        <v>23</v>
      </c>
    </row>
    <row r="37" spans="1:10" x14ac:dyDescent="0.25">
      <c r="A37" s="1">
        <v>35</v>
      </c>
      <c r="B37" t="s">
        <v>35</v>
      </c>
      <c r="C37">
        <v>27</v>
      </c>
      <c r="D37">
        <v>28</v>
      </c>
      <c r="E37">
        <v>8</v>
      </c>
      <c r="F37">
        <v>1228</v>
      </c>
      <c r="G37">
        <v>27</v>
      </c>
      <c r="H37">
        <v>8</v>
      </c>
      <c r="I37">
        <v>8</v>
      </c>
      <c r="J37">
        <v>8</v>
      </c>
    </row>
    <row r="38" spans="1:10" x14ac:dyDescent="0.25">
      <c r="A38" s="1">
        <v>36</v>
      </c>
      <c r="B38" t="s">
        <v>36</v>
      </c>
      <c r="C38">
        <v>35</v>
      </c>
      <c r="D38">
        <v>25</v>
      </c>
      <c r="E38">
        <v>35</v>
      </c>
      <c r="F38">
        <v>35</v>
      </c>
      <c r="G38">
        <v>16</v>
      </c>
      <c r="H38">
        <v>35</v>
      </c>
      <c r="I38">
        <v>35</v>
      </c>
      <c r="J38">
        <v>86</v>
      </c>
    </row>
    <row r="39" spans="1:10" x14ac:dyDescent="0.25">
      <c r="A39" s="1">
        <v>37</v>
      </c>
      <c r="B39" t="s">
        <v>37</v>
      </c>
      <c r="C39">
        <v>154</v>
      </c>
      <c r="D39">
        <v>154</v>
      </c>
      <c r="E39">
        <v>139</v>
      </c>
      <c r="F39">
        <v>154</v>
      </c>
      <c r="G39">
        <v>181</v>
      </c>
      <c r="H39">
        <v>130</v>
      </c>
      <c r="I39">
        <v>48</v>
      </c>
      <c r="J39">
        <v>90</v>
      </c>
    </row>
    <row r="40" spans="1:10" x14ac:dyDescent="0.25">
      <c r="A40" s="1">
        <v>38</v>
      </c>
      <c r="B40" t="s">
        <v>38</v>
      </c>
      <c r="C40">
        <v>151</v>
      </c>
      <c r="D40">
        <v>152</v>
      </c>
      <c r="E40">
        <v>53</v>
      </c>
      <c r="F40">
        <v>486</v>
      </c>
      <c r="G40">
        <v>151</v>
      </c>
      <c r="H40">
        <v>133</v>
      </c>
      <c r="I40">
        <v>133</v>
      </c>
      <c r="J40">
        <v>133</v>
      </c>
    </row>
    <row r="41" spans="1:10" x14ac:dyDescent="0.25">
      <c r="A41" s="1">
        <v>39</v>
      </c>
      <c r="B41" t="s">
        <v>39</v>
      </c>
      <c r="C41">
        <v>22</v>
      </c>
      <c r="D41">
        <v>43</v>
      </c>
      <c r="E41">
        <v>17</v>
      </c>
      <c r="F41">
        <v>35</v>
      </c>
      <c r="G41">
        <v>29</v>
      </c>
      <c r="H41">
        <v>4</v>
      </c>
      <c r="I41">
        <v>4</v>
      </c>
      <c r="J41">
        <v>3</v>
      </c>
    </row>
    <row r="42" spans="1:10" x14ac:dyDescent="0.25">
      <c r="A42" s="1">
        <v>40</v>
      </c>
      <c r="B42" t="s">
        <v>40</v>
      </c>
      <c r="C42">
        <v>25</v>
      </c>
      <c r="D42">
        <v>25</v>
      </c>
      <c r="E42">
        <v>25</v>
      </c>
      <c r="F42">
        <v>6</v>
      </c>
      <c r="G42">
        <v>6</v>
      </c>
      <c r="H42">
        <v>3</v>
      </c>
      <c r="I42">
        <v>3</v>
      </c>
      <c r="J42">
        <v>5</v>
      </c>
    </row>
    <row r="43" spans="1:10" x14ac:dyDescent="0.25">
      <c r="A43" s="1">
        <v>41</v>
      </c>
      <c r="B43" t="s">
        <v>41</v>
      </c>
      <c r="C43">
        <v>23</v>
      </c>
      <c r="D43">
        <v>24</v>
      </c>
      <c r="E43">
        <v>26</v>
      </c>
      <c r="F43">
        <v>141</v>
      </c>
      <c r="G43">
        <v>4</v>
      </c>
      <c r="H43">
        <v>4</v>
      </c>
      <c r="I43">
        <v>20</v>
      </c>
      <c r="J43">
        <v>29</v>
      </c>
    </row>
    <row r="44" spans="1:10" x14ac:dyDescent="0.25">
      <c r="A44" s="1">
        <v>42</v>
      </c>
      <c r="B44" t="s">
        <v>42</v>
      </c>
      <c r="C44">
        <v>2</v>
      </c>
      <c r="D44">
        <v>2</v>
      </c>
      <c r="E44">
        <v>2</v>
      </c>
      <c r="F44">
        <v>2</v>
      </c>
      <c r="G44">
        <v>2</v>
      </c>
      <c r="H44">
        <v>2</v>
      </c>
      <c r="I44">
        <v>2</v>
      </c>
      <c r="J44">
        <v>3</v>
      </c>
    </row>
    <row r="45" spans="1:10" x14ac:dyDescent="0.25">
      <c r="A45" s="1">
        <v>43</v>
      </c>
      <c r="B45" t="s">
        <v>43</v>
      </c>
      <c r="C45">
        <v>227</v>
      </c>
      <c r="D45">
        <v>227</v>
      </c>
      <c r="E45">
        <v>227</v>
      </c>
      <c r="F45">
        <v>227</v>
      </c>
      <c r="G45">
        <v>1</v>
      </c>
      <c r="H45">
        <v>1</v>
      </c>
      <c r="I45">
        <v>1</v>
      </c>
      <c r="J45">
        <v>209</v>
      </c>
    </row>
    <row r="46" spans="1:10" x14ac:dyDescent="0.25">
      <c r="A46" s="1">
        <v>44</v>
      </c>
      <c r="B46" t="s">
        <v>44</v>
      </c>
      <c r="C46">
        <v>42</v>
      </c>
      <c r="D46">
        <v>37</v>
      </c>
      <c r="E46">
        <v>23</v>
      </c>
      <c r="F46">
        <v>60</v>
      </c>
      <c r="G46">
        <v>42</v>
      </c>
      <c r="H46">
        <v>42</v>
      </c>
      <c r="I46">
        <v>42</v>
      </c>
      <c r="J46">
        <v>93</v>
      </c>
    </row>
    <row r="47" spans="1:10" x14ac:dyDescent="0.25">
      <c r="A47" s="1">
        <v>45</v>
      </c>
      <c r="B47" t="s">
        <v>45</v>
      </c>
      <c r="C47">
        <v>25</v>
      </c>
      <c r="D47">
        <v>25</v>
      </c>
      <c r="E47">
        <v>6</v>
      </c>
      <c r="F47">
        <v>70</v>
      </c>
      <c r="G47">
        <v>25</v>
      </c>
      <c r="H47">
        <v>6</v>
      </c>
      <c r="I47">
        <v>6</v>
      </c>
      <c r="J47">
        <v>6</v>
      </c>
    </row>
    <row r="48" spans="1:10" x14ac:dyDescent="0.25">
      <c r="A48" s="1">
        <v>46</v>
      </c>
      <c r="B48" t="s">
        <v>46</v>
      </c>
      <c r="C48">
        <v>27</v>
      </c>
      <c r="D48">
        <v>26</v>
      </c>
      <c r="E48">
        <v>35</v>
      </c>
      <c r="F48">
        <v>1085</v>
      </c>
      <c r="G48">
        <v>27</v>
      </c>
      <c r="H48">
        <v>27</v>
      </c>
      <c r="I48">
        <v>27</v>
      </c>
      <c r="J48">
        <v>27</v>
      </c>
    </row>
    <row r="49" spans="1:10" x14ac:dyDescent="0.25">
      <c r="A49" s="1">
        <v>47</v>
      </c>
      <c r="B49" t="s">
        <v>47</v>
      </c>
      <c r="C49">
        <v>2</v>
      </c>
      <c r="D49">
        <v>4</v>
      </c>
      <c r="E49">
        <v>10</v>
      </c>
      <c r="F49">
        <v>1073</v>
      </c>
      <c r="G49">
        <v>2</v>
      </c>
      <c r="H49">
        <v>2</v>
      </c>
      <c r="I49">
        <v>2</v>
      </c>
      <c r="J49">
        <v>2</v>
      </c>
    </row>
    <row r="50" spans="1:10" x14ac:dyDescent="0.25">
      <c r="A50" s="1">
        <v>48</v>
      </c>
      <c r="B50" t="s">
        <v>48</v>
      </c>
      <c r="C50">
        <v>38</v>
      </c>
      <c r="D50">
        <v>38</v>
      </c>
      <c r="E50">
        <v>5</v>
      </c>
      <c r="F50">
        <v>35</v>
      </c>
      <c r="G50">
        <v>38</v>
      </c>
      <c r="H50">
        <v>6</v>
      </c>
      <c r="I50">
        <v>6</v>
      </c>
      <c r="J50">
        <v>6</v>
      </c>
    </row>
    <row r="51" spans="1:10" x14ac:dyDescent="0.25">
      <c r="A51" s="1">
        <v>49</v>
      </c>
      <c r="B51" t="s">
        <v>49</v>
      </c>
      <c r="C51">
        <v>15</v>
      </c>
      <c r="D51">
        <v>45</v>
      </c>
      <c r="E51">
        <v>14</v>
      </c>
      <c r="F51">
        <v>25</v>
      </c>
      <c r="G51">
        <v>15</v>
      </c>
      <c r="H51">
        <v>15</v>
      </c>
      <c r="I51">
        <v>19</v>
      </c>
      <c r="J51">
        <v>31</v>
      </c>
    </row>
    <row r="52" spans="1:10" x14ac:dyDescent="0.25">
      <c r="A52" s="1">
        <v>50</v>
      </c>
      <c r="B52" t="s">
        <v>50</v>
      </c>
      <c r="C52">
        <v>3</v>
      </c>
      <c r="D52">
        <v>3</v>
      </c>
      <c r="E52">
        <v>3</v>
      </c>
      <c r="F52">
        <v>3</v>
      </c>
      <c r="G52">
        <v>3</v>
      </c>
      <c r="H52">
        <v>3</v>
      </c>
      <c r="I52">
        <v>3</v>
      </c>
      <c r="J52">
        <v>10</v>
      </c>
    </row>
    <row r="53" spans="1:10" x14ac:dyDescent="0.25">
      <c r="A53" s="1">
        <v>51</v>
      </c>
      <c r="B53" t="s">
        <v>51</v>
      </c>
      <c r="C53">
        <v>1</v>
      </c>
      <c r="D53">
        <v>3</v>
      </c>
      <c r="E53">
        <v>1</v>
      </c>
      <c r="F53">
        <v>1</v>
      </c>
      <c r="G53">
        <v>1</v>
      </c>
      <c r="H53">
        <v>1</v>
      </c>
      <c r="I53">
        <v>1</v>
      </c>
      <c r="J53">
        <v>6</v>
      </c>
    </row>
    <row r="54" spans="1:10" x14ac:dyDescent="0.25">
      <c r="A54" s="1">
        <v>52</v>
      </c>
      <c r="B54" t="s">
        <v>52</v>
      </c>
      <c r="C54">
        <v>35</v>
      </c>
      <c r="D54">
        <v>39</v>
      </c>
      <c r="E54">
        <v>15</v>
      </c>
      <c r="F54">
        <v>366</v>
      </c>
      <c r="G54">
        <v>35</v>
      </c>
      <c r="H54">
        <v>5</v>
      </c>
      <c r="I54">
        <v>7</v>
      </c>
      <c r="J54">
        <v>7</v>
      </c>
    </row>
    <row r="55" spans="1:10" x14ac:dyDescent="0.25">
      <c r="A55" s="1">
        <v>53</v>
      </c>
      <c r="B55" t="s">
        <v>53</v>
      </c>
      <c r="C55">
        <v>9</v>
      </c>
      <c r="D55">
        <v>9</v>
      </c>
      <c r="E55">
        <v>5</v>
      </c>
      <c r="F55">
        <v>9</v>
      </c>
      <c r="G55">
        <v>5</v>
      </c>
      <c r="H55">
        <v>5</v>
      </c>
      <c r="I55">
        <v>5</v>
      </c>
      <c r="J55">
        <v>77</v>
      </c>
    </row>
    <row r="56" spans="1:10" x14ac:dyDescent="0.25">
      <c r="A56" s="1">
        <v>54</v>
      </c>
      <c r="B56" t="s">
        <v>54</v>
      </c>
      <c r="C56">
        <v>147</v>
      </c>
      <c r="D56">
        <v>179</v>
      </c>
      <c r="E56">
        <v>75</v>
      </c>
      <c r="F56">
        <v>247</v>
      </c>
      <c r="G56">
        <v>145</v>
      </c>
      <c r="H56">
        <v>56</v>
      </c>
      <c r="I56">
        <v>8</v>
      </c>
      <c r="J56">
        <v>2</v>
      </c>
    </row>
    <row r="57" spans="1:10" x14ac:dyDescent="0.25">
      <c r="A57" s="1">
        <v>55</v>
      </c>
      <c r="B57" t="s">
        <v>55</v>
      </c>
      <c r="C57">
        <v>82</v>
      </c>
      <c r="D57">
        <v>50</v>
      </c>
      <c r="E57">
        <v>33</v>
      </c>
      <c r="F57">
        <v>34</v>
      </c>
      <c r="G57">
        <v>82</v>
      </c>
      <c r="H57">
        <v>82</v>
      </c>
      <c r="I57">
        <v>82</v>
      </c>
      <c r="J57">
        <v>80</v>
      </c>
    </row>
    <row r="58" spans="1:10" x14ac:dyDescent="0.25">
      <c r="A58" s="1">
        <v>56</v>
      </c>
      <c r="B58" t="s">
        <v>56</v>
      </c>
      <c r="C58">
        <v>4</v>
      </c>
      <c r="D58">
        <v>15</v>
      </c>
      <c r="E58">
        <v>3</v>
      </c>
      <c r="F58">
        <v>74</v>
      </c>
      <c r="G58">
        <v>11</v>
      </c>
      <c r="H58">
        <v>4</v>
      </c>
      <c r="I58">
        <v>4</v>
      </c>
      <c r="J58">
        <v>4</v>
      </c>
    </row>
    <row r="59" spans="1:10" x14ac:dyDescent="0.25">
      <c r="A59" s="1">
        <v>57</v>
      </c>
      <c r="B59" t="s">
        <v>57</v>
      </c>
      <c r="C59">
        <v>14</v>
      </c>
      <c r="D59">
        <v>14</v>
      </c>
      <c r="E59">
        <v>14</v>
      </c>
      <c r="F59">
        <v>14</v>
      </c>
      <c r="G59">
        <v>14</v>
      </c>
      <c r="H59">
        <v>14</v>
      </c>
      <c r="I59">
        <v>14</v>
      </c>
      <c r="J59">
        <v>43</v>
      </c>
    </row>
    <row r="60" spans="1:10" x14ac:dyDescent="0.25">
      <c r="A60" s="1">
        <v>58</v>
      </c>
      <c r="B60" t="s">
        <v>58</v>
      </c>
      <c r="C60">
        <v>301</v>
      </c>
      <c r="D60">
        <v>341</v>
      </c>
      <c r="E60">
        <v>354</v>
      </c>
      <c r="F60">
        <v>845</v>
      </c>
      <c r="G60">
        <v>300</v>
      </c>
      <c r="H60">
        <v>301</v>
      </c>
      <c r="I60">
        <v>259</v>
      </c>
      <c r="J60">
        <v>73</v>
      </c>
    </row>
    <row r="61" spans="1:10" x14ac:dyDescent="0.25">
      <c r="A61" s="1">
        <v>59</v>
      </c>
      <c r="B61" t="s">
        <v>59</v>
      </c>
      <c r="C61">
        <v>61</v>
      </c>
      <c r="D61">
        <v>59</v>
      </c>
      <c r="E61">
        <v>59</v>
      </c>
      <c r="F61">
        <v>61</v>
      </c>
      <c r="G61">
        <v>60</v>
      </c>
      <c r="H61">
        <v>22</v>
      </c>
      <c r="I61">
        <v>26</v>
      </c>
      <c r="J61">
        <v>53</v>
      </c>
    </row>
    <row r="62" spans="1:10" x14ac:dyDescent="0.25">
      <c r="A62" s="1">
        <v>60</v>
      </c>
      <c r="B62" t="s">
        <v>60</v>
      </c>
      <c r="C62">
        <v>46</v>
      </c>
      <c r="D62">
        <v>49</v>
      </c>
      <c r="E62">
        <v>49</v>
      </c>
      <c r="F62">
        <v>167</v>
      </c>
      <c r="G62">
        <v>46</v>
      </c>
      <c r="H62">
        <v>13</v>
      </c>
      <c r="I62">
        <v>16</v>
      </c>
      <c r="J62">
        <v>80</v>
      </c>
    </row>
    <row r="63" spans="1:10" x14ac:dyDescent="0.25">
      <c r="A63" s="1">
        <v>61</v>
      </c>
      <c r="B63" t="s">
        <v>61</v>
      </c>
      <c r="C63">
        <v>231</v>
      </c>
      <c r="D63">
        <v>190</v>
      </c>
      <c r="E63">
        <v>128</v>
      </c>
      <c r="F63">
        <v>139</v>
      </c>
      <c r="G63">
        <v>190</v>
      </c>
      <c r="H63">
        <v>190</v>
      </c>
      <c r="I63">
        <v>190</v>
      </c>
      <c r="J63">
        <v>190</v>
      </c>
    </row>
    <row r="64" spans="1:10" x14ac:dyDescent="0.25">
      <c r="A64" s="1">
        <v>62</v>
      </c>
      <c r="B64" t="s">
        <v>62</v>
      </c>
      <c r="C64">
        <v>1</v>
      </c>
      <c r="D64">
        <v>25</v>
      </c>
      <c r="E64">
        <v>20</v>
      </c>
      <c r="F64">
        <v>111</v>
      </c>
      <c r="G64">
        <v>1</v>
      </c>
      <c r="H64">
        <v>1</v>
      </c>
      <c r="I64">
        <v>1</v>
      </c>
      <c r="J64">
        <v>1</v>
      </c>
    </row>
    <row r="65" spans="1:13" x14ac:dyDescent="0.25">
      <c r="A65" s="1">
        <v>63</v>
      </c>
      <c r="B65" t="s">
        <v>63</v>
      </c>
      <c r="C65">
        <v>42</v>
      </c>
      <c r="D65">
        <v>42</v>
      </c>
      <c r="E65">
        <v>4</v>
      </c>
      <c r="F65">
        <v>42</v>
      </c>
      <c r="G65">
        <v>38</v>
      </c>
      <c r="H65">
        <v>1</v>
      </c>
      <c r="I65">
        <v>1</v>
      </c>
      <c r="J65">
        <v>1</v>
      </c>
    </row>
    <row r="66" spans="1:13" x14ac:dyDescent="0.25">
      <c r="A66" s="1">
        <v>64</v>
      </c>
      <c r="B66" t="s">
        <v>64</v>
      </c>
      <c r="C66">
        <v>2</v>
      </c>
      <c r="D66">
        <v>4</v>
      </c>
      <c r="E66">
        <v>2</v>
      </c>
      <c r="F66">
        <v>7</v>
      </c>
      <c r="G66">
        <v>4</v>
      </c>
      <c r="H66">
        <v>2</v>
      </c>
      <c r="I66">
        <v>9</v>
      </c>
      <c r="J66">
        <v>35</v>
      </c>
    </row>
    <row r="67" spans="1:13" x14ac:dyDescent="0.25">
      <c r="A67" s="1">
        <v>65</v>
      </c>
      <c r="B67" t="s">
        <v>65</v>
      </c>
      <c r="C67">
        <v>520</v>
      </c>
      <c r="D67">
        <v>520</v>
      </c>
      <c r="E67">
        <v>763</v>
      </c>
      <c r="F67">
        <v>1085</v>
      </c>
      <c r="G67">
        <v>520</v>
      </c>
      <c r="H67">
        <v>55</v>
      </c>
      <c r="I67">
        <v>48</v>
      </c>
      <c r="J67">
        <v>12</v>
      </c>
      <c r="K67">
        <f>COUNTIF(H67:H138, "&lt;=1")</f>
        <v>9</v>
      </c>
      <c r="L67">
        <f>COUNTIF(H67:H138, "&lt;=3")</f>
        <v>18</v>
      </c>
      <c r="M67">
        <f>COUNTIF(H67:H138, "&lt;=5")</f>
        <v>23</v>
      </c>
    </row>
    <row r="68" spans="1:13" x14ac:dyDescent="0.25">
      <c r="A68" s="1">
        <v>66</v>
      </c>
      <c r="B68" t="s">
        <v>66</v>
      </c>
      <c r="C68">
        <v>90</v>
      </c>
      <c r="D68">
        <v>182</v>
      </c>
      <c r="E68">
        <v>24</v>
      </c>
      <c r="F68">
        <v>90</v>
      </c>
      <c r="G68">
        <v>75</v>
      </c>
      <c r="H68">
        <v>10</v>
      </c>
      <c r="I68">
        <v>10</v>
      </c>
      <c r="J68">
        <v>16</v>
      </c>
      <c r="K68">
        <f>COUNTIF(I67:I138, "&lt;=1")</f>
        <v>9</v>
      </c>
      <c r="L68">
        <f>COUNTIF(I67:I138, "&lt;=3")</f>
        <v>17</v>
      </c>
      <c r="M68">
        <f>COUNTIF(I67:I138, "&lt;=5")</f>
        <v>23</v>
      </c>
    </row>
    <row r="69" spans="1:13" x14ac:dyDescent="0.25">
      <c r="A69" s="1">
        <v>67</v>
      </c>
      <c r="B69" t="s">
        <v>67</v>
      </c>
      <c r="C69">
        <v>4</v>
      </c>
      <c r="D69">
        <v>4</v>
      </c>
      <c r="E69">
        <v>4</v>
      </c>
      <c r="F69">
        <v>4</v>
      </c>
      <c r="G69">
        <v>11</v>
      </c>
      <c r="H69">
        <v>11</v>
      </c>
      <c r="I69">
        <v>14</v>
      </c>
      <c r="J69">
        <v>166</v>
      </c>
      <c r="K69">
        <f>COUNTIF(J67:J138, "&lt;=1")</f>
        <v>2</v>
      </c>
      <c r="L69">
        <f>COUNTIF(J67:J138, "&lt;=3")</f>
        <v>9</v>
      </c>
      <c r="M69">
        <f>COUNTIF(J67:J138, "&lt;=5")</f>
        <v>13</v>
      </c>
    </row>
    <row r="70" spans="1:13" x14ac:dyDescent="0.25">
      <c r="A70" s="1">
        <v>68</v>
      </c>
      <c r="B70" t="s">
        <v>68</v>
      </c>
      <c r="C70">
        <v>491</v>
      </c>
      <c r="D70">
        <v>501</v>
      </c>
      <c r="E70">
        <v>416</v>
      </c>
      <c r="F70">
        <v>491</v>
      </c>
      <c r="G70">
        <v>338</v>
      </c>
      <c r="H70">
        <v>180</v>
      </c>
      <c r="I70">
        <v>154</v>
      </c>
      <c r="J70">
        <v>88</v>
      </c>
      <c r="K70">
        <f>AVERAGE(H67:H138)</f>
        <v>66.486111111111114</v>
      </c>
      <c r="L70">
        <f>AVERAGE(I67:I138)</f>
        <v>65.75</v>
      </c>
      <c r="M70">
        <f>AVERAGE(J67:J138)</f>
        <v>108.29166666666667</v>
      </c>
    </row>
    <row r="71" spans="1:13" x14ac:dyDescent="0.25">
      <c r="A71" s="1">
        <v>69</v>
      </c>
      <c r="B71" t="s">
        <v>69</v>
      </c>
      <c r="C71">
        <v>3</v>
      </c>
      <c r="D71">
        <v>30</v>
      </c>
      <c r="E71">
        <v>4</v>
      </c>
      <c r="F71">
        <v>3</v>
      </c>
      <c r="G71">
        <v>3</v>
      </c>
      <c r="H71">
        <v>3</v>
      </c>
      <c r="I71">
        <v>3</v>
      </c>
      <c r="J71">
        <v>31</v>
      </c>
    </row>
    <row r="72" spans="1:13" x14ac:dyDescent="0.25">
      <c r="A72" s="1">
        <v>70</v>
      </c>
      <c r="B72" t="s">
        <v>70</v>
      </c>
      <c r="C72">
        <v>114</v>
      </c>
      <c r="D72">
        <v>134</v>
      </c>
      <c r="E72">
        <v>114</v>
      </c>
      <c r="F72">
        <v>114</v>
      </c>
      <c r="G72">
        <v>114</v>
      </c>
      <c r="H72">
        <v>114</v>
      </c>
      <c r="I72">
        <v>114</v>
      </c>
      <c r="J72">
        <v>1120</v>
      </c>
    </row>
    <row r="73" spans="1:13" x14ac:dyDescent="0.25">
      <c r="A73" s="1">
        <v>71</v>
      </c>
      <c r="B73" t="s">
        <v>71</v>
      </c>
      <c r="C73">
        <v>77</v>
      </c>
      <c r="D73">
        <v>77</v>
      </c>
      <c r="E73">
        <v>77</v>
      </c>
      <c r="F73">
        <v>77</v>
      </c>
      <c r="G73">
        <v>77</v>
      </c>
      <c r="H73">
        <v>77</v>
      </c>
      <c r="I73">
        <v>77</v>
      </c>
      <c r="J73">
        <v>757</v>
      </c>
    </row>
    <row r="74" spans="1:13" x14ac:dyDescent="0.25">
      <c r="A74" s="1">
        <v>72</v>
      </c>
      <c r="B74" t="s">
        <v>72</v>
      </c>
      <c r="C74">
        <v>13</v>
      </c>
      <c r="D74">
        <v>13</v>
      </c>
      <c r="E74">
        <v>161</v>
      </c>
      <c r="F74">
        <v>13</v>
      </c>
      <c r="G74">
        <v>13</v>
      </c>
      <c r="H74">
        <v>2</v>
      </c>
      <c r="I74">
        <v>2</v>
      </c>
      <c r="J74">
        <v>3</v>
      </c>
    </row>
    <row r="75" spans="1:13" x14ac:dyDescent="0.25">
      <c r="A75" s="1">
        <v>73</v>
      </c>
      <c r="B75" t="s">
        <v>73</v>
      </c>
      <c r="C75">
        <v>1</v>
      </c>
      <c r="D75">
        <v>1</v>
      </c>
      <c r="E75">
        <v>40</v>
      </c>
      <c r="F75">
        <v>1</v>
      </c>
      <c r="G75">
        <v>1</v>
      </c>
      <c r="H75">
        <v>2</v>
      </c>
      <c r="I75">
        <v>2</v>
      </c>
      <c r="J75">
        <v>26</v>
      </c>
    </row>
    <row r="76" spans="1:13" x14ac:dyDescent="0.25">
      <c r="A76" s="1">
        <v>74</v>
      </c>
      <c r="B76" t="s">
        <v>74</v>
      </c>
      <c r="C76">
        <v>611</v>
      </c>
      <c r="D76">
        <v>642</v>
      </c>
      <c r="E76">
        <v>611</v>
      </c>
      <c r="F76">
        <v>611</v>
      </c>
      <c r="G76">
        <v>642</v>
      </c>
      <c r="H76">
        <v>611</v>
      </c>
      <c r="I76">
        <v>613</v>
      </c>
      <c r="J76">
        <v>181</v>
      </c>
    </row>
    <row r="77" spans="1:13" x14ac:dyDescent="0.25">
      <c r="A77" s="1">
        <v>75</v>
      </c>
      <c r="B77" t="s">
        <v>75</v>
      </c>
      <c r="C77">
        <v>42</v>
      </c>
      <c r="D77">
        <v>115</v>
      </c>
      <c r="E77">
        <v>66</v>
      </c>
      <c r="F77">
        <v>63</v>
      </c>
      <c r="G77">
        <v>80</v>
      </c>
      <c r="H77">
        <v>42</v>
      </c>
      <c r="I77">
        <v>42</v>
      </c>
      <c r="J77">
        <v>47</v>
      </c>
    </row>
    <row r="78" spans="1:13" x14ac:dyDescent="0.25">
      <c r="A78" s="1">
        <v>76</v>
      </c>
      <c r="B78" t="s">
        <v>76</v>
      </c>
      <c r="C78">
        <v>23</v>
      </c>
      <c r="D78">
        <v>100</v>
      </c>
      <c r="E78">
        <v>23</v>
      </c>
      <c r="F78">
        <v>23</v>
      </c>
      <c r="G78">
        <v>23</v>
      </c>
      <c r="H78">
        <v>23</v>
      </c>
      <c r="I78">
        <v>23</v>
      </c>
      <c r="J78">
        <v>98</v>
      </c>
    </row>
    <row r="79" spans="1:13" x14ac:dyDescent="0.25">
      <c r="A79" s="1">
        <v>77</v>
      </c>
      <c r="B79" t="s">
        <v>77</v>
      </c>
      <c r="C79">
        <v>164</v>
      </c>
      <c r="D79">
        <v>164</v>
      </c>
      <c r="E79">
        <v>164</v>
      </c>
      <c r="F79">
        <v>164</v>
      </c>
      <c r="G79">
        <v>164</v>
      </c>
      <c r="H79">
        <v>164</v>
      </c>
      <c r="I79">
        <v>164</v>
      </c>
      <c r="J79">
        <v>4</v>
      </c>
    </row>
    <row r="80" spans="1:13" x14ac:dyDescent="0.25">
      <c r="A80" s="1">
        <v>78</v>
      </c>
      <c r="B80" t="s">
        <v>78</v>
      </c>
      <c r="C80">
        <v>87</v>
      </c>
      <c r="D80">
        <v>78</v>
      </c>
      <c r="E80">
        <v>78</v>
      </c>
      <c r="F80">
        <v>87</v>
      </c>
      <c r="G80">
        <v>20</v>
      </c>
      <c r="H80">
        <v>14</v>
      </c>
      <c r="I80">
        <v>14</v>
      </c>
      <c r="J80">
        <v>36</v>
      </c>
    </row>
    <row r="81" spans="1:10" x14ac:dyDescent="0.25">
      <c r="A81" s="1">
        <v>79</v>
      </c>
      <c r="B81" t="s">
        <v>79</v>
      </c>
      <c r="C81">
        <v>67</v>
      </c>
      <c r="D81">
        <v>84</v>
      </c>
      <c r="E81">
        <v>124</v>
      </c>
      <c r="F81">
        <v>294</v>
      </c>
      <c r="G81">
        <v>67</v>
      </c>
      <c r="H81">
        <v>4</v>
      </c>
      <c r="I81">
        <v>4</v>
      </c>
      <c r="J81">
        <v>4</v>
      </c>
    </row>
    <row r="82" spans="1:10" x14ac:dyDescent="0.25">
      <c r="A82" s="1">
        <v>80</v>
      </c>
      <c r="B82" t="s">
        <v>80</v>
      </c>
      <c r="C82">
        <v>1</v>
      </c>
      <c r="D82">
        <v>146</v>
      </c>
      <c r="E82">
        <v>2</v>
      </c>
      <c r="F82">
        <v>1</v>
      </c>
      <c r="G82">
        <v>1</v>
      </c>
      <c r="H82">
        <v>1</v>
      </c>
      <c r="I82">
        <v>1</v>
      </c>
      <c r="J82">
        <v>15</v>
      </c>
    </row>
    <row r="83" spans="1:10" x14ac:dyDescent="0.25">
      <c r="A83" s="1">
        <v>81</v>
      </c>
      <c r="B83" t="s">
        <v>81</v>
      </c>
      <c r="C83">
        <v>197</v>
      </c>
      <c r="D83">
        <v>198</v>
      </c>
      <c r="E83">
        <v>125</v>
      </c>
      <c r="F83">
        <v>161</v>
      </c>
      <c r="G83">
        <v>159</v>
      </c>
      <c r="H83">
        <v>6</v>
      </c>
      <c r="I83">
        <v>6</v>
      </c>
      <c r="J83">
        <v>6</v>
      </c>
    </row>
    <row r="84" spans="1:10" x14ac:dyDescent="0.25">
      <c r="A84" s="1">
        <v>82</v>
      </c>
      <c r="B84" t="s">
        <v>82</v>
      </c>
      <c r="C84">
        <v>28</v>
      </c>
      <c r="D84">
        <v>266</v>
      </c>
      <c r="E84">
        <v>25</v>
      </c>
      <c r="F84">
        <v>2469</v>
      </c>
      <c r="G84">
        <v>266</v>
      </c>
      <c r="H84">
        <v>28</v>
      </c>
      <c r="I84">
        <v>28</v>
      </c>
      <c r="J84">
        <v>28</v>
      </c>
    </row>
    <row r="85" spans="1:10" x14ac:dyDescent="0.25">
      <c r="A85" s="1">
        <v>83</v>
      </c>
      <c r="B85" t="s">
        <v>83</v>
      </c>
      <c r="C85">
        <v>270</v>
      </c>
      <c r="D85">
        <v>270</v>
      </c>
      <c r="E85">
        <v>270</v>
      </c>
      <c r="F85">
        <v>270</v>
      </c>
      <c r="G85">
        <v>267</v>
      </c>
      <c r="H85">
        <v>270</v>
      </c>
      <c r="I85">
        <v>267</v>
      </c>
      <c r="J85">
        <v>363</v>
      </c>
    </row>
    <row r="86" spans="1:10" x14ac:dyDescent="0.25">
      <c r="A86" s="1">
        <v>84</v>
      </c>
      <c r="B86" t="s">
        <v>84</v>
      </c>
      <c r="C86">
        <v>356</v>
      </c>
      <c r="D86">
        <v>354</v>
      </c>
      <c r="E86">
        <v>356</v>
      </c>
      <c r="F86">
        <v>356</v>
      </c>
      <c r="G86">
        <v>349</v>
      </c>
      <c r="H86">
        <v>356</v>
      </c>
      <c r="I86">
        <v>355</v>
      </c>
      <c r="J86">
        <v>155</v>
      </c>
    </row>
    <row r="87" spans="1:10" x14ac:dyDescent="0.25">
      <c r="A87" s="1">
        <v>85</v>
      </c>
      <c r="B87" t="s">
        <v>85</v>
      </c>
      <c r="C87">
        <v>3</v>
      </c>
      <c r="D87">
        <v>15</v>
      </c>
      <c r="E87">
        <v>18</v>
      </c>
      <c r="F87">
        <v>147</v>
      </c>
      <c r="G87">
        <v>3</v>
      </c>
      <c r="H87">
        <v>3</v>
      </c>
      <c r="I87">
        <v>3</v>
      </c>
      <c r="J87">
        <v>3</v>
      </c>
    </row>
    <row r="88" spans="1:10" x14ac:dyDescent="0.25">
      <c r="A88" s="1">
        <v>86</v>
      </c>
      <c r="B88" t="s">
        <v>86</v>
      </c>
      <c r="C88">
        <v>9</v>
      </c>
      <c r="D88">
        <v>14</v>
      </c>
      <c r="E88">
        <v>9</v>
      </c>
      <c r="F88">
        <v>9</v>
      </c>
      <c r="G88">
        <v>8</v>
      </c>
      <c r="H88">
        <v>9</v>
      </c>
      <c r="I88">
        <v>9</v>
      </c>
      <c r="J88">
        <v>8</v>
      </c>
    </row>
    <row r="89" spans="1:10" x14ac:dyDescent="0.25">
      <c r="A89" s="1">
        <v>87</v>
      </c>
      <c r="B89" t="s">
        <v>87</v>
      </c>
      <c r="C89">
        <v>364</v>
      </c>
      <c r="D89">
        <v>364</v>
      </c>
      <c r="E89">
        <v>364</v>
      </c>
      <c r="F89">
        <v>364</v>
      </c>
      <c r="G89">
        <v>361</v>
      </c>
      <c r="H89">
        <v>364</v>
      </c>
      <c r="I89">
        <v>361</v>
      </c>
      <c r="J89">
        <v>117</v>
      </c>
    </row>
    <row r="90" spans="1:10" x14ac:dyDescent="0.25">
      <c r="A90" s="1">
        <v>88</v>
      </c>
      <c r="B90" t="s">
        <v>88</v>
      </c>
      <c r="C90">
        <v>247</v>
      </c>
      <c r="D90">
        <v>247</v>
      </c>
      <c r="E90">
        <v>238</v>
      </c>
      <c r="F90">
        <v>452</v>
      </c>
      <c r="G90">
        <v>230</v>
      </c>
      <c r="H90">
        <v>12</v>
      </c>
      <c r="I90">
        <v>5</v>
      </c>
      <c r="J90">
        <v>3</v>
      </c>
    </row>
    <row r="91" spans="1:10" x14ac:dyDescent="0.25">
      <c r="A91" s="1">
        <v>89</v>
      </c>
      <c r="B91" t="s">
        <v>89</v>
      </c>
      <c r="C91">
        <v>89</v>
      </c>
      <c r="D91">
        <v>113</v>
      </c>
      <c r="E91">
        <v>118</v>
      </c>
      <c r="F91">
        <v>89</v>
      </c>
      <c r="G91">
        <v>1</v>
      </c>
      <c r="H91">
        <v>1</v>
      </c>
      <c r="I91">
        <v>1</v>
      </c>
      <c r="J91">
        <v>9</v>
      </c>
    </row>
    <row r="92" spans="1:10" x14ac:dyDescent="0.25">
      <c r="A92" s="1">
        <v>90</v>
      </c>
      <c r="B92" t="s">
        <v>90</v>
      </c>
      <c r="C92">
        <v>35</v>
      </c>
      <c r="D92">
        <v>84</v>
      </c>
      <c r="E92">
        <v>258</v>
      </c>
      <c r="F92">
        <v>642</v>
      </c>
      <c r="G92">
        <v>35</v>
      </c>
      <c r="H92">
        <v>35</v>
      </c>
      <c r="I92">
        <v>35</v>
      </c>
      <c r="J92">
        <v>35</v>
      </c>
    </row>
    <row r="93" spans="1:10" x14ac:dyDescent="0.25">
      <c r="A93" s="1">
        <v>91</v>
      </c>
      <c r="B93" t="s">
        <v>91</v>
      </c>
      <c r="C93">
        <v>306</v>
      </c>
      <c r="D93">
        <v>315</v>
      </c>
      <c r="E93">
        <v>155</v>
      </c>
      <c r="F93">
        <v>306</v>
      </c>
      <c r="G93">
        <v>68</v>
      </c>
      <c r="H93">
        <v>104</v>
      </c>
      <c r="I93">
        <v>73</v>
      </c>
      <c r="J93">
        <v>31</v>
      </c>
    </row>
    <row r="94" spans="1:10" x14ac:dyDescent="0.25">
      <c r="A94" s="1">
        <v>92</v>
      </c>
      <c r="B94" t="s">
        <v>92</v>
      </c>
      <c r="C94">
        <v>163</v>
      </c>
      <c r="D94">
        <v>163</v>
      </c>
      <c r="E94">
        <v>163</v>
      </c>
      <c r="F94">
        <v>163</v>
      </c>
      <c r="G94">
        <v>129</v>
      </c>
      <c r="H94">
        <v>163</v>
      </c>
      <c r="I94">
        <v>163</v>
      </c>
      <c r="J94">
        <v>308</v>
      </c>
    </row>
    <row r="95" spans="1:10" x14ac:dyDescent="0.25">
      <c r="A95" s="1">
        <v>93</v>
      </c>
      <c r="B95" t="s">
        <v>93</v>
      </c>
      <c r="C95">
        <v>143</v>
      </c>
      <c r="D95">
        <v>143</v>
      </c>
      <c r="E95">
        <v>143</v>
      </c>
      <c r="F95">
        <v>143</v>
      </c>
      <c r="G95">
        <v>148</v>
      </c>
      <c r="H95">
        <v>148</v>
      </c>
      <c r="I95">
        <v>148</v>
      </c>
      <c r="J95">
        <v>110</v>
      </c>
    </row>
    <row r="96" spans="1:10" x14ac:dyDescent="0.25">
      <c r="A96" s="1">
        <v>94</v>
      </c>
      <c r="B96" t="s">
        <v>94</v>
      </c>
      <c r="C96">
        <v>7</v>
      </c>
      <c r="D96">
        <v>7</v>
      </c>
      <c r="E96">
        <v>6</v>
      </c>
      <c r="F96">
        <v>7</v>
      </c>
      <c r="G96">
        <v>2</v>
      </c>
      <c r="H96">
        <v>2</v>
      </c>
      <c r="I96">
        <v>2</v>
      </c>
      <c r="J96">
        <v>148</v>
      </c>
    </row>
    <row r="97" spans="1:10" x14ac:dyDescent="0.25">
      <c r="A97" s="1">
        <v>95</v>
      </c>
      <c r="B97" t="s">
        <v>95</v>
      </c>
      <c r="C97">
        <v>14</v>
      </c>
      <c r="D97">
        <v>20</v>
      </c>
      <c r="E97">
        <v>298</v>
      </c>
      <c r="F97">
        <v>646</v>
      </c>
      <c r="G97">
        <v>13</v>
      </c>
      <c r="H97">
        <v>1</v>
      </c>
      <c r="I97">
        <v>1</v>
      </c>
      <c r="J97">
        <v>2</v>
      </c>
    </row>
    <row r="98" spans="1:10" x14ac:dyDescent="0.25">
      <c r="A98" s="1">
        <v>96</v>
      </c>
      <c r="B98" t="s">
        <v>96</v>
      </c>
      <c r="C98">
        <v>11</v>
      </c>
      <c r="D98">
        <v>11</v>
      </c>
      <c r="E98">
        <v>11</v>
      </c>
      <c r="F98">
        <v>11</v>
      </c>
      <c r="G98">
        <v>11</v>
      </c>
      <c r="H98">
        <v>11</v>
      </c>
      <c r="I98">
        <v>11</v>
      </c>
      <c r="J98">
        <v>140</v>
      </c>
    </row>
    <row r="99" spans="1:10" x14ac:dyDescent="0.25">
      <c r="A99" s="1">
        <v>97</v>
      </c>
      <c r="B99" t="s">
        <v>97</v>
      </c>
      <c r="C99">
        <v>1</v>
      </c>
      <c r="D99">
        <v>327</v>
      </c>
      <c r="E99">
        <v>3</v>
      </c>
      <c r="F99">
        <v>1</v>
      </c>
      <c r="G99">
        <v>34</v>
      </c>
      <c r="H99">
        <v>1</v>
      </c>
      <c r="I99">
        <v>1</v>
      </c>
      <c r="J99">
        <v>38</v>
      </c>
    </row>
    <row r="100" spans="1:10" x14ac:dyDescent="0.25">
      <c r="A100" s="1">
        <v>98</v>
      </c>
      <c r="B100" t="s">
        <v>98</v>
      </c>
      <c r="C100">
        <v>7</v>
      </c>
      <c r="D100">
        <v>412</v>
      </c>
      <c r="E100">
        <v>131</v>
      </c>
      <c r="F100">
        <v>1428</v>
      </c>
      <c r="G100">
        <v>9</v>
      </c>
      <c r="H100">
        <v>7</v>
      </c>
      <c r="I100">
        <v>7</v>
      </c>
      <c r="J100">
        <v>7</v>
      </c>
    </row>
    <row r="101" spans="1:10" x14ac:dyDescent="0.25">
      <c r="A101" s="1">
        <v>99</v>
      </c>
      <c r="B101" t="s">
        <v>99</v>
      </c>
      <c r="C101">
        <v>1</v>
      </c>
      <c r="D101">
        <v>60</v>
      </c>
      <c r="E101">
        <v>3</v>
      </c>
      <c r="F101">
        <v>1</v>
      </c>
      <c r="G101">
        <v>1</v>
      </c>
      <c r="H101">
        <v>1</v>
      </c>
      <c r="I101">
        <v>1</v>
      </c>
      <c r="J101">
        <v>1</v>
      </c>
    </row>
    <row r="102" spans="1:10" x14ac:dyDescent="0.25">
      <c r="A102" s="1">
        <v>100</v>
      </c>
      <c r="B102" t="s">
        <v>100</v>
      </c>
      <c r="C102">
        <v>22</v>
      </c>
      <c r="D102">
        <v>368</v>
      </c>
      <c r="E102">
        <v>27</v>
      </c>
      <c r="F102">
        <v>892</v>
      </c>
      <c r="G102">
        <v>308</v>
      </c>
      <c r="H102">
        <v>22</v>
      </c>
      <c r="I102">
        <v>22</v>
      </c>
      <c r="J102">
        <v>22</v>
      </c>
    </row>
    <row r="103" spans="1:10" x14ac:dyDescent="0.25">
      <c r="A103" s="1">
        <v>101</v>
      </c>
      <c r="B103" t="s">
        <v>101</v>
      </c>
      <c r="C103">
        <v>17</v>
      </c>
      <c r="D103">
        <v>17</v>
      </c>
      <c r="E103">
        <v>6</v>
      </c>
      <c r="F103">
        <v>17</v>
      </c>
      <c r="G103">
        <v>13</v>
      </c>
      <c r="H103">
        <v>2</v>
      </c>
      <c r="I103">
        <v>2</v>
      </c>
      <c r="J103">
        <v>13</v>
      </c>
    </row>
    <row r="104" spans="1:10" x14ac:dyDescent="0.25">
      <c r="A104" s="1">
        <v>102</v>
      </c>
      <c r="B104" t="s">
        <v>102</v>
      </c>
      <c r="C104">
        <v>7</v>
      </c>
      <c r="D104">
        <v>471</v>
      </c>
      <c r="E104">
        <v>26</v>
      </c>
      <c r="F104">
        <v>7</v>
      </c>
      <c r="G104">
        <v>7</v>
      </c>
      <c r="H104">
        <v>7</v>
      </c>
      <c r="I104">
        <v>7</v>
      </c>
      <c r="J104">
        <v>498</v>
      </c>
    </row>
    <row r="105" spans="1:10" x14ac:dyDescent="0.25">
      <c r="A105" s="1">
        <v>103</v>
      </c>
      <c r="B105" t="s">
        <v>103</v>
      </c>
      <c r="C105">
        <v>321</v>
      </c>
      <c r="D105">
        <v>481</v>
      </c>
      <c r="E105">
        <v>449</v>
      </c>
      <c r="F105">
        <v>390</v>
      </c>
      <c r="G105">
        <v>318</v>
      </c>
      <c r="H105">
        <v>1</v>
      </c>
      <c r="I105">
        <v>12</v>
      </c>
      <c r="J105">
        <v>43</v>
      </c>
    </row>
    <row r="106" spans="1:10" x14ac:dyDescent="0.25">
      <c r="A106" s="1">
        <v>104</v>
      </c>
      <c r="B106" t="s">
        <v>104</v>
      </c>
      <c r="C106">
        <v>371</v>
      </c>
      <c r="D106">
        <v>371</v>
      </c>
      <c r="E106">
        <v>371</v>
      </c>
      <c r="F106">
        <v>371</v>
      </c>
      <c r="G106">
        <v>2527</v>
      </c>
      <c r="H106">
        <v>371</v>
      </c>
      <c r="I106">
        <v>371</v>
      </c>
      <c r="J106">
        <v>423</v>
      </c>
    </row>
    <row r="107" spans="1:10" x14ac:dyDescent="0.25">
      <c r="A107" s="1">
        <v>105</v>
      </c>
      <c r="B107" t="s">
        <v>105</v>
      </c>
      <c r="C107">
        <v>37</v>
      </c>
      <c r="D107">
        <v>48</v>
      </c>
      <c r="E107">
        <v>37</v>
      </c>
      <c r="F107">
        <v>37</v>
      </c>
      <c r="G107">
        <v>37</v>
      </c>
      <c r="H107">
        <v>37</v>
      </c>
      <c r="I107">
        <v>37</v>
      </c>
      <c r="J107">
        <v>197</v>
      </c>
    </row>
    <row r="108" spans="1:10" x14ac:dyDescent="0.25">
      <c r="A108" s="1">
        <v>106</v>
      </c>
      <c r="B108" t="s">
        <v>106</v>
      </c>
      <c r="C108">
        <v>325</v>
      </c>
      <c r="D108">
        <v>325</v>
      </c>
      <c r="E108">
        <v>325</v>
      </c>
      <c r="F108">
        <v>2061</v>
      </c>
      <c r="G108">
        <v>2059</v>
      </c>
      <c r="H108">
        <v>325</v>
      </c>
      <c r="I108">
        <v>325</v>
      </c>
      <c r="J108">
        <v>325</v>
      </c>
    </row>
    <row r="109" spans="1:10" x14ac:dyDescent="0.25">
      <c r="A109" s="1">
        <v>107</v>
      </c>
      <c r="B109" t="s">
        <v>107</v>
      </c>
      <c r="C109">
        <v>77</v>
      </c>
      <c r="D109">
        <v>88</v>
      </c>
      <c r="E109">
        <v>77</v>
      </c>
      <c r="F109">
        <v>77</v>
      </c>
      <c r="G109">
        <v>77</v>
      </c>
      <c r="H109">
        <v>77</v>
      </c>
      <c r="I109">
        <v>77</v>
      </c>
      <c r="J109">
        <v>23</v>
      </c>
    </row>
    <row r="110" spans="1:10" x14ac:dyDescent="0.25">
      <c r="A110" s="1">
        <v>108</v>
      </c>
      <c r="B110" t="s">
        <v>108</v>
      </c>
      <c r="C110">
        <v>58</v>
      </c>
      <c r="D110">
        <v>58</v>
      </c>
      <c r="E110">
        <v>58</v>
      </c>
      <c r="F110">
        <v>58</v>
      </c>
      <c r="G110">
        <v>1</v>
      </c>
      <c r="H110">
        <v>1</v>
      </c>
      <c r="I110">
        <v>1</v>
      </c>
      <c r="J110">
        <v>19</v>
      </c>
    </row>
    <row r="111" spans="1:10" x14ac:dyDescent="0.25">
      <c r="A111" s="1">
        <v>109</v>
      </c>
      <c r="B111" t="s">
        <v>109</v>
      </c>
      <c r="C111">
        <v>9</v>
      </c>
      <c r="D111">
        <v>6</v>
      </c>
      <c r="E111">
        <v>9</v>
      </c>
      <c r="F111">
        <v>9</v>
      </c>
      <c r="G111">
        <v>9</v>
      </c>
      <c r="H111">
        <v>9</v>
      </c>
      <c r="I111">
        <v>9</v>
      </c>
      <c r="J111">
        <v>12</v>
      </c>
    </row>
    <row r="112" spans="1:10" x14ac:dyDescent="0.25">
      <c r="A112" s="1">
        <v>110</v>
      </c>
      <c r="B112" t="s">
        <v>110</v>
      </c>
      <c r="C112">
        <v>60</v>
      </c>
      <c r="D112">
        <v>60</v>
      </c>
      <c r="E112">
        <v>60</v>
      </c>
      <c r="F112">
        <v>60</v>
      </c>
      <c r="G112">
        <v>60</v>
      </c>
      <c r="H112">
        <v>60</v>
      </c>
      <c r="I112">
        <v>60</v>
      </c>
      <c r="J112">
        <v>51</v>
      </c>
    </row>
    <row r="113" spans="1:10" x14ac:dyDescent="0.25">
      <c r="A113" s="1">
        <v>111</v>
      </c>
      <c r="B113" t="s">
        <v>111</v>
      </c>
      <c r="C113">
        <v>189</v>
      </c>
      <c r="D113">
        <v>190</v>
      </c>
      <c r="E113">
        <v>189</v>
      </c>
      <c r="F113">
        <v>189</v>
      </c>
      <c r="G113">
        <v>98</v>
      </c>
      <c r="H113">
        <v>189</v>
      </c>
      <c r="I113">
        <v>189</v>
      </c>
      <c r="J113">
        <v>13</v>
      </c>
    </row>
    <row r="114" spans="1:10" x14ac:dyDescent="0.25">
      <c r="A114" s="1">
        <v>112</v>
      </c>
      <c r="B114" t="s">
        <v>112</v>
      </c>
      <c r="C114">
        <v>50</v>
      </c>
      <c r="D114">
        <v>118</v>
      </c>
      <c r="E114">
        <v>7</v>
      </c>
      <c r="F114">
        <v>50</v>
      </c>
      <c r="G114">
        <v>5</v>
      </c>
      <c r="H114">
        <v>5</v>
      </c>
      <c r="I114">
        <v>5</v>
      </c>
      <c r="J114">
        <v>585</v>
      </c>
    </row>
    <row r="115" spans="1:10" x14ac:dyDescent="0.25">
      <c r="A115" s="1">
        <v>113</v>
      </c>
      <c r="B115" t="s">
        <v>113</v>
      </c>
      <c r="C115">
        <v>180</v>
      </c>
      <c r="D115">
        <v>226</v>
      </c>
      <c r="E115">
        <v>209</v>
      </c>
      <c r="F115">
        <v>180</v>
      </c>
      <c r="G115">
        <v>4</v>
      </c>
      <c r="H115">
        <v>4</v>
      </c>
      <c r="I115">
        <v>4</v>
      </c>
      <c r="J115">
        <v>44</v>
      </c>
    </row>
    <row r="116" spans="1:10" x14ac:dyDescent="0.25">
      <c r="A116" s="1">
        <v>114</v>
      </c>
      <c r="B116" t="s">
        <v>114</v>
      </c>
      <c r="C116">
        <v>6</v>
      </c>
      <c r="D116">
        <v>7</v>
      </c>
      <c r="E116">
        <v>5</v>
      </c>
      <c r="F116">
        <v>33</v>
      </c>
      <c r="G116">
        <v>6</v>
      </c>
      <c r="H116">
        <v>6</v>
      </c>
      <c r="I116">
        <v>6</v>
      </c>
      <c r="J116">
        <v>66</v>
      </c>
    </row>
    <row r="117" spans="1:10" x14ac:dyDescent="0.25">
      <c r="A117" s="1">
        <v>115</v>
      </c>
      <c r="B117" t="s">
        <v>115</v>
      </c>
      <c r="C117">
        <v>26</v>
      </c>
      <c r="D117">
        <v>26</v>
      </c>
      <c r="E117">
        <v>26</v>
      </c>
      <c r="F117">
        <v>26</v>
      </c>
      <c r="G117">
        <v>26</v>
      </c>
      <c r="H117">
        <v>26</v>
      </c>
      <c r="I117">
        <v>26</v>
      </c>
      <c r="J117">
        <v>304</v>
      </c>
    </row>
    <row r="118" spans="1:10" x14ac:dyDescent="0.25">
      <c r="A118" s="1">
        <v>116</v>
      </c>
      <c r="B118" t="s">
        <v>116</v>
      </c>
      <c r="C118">
        <v>169</v>
      </c>
      <c r="D118">
        <v>169</v>
      </c>
      <c r="E118">
        <v>169</v>
      </c>
      <c r="F118">
        <v>169</v>
      </c>
      <c r="G118">
        <v>169</v>
      </c>
      <c r="H118">
        <v>169</v>
      </c>
      <c r="I118">
        <v>169</v>
      </c>
      <c r="J118">
        <v>196</v>
      </c>
    </row>
    <row r="119" spans="1:10" x14ac:dyDescent="0.25">
      <c r="A119" s="1">
        <v>117</v>
      </c>
      <c r="B119" t="s">
        <v>117</v>
      </c>
      <c r="C119">
        <v>135</v>
      </c>
      <c r="D119">
        <v>135</v>
      </c>
      <c r="E119">
        <v>193</v>
      </c>
      <c r="F119">
        <v>135</v>
      </c>
      <c r="G119">
        <v>193</v>
      </c>
      <c r="H119">
        <v>193</v>
      </c>
      <c r="I119">
        <v>193</v>
      </c>
      <c r="J119">
        <v>109</v>
      </c>
    </row>
    <row r="120" spans="1:10" x14ac:dyDescent="0.25">
      <c r="A120" s="1">
        <v>118</v>
      </c>
      <c r="B120" t="s">
        <v>118</v>
      </c>
      <c r="C120">
        <v>93</v>
      </c>
      <c r="D120">
        <v>93</v>
      </c>
      <c r="E120">
        <v>93</v>
      </c>
      <c r="F120">
        <v>93</v>
      </c>
      <c r="G120">
        <v>93</v>
      </c>
      <c r="H120">
        <v>93</v>
      </c>
      <c r="I120">
        <v>108</v>
      </c>
      <c r="J120">
        <v>116</v>
      </c>
    </row>
    <row r="121" spans="1:10" x14ac:dyDescent="0.25">
      <c r="A121" s="1">
        <v>119</v>
      </c>
      <c r="B121" t="s">
        <v>119</v>
      </c>
      <c r="C121">
        <v>32</v>
      </c>
      <c r="D121">
        <v>63</v>
      </c>
      <c r="E121">
        <v>56</v>
      </c>
      <c r="F121">
        <v>32</v>
      </c>
      <c r="G121">
        <v>17</v>
      </c>
      <c r="H121">
        <v>21</v>
      </c>
      <c r="I121">
        <v>17</v>
      </c>
      <c r="J121">
        <v>58</v>
      </c>
    </row>
    <row r="122" spans="1:10" x14ac:dyDescent="0.25">
      <c r="A122" s="1">
        <v>120</v>
      </c>
      <c r="B122" t="s">
        <v>120</v>
      </c>
      <c r="C122">
        <v>55</v>
      </c>
      <c r="D122">
        <v>75</v>
      </c>
      <c r="E122">
        <v>55</v>
      </c>
      <c r="F122">
        <v>55</v>
      </c>
      <c r="G122">
        <v>55</v>
      </c>
      <c r="H122">
        <v>55</v>
      </c>
      <c r="I122">
        <v>55</v>
      </c>
      <c r="J122">
        <v>229</v>
      </c>
    </row>
    <row r="123" spans="1:10" x14ac:dyDescent="0.25">
      <c r="A123" s="1">
        <v>121</v>
      </c>
      <c r="B123" t="s">
        <v>121</v>
      </c>
      <c r="C123">
        <v>12</v>
      </c>
      <c r="D123">
        <v>114</v>
      </c>
      <c r="E123">
        <v>12</v>
      </c>
      <c r="F123">
        <v>12</v>
      </c>
      <c r="G123">
        <v>71</v>
      </c>
      <c r="H123">
        <v>71</v>
      </c>
      <c r="I123">
        <v>71</v>
      </c>
      <c r="J123">
        <v>138</v>
      </c>
    </row>
    <row r="124" spans="1:10" x14ac:dyDescent="0.25">
      <c r="A124" s="1">
        <v>122</v>
      </c>
      <c r="B124" t="s">
        <v>122</v>
      </c>
      <c r="C124">
        <v>161</v>
      </c>
      <c r="D124">
        <v>222</v>
      </c>
      <c r="E124">
        <v>37</v>
      </c>
      <c r="F124">
        <v>161</v>
      </c>
      <c r="G124">
        <v>17</v>
      </c>
      <c r="H124">
        <v>17</v>
      </c>
      <c r="I124">
        <v>17</v>
      </c>
      <c r="J124">
        <v>9</v>
      </c>
    </row>
    <row r="125" spans="1:10" x14ac:dyDescent="0.25">
      <c r="A125" s="1">
        <v>123</v>
      </c>
      <c r="B125" t="s">
        <v>123</v>
      </c>
      <c r="C125">
        <v>1</v>
      </c>
      <c r="D125">
        <v>4</v>
      </c>
      <c r="E125">
        <v>1</v>
      </c>
      <c r="F125">
        <v>97</v>
      </c>
      <c r="G125">
        <v>4</v>
      </c>
      <c r="H125">
        <v>1</v>
      </c>
      <c r="I125">
        <v>1</v>
      </c>
      <c r="J125">
        <v>1</v>
      </c>
    </row>
    <row r="126" spans="1:10" x14ac:dyDescent="0.25">
      <c r="A126" s="1">
        <v>124</v>
      </c>
      <c r="B126" t="s">
        <v>124</v>
      </c>
      <c r="C126">
        <v>4</v>
      </c>
      <c r="D126">
        <v>4</v>
      </c>
      <c r="E126">
        <v>4</v>
      </c>
      <c r="F126">
        <v>4</v>
      </c>
      <c r="G126">
        <v>4</v>
      </c>
      <c r="H126">
        <v>4</v>
      </c>
      <c r="I126">
        <v>4</v>
      </c>
      <c r="J126">
        <v>27</v>
      </c>
    </row>
    <row r="127" spans="1:10" x14ac:dyDescent="0.25">
      <c r="A127" s="1">
        <v>125</v>
      </c>
      <c r="B127" t="s">
        <v>125</v>
      </c>
      <c r="C127">
        <v>7</v>
      </c>
      <c r="D127">
        <v>7</v>
      </c>
      <c r="E127">
        <v>6</v>
      </c>
      <c r="F127">
        <v>7</v>
      </c>
      <c r="G127">
        <v>7</v>
      </c>
      <c r="H127">
        <v>6</v>
      </c>
      <c r="I127">
        <v>6</v>
      </c>
      <c r="J127">
        <v>19</v>
      </c>
    </row>
    <row r="128" spans="1:10" x14ac:dyDescent="0.25">
      <c r="A128" s="1">
        <v>126</v>
      </c>
      <c r="B128" t="s">
        <v>126</v>
      </c>
      <c r="C128">
        <v>2</v>
      </c>
      <c r="D128">
        <v>2</v>
      </c>
      <c r="E128">
        <v>21</v>
      </c>
      <c r="F128">
        <v>114</v>
      </c>
      <c r="G128">
        <v>3</v>
      </c>
      <c r="H128">
        <v>2</v>
      </c>
      <c r="I128">
        <v>2</v>
      </c>
      <c r="J128">
        <v>2</v>
      </c>
    </row>
    <row r="129" spans="1:13" x14ac:dyDescent="0.25">
      <c r="A129" s="1">
        <v>127</v>
      </c>
      <c r="B129" t="s">
        <v>127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2</v>
      </c>
    </row>
    <row r="130" spans="1:13" x14ac:dyDescent="0.25">
      <c r="A130" s="1">
        <v>128</v>
      </c>
      <c r="B130" t="s">
        <v>128</v>
      </c>
      <c r="C130">
        <v>30</v>
      </c>
      <c r="D130">
        <v>60</v>
      </c>
      <c r="E130">
        <v>24</v>
      </c>
      <c r="F130">
        <v>235</v>
      </c>
      <c r="G130">
        <v>67</v>
      </c>
      <c r="H130">
        <v>30</v>
      </c>
      <c r="I130">
        <v>30</v>
      </c>
      <c r="J130">
        <v>14</v>
      </c>
    </row>
    <row r="131" spans="1:13" x14ac:dyDescent="0.25">
      <c r="A131" s="1">
        <v>129</v>
      </c>
      <c r="B131" t="s">
        <v>129</v>
      </c>
      <c r="C131">
        <v>19</v>
      </c>
      <c r="D131">
        <v>19</v>
      </c>
      <c r="E131">
        <v>19</v>
      </c>
      <c r="F131">
        <v>19</v>
      </c>
      <c r="G131">
        <v>14</v>
      </c>
      <c r="H131">
        <v>3</v>
      </c>
      <c r="I131">
        <v>1</v>
      </c>
      <c r="J131">
        <v>2</v>
      </c>
    </row>
    <row r="132" spans="1:13" x14ac:dyDescent="0.25">
      <c r="A132" s="1">
        <v>130</v>
      </c>
      <c r="B132" t="s">
        <v>130</v>
      </c>
      <c r="C132">
        <v>10</v>
      </c>
      <c r="D132">
        <v>12</v>
      </c>
      <c r="E132">
        <v>22</v>
      </c>
      <c r="F132">
        <v>10</v>
      </c>
      <c r="G132">
        <v>7</v>
      </c>
      <c r="H132">
        <v>7</v>
      </c>
      <c r="I132">
        <v>7</v>
      </c>
      <c r="J132">
        <v>15</v>
      </c>
    </row>
    <row r="133" spans="1:13" x14ac:dyDescent="0.25">
      <c r="A133" s="1">
        <v>131</v>
      </c>
      <c r="B133" t="s">
        <v>131</v>
      </c>
      <c r="C133">
        <v>4</v>
      </c>
      <c r="D133">
        <v>27</v>
      </c>
      <c r="E133">
        <v>39</v>
      </c>
      <c r="F133">
        <v>774</v>
      </c>
      <c r="G133">
        <v>4</v>
      </c>
      <c r="H133">
        <v>4</v>
      </c>
      <c r="I133">
        <v>4</v>
      </c>
      <c r="J133">
        <v>4</v>
      </c>
    </row>
    <row r="134" spans="1:13" x14ac:dyDescent="0.25">
      <c r="A134" s="1">
        <v>132</v>
      </c>
      <c r="B134" t="s">
        <v>132</v>
      </c>
      <c r="C134">
        <v>20</v>
      </c>
      <c r="D134">
        <v>20</v>
      </c>
      <c r="E134">
        <v>20</v>
      </c>
      <c r="F134">
        <v>20</v>
      </c>
      <c r="G134">
        <v>19</v>
      </c>
      <c r="H134">
        <v>19</v>
      </c>
      <c r="I134">
        <v>19</v>
      </c>
      <c r="J134">
        <v>5</v>
      </c>
    </row>
    <row r="135" spans="1:13" x14ac:dyDescent="0.25">
      <c r="A135" s="1">
        <v>133</v>
      </c>
      <c r="B135" t="s">
        <v>133</v>
      </c>
      <c r="C135">
        <v>3</v>
      </c>
      <c r="D135">
        <v>107</v>
      </c>
      <c r="E135">
        <v>78</v>
      </c>
      <c r="F135">
        <v>13</v>
      </c>
      <c r="G135">
        <v>3</v>
      </c>
      <c r="H135">
        <v>3</v>
      </c>
      <c r="I135">
        <v>3</v>
      </c>
      <c r="J135">
        <v>10</v>
      </c>
    </row>
    <row r="136" spans="1:13" x14ac:dyDescent="0.25">
      <c r="A136" s="1">
        <v>134</v>
      </c>
      <c r="B136" t="s">
        <v>134</v>
      </c>
      <c r="C136">
        <v>58</v>
      </c>
      <c r="D136">
        <v>58</v>
      </c>
      <c r="E136">
        <v>58</v>
      </c>
      <c r="F136">
        <v>58</v>
      </c>
      <c r="G136">
        <v>56</v>
      </c>
      <c r="H136">
        <v>33</v>
      </c>
      <c r="I136">
        <v>33</v>
      </c>
      <c r="J136">
        <v>9</v>
      </c>
    </row>
    <row r="137" spans="1:13" x14ac:dyDescent="0.25">
      <c r="A137" s="1">
        <v>135</v>
      </c>
      <c r="B137" t="s">
        <v>135</v>
      </c>
      <c r="C137">
        <v>53</v>
      </c>
      <c r="D137">
        <v>42</v>
      </c>
      <c r="E137">
        <v>21</v>
      </c>
      <c r="F137">
        <v>79</v>
      </c>
      <c r="G137">
        <v>146</v>
      </c>
      <c r="H137">
        <v>53</v>
      </c>
      <c r="I137">
        <v>53</v>
      </c>
      <c r="J137">
        <v>53</v>
      </c>
    </row>
    <row r="138" spans="1:13" x14ac:dyDescent="0.25">
      <c r="A138" s="1">
        <v>136</v>
      </c>
      <c r="B138" t="s">
        <v>136</v>
      </c>
      <c r="C138">
        <v>25</v>
      </c>
      <c r="D138">
        <v>25</v>
      </c>
      <c r="E138">
        <v>65</v>
      </c>
      <c r="F138">
        <v>37</v>
      </c>
      <c r="G138">
        <v>25</v>
      </c>
      <c r="H138">
        <v>25</v>
      </c>
      <c r="I138">
        <v>25</v>
      </c>
      <c r="J138">
        <v>25</v>
      </c>
    </row>
    <row r="139" spans="1:13" x14ac:dyDescent="0.25">
      <c r="A139" s="1">
        <v>137</v>
      </c>
      <c r="B139" t="s">
        <v>137</v>
      </c>
      <c r="C139">
        <v>244</v>
      </c>
      <c r="D139">
        <v>244</v>
      </c>
      <c r="E139">
        <v>175</v>
      </c>
      <c r="F139">
        <v>244</v>
      </c>
      <c r="G139">
        <v>343</v>
      </c>
      <c r="H139">
        <v>37</v>
      </c>
      <c r="I139">
        <v>39</v>
      </c>
      <c r="J139">
        <v>61</v>
      </c>
      <c r="K139">
        <f>COUNTIF(H139:H168, "&lt;=1")</f>
        <v>2</v>
      </c>
      <c r="L139">
        <f>COUNTIF(H139:H168, "&lt;=3")</f>
        <v>4</v>
      </c>
      <c r="M139">
        <f>COUNTIF(H139:H168, "&lt;=5")</f>
        <v>6</v>
      </c>
    </row>
    <row r="140" spans="1:13" x14ac:dyDescent="0.25">
      <c r="A140" s="1">
        <v>138</v>
      </c>
      <c r="B140" t="s">
        <v>138</v>
      </c>
      <c r="C140">
        <v>686</v>
      </c>
      <c r="D140">
        <v>682</v>
      </c>
      <c r="E140">
        <v>698</v>
      </c>
      <c r="F140">
        <v>686</v>
      </c>
      <c r="G140">
        <v>532</v>
      </c>
      <c r="H140">
        <v>3</v>
      </c>
      <c r="I140">
        <v>3</v>
      </c>
      <c r="J140">
        <v>9</v>
      </c>
      <c r="K140">
        <f>COUNTIF(I139:I168, "&lt;=1")</f>
        <v>4</v>
      </c>
      <c r="L140">
        <f>COUNTIF(H139:H168, "&lt;=3")</f>
        <v>4</v>
      </c>
      <c r="M140">
        <f>COUNTIF(H139:H168, "&lt;=5")</f>
        <v>6</v>
      </c>
    </row>
    <row r="141" spans="1:13" x14ac:dyDescent="0.25">
      <c r="A141" s="1">
        <v>139</v>
      </c>
      <c r="B141" t="s">
        <v>139</v>
      </c>
      <c r="C141">
        <v>3090</v>
      </c>
      <c r="D141">
        <v>2914</v>
      </c>
      <c r="E141">
        <v>925</v>
      </c>
      <c r="F141">
        <v>1507</v>
      </c>
      <c r="G141">
        <v>2914</v>
      </c>
      <c r="H141">
        <v>2914</v>
      </c>
      <c r="I141">
        <v>1350</v>
      </c>
      <c r="J141">
        <v>1350</v>
      </c>
      <c r="K141">
        <f>COUNTIF(J139:J168, "&lt;=1")</f>
        <v>3</v>
      </c>
      <c r="L141">
        <f>COUNTIF(J139:J168, "&lt;=3")</f>
        <v>3</v>
      </c>
      <c r="M141">
        <f>COUNTIF(J139:J168, "&lt;=5")</f>
        <v>5</v>
      </c>
    </row>
    <row r="142" spans="1:13" x14ac:dyDescent="0.25">
      <c r="A142" s="1">
        <v>140</v>
      </c>
      <c r="B142" t="s">
        <v>140</v>
      </c>
      <c r="C142">
        <v>1000</v>
      </c>
      <c r="D142">
        <v>1065</v>
      </c>
      <c r="E142">
        <v>1072</v>
      </c>
      <c r="F142">
        <v>1004</v>
      </c>
      <c r="G142">
        <v>874</v>
      </c>
      <c r="H142">
        <v>862</v>
      </c>
      <c r="I142">
        <v>1</v>
      </c>
      <c r="J142">
        <v>6</v>
      </c>
      <c r="K142">
        <f>AVERAGE(H139:H168)</f>
        <v>247.13333333333333</v>
      </c>
      <c r="L142">
        <f>AVERAGE(I139:I168)</f>
        <v>135.56666666666666</v>
      </c>
      <c r="M142">
        <f>AVERAGE(J139:J168)</f>
        <v>181.76666666666668</v>
      </c>
    </row>
    <row r="143" spans="1:13" x14ac:dyDescent="0.25">
      <c r="A143" s="1">
        <v>141</v>
      </c>
      <c r="B143" t="s">
        <v>141</v>
      </c>
      <c r="C143">
        <v>218</v>
      </c>
      <c r="D143">
        <v>221</v>
      </c>
      <c r="E143">
        <v>611</v>
      </c>
      <c r="F143">
        <v>218</v>
      </c>
      <c r="G143">
        <v>78</v>
      </c>
      <c r="H143">
        <v>6</v>
      </c>
      <c r="I143">
        <v>6</v>
      </c>
      <c r="J143">
        <v>38</v>
      </c>
    </row>
    <row r="144" spans="1:13" x14ac:dyDescent="0.25">
      <c r="A144" s="1">
        <v>142</v>
      </c>
      <c r="B144" t="s">
        <v>142</v>
      </c>
      <c r="C144">
        <v>210</v>
      </c>
      <c r="D144">
        <v>241</v>
      </c>
      <c r="E144">
        <v>418</v>
      </c>
      <c r="F144">
        <v>210</v>
      </c>
      <c r="G144">
        <v>82</v>
      </c>
      <c r="H144">
        <v>4</v>
      </c>
      <c r="I144">
        <v>4</v>
      </c>
      <c r="J144">
        <v>31</v>
      </c>
    </row>
    <row r="145" spans="1:10" x14ac:dyDescent="0.25">
      <c r="A145" s="1">
        <v>143</v>
      </c>
      <c r="B145" t="s">
        <v>143</v>
      </c>
      <c r="C145">
        <v>1</v>
      </c>
      <c r="D145">
        <v>17</v>
      </c>
      <c r="E145">
        <v>66</v>
      </c>
      <c r="F145">
        <v>687</v>
      </c>
      <c r="G145">
        <v>1</v>
      </c>
      <c r="H145">
        <v>1</v>
      </c>
      <c r="I145">
        <v>1</v>
      </c>
      <c r="J145">
        <v>1</v>
      </c>
    </row>
    <row r="146" spans="1:10" x14ac:dyDescent="0.25">
      <c r="A146" s="1">
        <v>144</v>
      </c>
      <c r="B146" t="s">
        <v>144</v>
      </c>
      <c r="C146">
        <v>125</v>
      </c>
      <c r="D146">
        <v>125</v>
      </c>
      <c r="E146">
        <v>125</v>
      </c>
      <c r="F146">
        <v>125</v>
      </c>
      <c r="G146">
        <v>33</v>
      </c>
      <c r="H146">
        <v>33</v>
      </c>
      <c r="I146">
        <v>33</v>
      </c>
      <c r="J146">
        <v>4</v>
      </c>
    </row>
    <row r="147" spans="1:10" x14ac:dyDescent="0.25">
      <c r="A147" s="1">
        <v>145</v>
      </c>
      <c r="B147" t="s">
        <v>145</v>
      </c>
      <c r="C147">
        <v>370</v>
      </c>
      <c r="D147">
        <v>372</v>
      </c>
      <c r="E147">
        <v>370</v>
      </c>
      <c r="F147">
        <v>370</v>
      </c>
      <c r="G147">
        <v>222</v>
      </c>
      <c r="H147">
        <v>352</v>
      </c>
      <c r="I147">
        <v>4</v>
      </c>
      <c r="J147">
        <v>134</v>
      </c>
    </row>
    <row r="148" spans="1:10" x14ac:dyDescent="0.25">
      <c r="A148" s="1">
        <v>146</v>
      </c>
      <c r="B148" t="s">
        <v>146</v>
      </c>
      <c r="C148">
        <v>66</v>
      </c>
      <c r="D148">
        <v>66</v>
      </c>
      <c r="E148">
        <v>66</v>
      </c>
      <c r="F148">
        <v>66</v>
      </c>
      <c r="G148">
        <v>66</v>
      </c>
      <c r="H148">
        <v>97</v>
      </c>
      <c r="I148">
        <v>5</v>
      </c>
      <c r="J148">
        <v>109</v>
      </c>
    </row>
    <row r="149" spans="1:10" x14ac:dyDescent="0.25">
      <c r="A149" s="1">
        <v>147</v>
      </c>
      <c r="B149" t="s">
        <v>147</v>
      </c>
      <c r="C149">
        <v>181</v>
      </c>
      <c r="D149">
        <v>188</v>
      </c>
      <c r="E149">
        <v>181</v>
      </c>
      <c r="F149">
        <v>181</v>
      </c>
      <c r="G149">
        <v>175</v>
      </c>
      <c r="H149">
        <v>155</v>
      </c>
      <c r="I149">
        <v>155</v>
      </c>
      <c r="J149">
        <v>676</v>
      </c>
    </row>
    <row r="150" spans="1:10" x14ac:dyDescent="0.25">
      <c r="A150" s="1">
        <v>148</v>
      </c>
      <c r="B150" t="s">
        <v>148</v>
      </c>
      <c r="C150">
        <v>58</v>
      </c>
      <c r="D150">
        <v>58</v>
      </c>
      <c r="E150">
        <v>58</v>
      </c>
      <c r="F150">
        <v>58</v>
      </c>
      <c r="G150">
        <v>58</v>
      </c>
      <c r="H150">
        <v>58</v>
      </c>
      <c r="I150">
        <v>58</v>
      </c>
      <c r="J150">
        <v>4</v>
      </c>
    </row>
    <row r="151" spans="1:10" x14ac:dyDescent="0.25">
      <c r="A151" s="1">
        <v>149</v>
      </c>
      <c r="B151" t="s">
        <v>149</v>
      </c>
      <c r="C151">
        <v>321</v>
      </c>
      <c r="D151">
        <v>323</v>
      </c>
      <c r="E151">
        <v>321</v>
      </c>
      <c r="F151">
        <v>321</v>
      </c>
      <c r="G151">
        <v>107</v>
      </c>
      <c r="H151">
        <v>319</v>
      </c>
      <c r="I151">
        <v>311</v>
      </c>
      <c r="J151">
        <v>114</v>
      </c>
    </row>
    <row r="152" spans="1:10" x14ac:dyDescent="0.25">
      <c r="A152" s="1">
        <v>150</v>
      </c>
      <c r="B152" t="s">
        <v>150</v>
      </c>
      <c r="C152">
        <v>361</v>
      </c>
      <c r="D152">
        <v>361</v>
      </c>
      <c r="E152">
        <v>361</v>
      </c>
      <c r="F152">
        <v>361</v>
      </c>
      <c r="G152">
        <v>361</v>
      </c>
      <c r="H152">
        <v>361</v>
      </c>
      <c r="I152">
        <v>361</v>
      </c>
      <c r="J152">
        <v>994</v>
      </c>
    </row>
    <row r="153" spans="1:10" x14ac:dyDescent="0.25">
      <c r="A153" s="1">
        <v>151</v>
      </c>
      <c r="B153" t="s">
        <v>151</v>
      </c>
      <c r="C153">
        <v>217</v>
      </c>
      <c r="D153">
        <v>221</v>
      </c>
      <c r="E153">
        <v>28</v>
      </c>
      <c r="F153">
        <v>42</v>
      </c>
      <c r="G153">
        <v>213</v>
      </c>
      <c r="H153">
        <v>2</v>
      </c>
      <c r="I153">
        <v>1</v>
      </c>
      <c r="J153">
        <v>1</v>
      </c>
    </row>
    <row r="154" spans="1:10" x14ac:dyDescent="0.25">
      <c r="A154" s="1">
        <v>152</v>
      </c>
      <c r="B154" t="s">
        <v>152</v>
      </c>
      <c r="C154">
        <v>259</v>
      </c>
      <c r="D154">
        <v>259</v>
      </c>
      <c r="E154">
        <v>259</v>
      </c>
      <c r="F154">
        <v>259</v>
      </c>
      <c r="G154">
        <v>1</v>
      </c>
      <c r="H154">
        <v>246</v>
      </c>
      <c r="I154">
        <v>229</v>
      </c>
      <c r="J154">
        <v>18</v>
      </c>
    </row>
    <row r="155" spans="1:10" x14ac:dyDescent="0.25">
      <c r="A155" s="1">
        <v>153</v>
      </c>
      <c r="B155" t="s">
        <v>153</v>
      </c>
      <c r="C155">
        <v>83</v>
      </c>
      <c r="D155">
        <v>83</v>
      </c>
      <c r="E155">
        <v>83</v>
      </c>
      <c r="F155">
        <v>83</v>
      </c>
      <c r="G155">
        <v>74</v>
      </c>
      <c r="H155">
        <v>70</v>
      </c>
      <c r="I155">
        <v>70</v>
      </c>
      <c r="J155">
        <v>273</v>
      </c>
    </row>
    <row r="156" spans="1:10" x14ac:dyDescent="0.25">
      <c r="A156" s="1">
        <v>154</v>
      </c>
      <c r="B156" t="s">
        <v>154</v>
      </c>
      <c r="C156">
        <v>637</v>
      </c>
      <c r="D156">
        <v>666</v>
      </c>
      <c r="E156">
        <v>1006</v>
      </c>
      <c r="F156">
        <v>2404</v>
      </c>
      <c r="G156">
        <v>485</v>
      </c>
      <c r="H156">
        <v>1</v>
      </c>
      <c r="I156">
        <v>1</v>
      </c>
      <c r="J156">
        <v>1</v>
      </c>
    </row>
    <row r="157" spans="1:10" x14ac:dyDescent="0.25">
      <c r="A157" s="1">
        <v>155</v>
      </c>
      <c r="B157" t="s">
        <v>155</v>
      </c>
      <c r="C157">
        <v>75</v>
      </c>
      <c r="D157">
        <v>83</v>
      </c>
      <c r="E157">
        <v>219</v>
      </c>
      <c r="F157">
        <v>75</v>
      </c>
      <c r="G157">
        <v>80</v>
      </c>
      <c r="H157">
        <v>47</v>
      </c>
      <c r="I157">
        <v>62</v>
      </c>
      <c r="J157">
        <v>87</v>
      </c>
    </row>
    <row r="158" spans="1:10" x14ac:dyDescent="0.25">
      <c r="A158" s="1">
        <v>156</v>
      </c>
      <c r="B158" t="s">
        <v>156</v>
      </c>
      <c r="C158">
        <v>29</v>
      </c>
      <c r="D158">
        <v>34</v>
      </c>
      <c r="E158">
        <v>636</v>
      </c>
      <c r="F158">
        <v>1238</v>
      </c>
      <c r="G158">
        <v>435</v>
      </c>
      <c r="H158">
        <v>113</v>
      </c>
      <c r="I158">
        <v>126</v>
      </c>
      <c r="J158">
        <v>221</v>
      </c>
    </row>
    <row r="159" spans="1:10" x14ac:dyDescent="0.25">
      <c r="A159" s="1">
        <v>157</v>
      </c>
      <c r="B159" t="s">
        <v>157</v>
      </c>
      <c r="C159">
        <v>228</v>
      </c>
      <c r="D159">
        <v>484</v>
      </c>
      <c r="E159">
        <v>453</v>
      </c>
      <c r="F159">
        <v>995</v>
      </c>
      <c r="G159">
        <v>225</v>
      </c>
      <c r="H159">
        <v>12</v>
      </c>
      <c r="I159">
        <v>12</v>
      </c>
      <c r="J159">
        <v>12</v>
      </c>
    </row>
    <row r="160" spans="1:10" x14ac:dyDescent="0.25">
      <c r="A160" s="1">
        <v>158</v>
      </c>
      <c r="B160" t="s">
        <v>158</v>
      </c>
      <c r="C160">
        <v>350</v>
      </c>
      <c r="D160">
        <v>350</v>
      </c>
      <c r="E160">
        <v>350</v>
      </c>
      <c r="F160">
        <v>350</v>
      </c>
      <c r="G160">
        <v>350</v>
      </c>
      <c r="H160">
        <v>350</v>
      </c>
      <c r="I160">
        <v>350</v>
      </c>
      <c r="J160">
        <v>486</v>
      </c>
    </row>
    <row r="161" spans="1:13" x14ac:dyDescent="0.25">
      <c r="A161" s="1">
        <v>159</v>
      </c>
      <c r="B161" t="s">
        <v>159</v>
      </c>
      <c r="C161">
        <v>80</v>
      </c>
      <c r="D161">
        <v>80</v>
      </c>
      <c r="E161">
        <v>9</v>
      </c>
      <c r="F161">
        <v>592</v>
      </c>
      <c r="G161">
        <v>80</v>
      </c>
      <c r="H161">
        <v>9</v>
      </c>
      <c r="I161">
        <v>9</v>
      </c>
      <c r="J161">
        <v>7</v>
      </c>
    </row>
    <row r="162" spans="1:13" x14ac:dyDescent="0.25">
      <c r="A162" s="1">
        <v>160</v>
      </c>
      <c r="B162" t="s">
        <v>160</v>
      </c>
      <c r="C162">
        <v>41</v>
      </c>
      <c r="D162">
        <v>24</v>
      </c>
      <c r="E162">
        <v>863</v>
      </c>
      <c r="F162">
        <v>41</v>
      </c>
      <c r="G162">
        <v>24</v>
      </c>
      <c r="H162">
        <v>41</v>
      </c>
      <c r="I162">
        <v>47</v>
      </c>
      <c r="J162">
        <v>44</v>
      </c>
    </row>
    <row r="163" spans="1:13" x14ac:dyDescent="0.25">
      <c r="A163" s="1">
        <v>161</v>
      </c>
      <c r="B163" t="s">
        <v>161</v>
      </c>
      <c r="C163">
        <v>378</v>
      </c>
      <c r="D163">
        <v>379</v>
      </c>
      <c r="E163">
        <v>378</v>
      </c>
      <c r="F163">
        <v>378</v>
      </c>
      <c r="G163">
        <v>4</v>
      </c>
      <c r="H163">
        <v>4</v>
      </c>
      <c r="I163">
        <v>3</v>
      </c>
      <c r="J163">
        <v>166</v>
      </c>
    </row>
    <row r="164" spans="1:13" x14ac:dyDescent="0.25">
      <c r="A164" s="1">
        <v>162</v>
      </c>
      <c r="B164" t="s">
        <v>162</v>
      </c>
      <c r="C164">
        <v>423</v>
      </c>
      <c r="D164">
        <v>423</v>
      </c>
      <c r="E164">
        <v>423</v>
      </c>
      <c r="F164">
        <v>423</v>
      </c>
      <c r="G164">
        <v>245</v>
      </c>
      <c r="H164">
        <v>385</v>
      </c>
      <c r="I164">
        <v>374</v>
      </c>
      <c r="J164">
        <v>194</v>
      </c>
    </row>
    <row r="165" spans="1:13" x14ac:dyDescent="0.25">
      <c r="A165" s="1">
        <v>163</v>
      </c>
      <c r="B165" t="s">
        <v>163</v>
      </c>
      <c r="C165">
        <v>562</v>
      </c>
      <c r="D165">
        <v>578</v>
      </c>
      <c r="E165">
        <v>560</v>
      </c>
      <c r="F165">
        <v>1118</v>
      </c>
      <c r="G165">
        <v>557</v>
      </c>
      <c r="H165">
        <v>496</v>
      </c>
      <c r="I165">
        <v>30</v>
      </c>
      <c r="J165">
        <v>16</v>
      </c>
    </row>
    <row r="166" spans="1:13" x14ac:dyDescent="0.25">
      <c r="A166" s="1">
        <v>164</v>
      </c>
      <c r="B166" t="s">
        <v>164</v>
      </c>
      <c r="C166">
        <v>13</v>
      </c>
      <c r="D166">
        <v>219</v>
      </c>
      <c r="E166">
        <v>705</v>
      </c>
      <c r="F166">
        <v>324</v>
      </c>
      <c r="G166">
        <v>229</v>
      </c>
      <c r="H166">
        <v>29</v>
      </c>
      <c r="I166">
        <v>29</v>
      </c>
      <c r="J166">
        <v>98</v>
      </c>
    </row>
    <row r="167" spans="1:13" x14ac:dyDescent="0.25">
      <c r="A167" s="1">
        <v>165</v>
      </c>
      <c r="B167" t="s">
        <v>165</v>
      </c>
      <c r="C167">
        <v>399</v>
      </c>
      <c r="D167">
        <v>399</v>
      </c>
      <c r="E167">
        <v>399</v>
      </c>
      <c r="F167">
        <v>399</v>
      </c>
      <c r="G167">
        <v>368</v>
      </c>
      <c r="H167">
        <v>396</v>
      </c>
      <c r="I167">
        <v>382</v>
      </c>
      <c r="J167">
        <v>291</v>
      </c>
    </row>
    <row r="168" spans="1:13" x14ac:dyDescent="0.25">
      <c r="A168" s="1">
        <v>166</v>
      </c>
      <c r="B168" t="s">
        <v>166</v>
      </c>
      <c r="C168">
        <v>439</v>
      </c>
      <c r="D168">
        <v>471</v>
      </c>
      <c r="E168">
        <v>507</v>
      </c>
      <c r="F168">
        <v>439</v>
      </c>
      <c r="G168">
        <v>27</v>
      </c>
      <c r="H168">
        <v>11</v>
      </c>
      <c r="I168">
        <v>11</v>
      </c>
      <c r="J168">
        <v>7</v>
      </c>
    </row>
    <row r="169" spans="1:13" x14ac:dyDescent="0.25">
      <c r="A169" s="1">
        <v>167</v>
      </c>
      <c r="B169" t="s">
        <v>167</v>
      </c>
      <c r="C169">
        <v>818</v>
      </c>
      <c r="D169">
        <v>818</v>
      </c>
      <c r="E169">
        <v>503</v>
      </c>
      <c r="F169">
        <v>818</v>
      </c>
      <c r="G169">
        <v>231</v>
      </c>
      <c r="H169">
        <v>20</v>
      </c>
      <c r="I169">
        <v>16</v>
      </c>
      <c r="J169">
        <v>123</v>
      </c>
      <c r="K169">
        <f>COUNTIF(H169:H188, "&lt;=1")</f>
        <v>3</v>
      </c>
      <c r="L169">
        <f>COUNTIF(H169:H188, "&lt;=3")</f>
        <v>4</v>
      </c>
      <c r="M169">
        <f>COUNTIF(H169:H188, "&lt;=5")</f>
        <v>7</v>
      </c>
    </row>
    <row r="170" spans="1:13" x14ac:dyDescent="0.25">
      <c r="A170" s="1">
        <v>168</v>
      </c>
      <c r="B170" t="s">
        <v>168</v>
      </c>
      <c r="C170">
        <v>931</v>
      </c>
      <c r="D170">
        <v>931</v>
      </c>
      <c r="E170">
        <v>617</v>
      </c>
      <c r="F170">
        <v>931</v>
      </c>
      <c r="G170">
        <v>234</v>
      </c>
      <c r="H170">
        <v>24</v>
      </c>
      <c r="I170">
        <v>24</v>
      </c>
      <c r="J170">
        <v>128</v>
      </c>
      <c r="K170">
        <f>COUNTIF(I169:I188, "&lt;=1")</f>
        <v>3</v>
      </c>
      <c r="L170">
        <f>COUNTIF(I169:I188, "&lt;=3")</f>
        <v>4</v>
      </c>
      <c r="M170">
        <f>COUNTIF(I169:I188, "&lt;=5")</f>
        <v>7</v>
      </c>
    </row>
    <row r="171" spans="1:13" x14ac:dyDescent="0.25">
      <c r="A171" s="1">
        <v>169</v>
      </c>
      <c r="B171" t="s">
        <v>169</v>
      </c>
      <c r="C171">
        <v>1791</v>
      </c>
      <c r="D171">
        <v>1798</v>
      </c>
      <c r="E171">
        <v>960</v>
      </c>
      <c r="F171">
        <v>1791</v>
      </c>
      <c r="G171">
        <v>1744</v>
      </c>
      <c r="H171">
        <v>1</v>
      </c>
      <c r="I171">
        <v>1</v>
      </c>
      <c r="J171">
        <v>1</v>
      </c>
      <c r="K171">
        <f>COUNTIF(J169:J188, "&lt;=1")</f>
        <v>2</v>
      </c>
      <c r="L171">
        <f>COUNTIF(J169:J188, "&lt;=3")</f>
        <v>3</v>
      </c>
      <c r="M171">
        <f>COUNTIF(J169:J188, "&lt;=5")</f>
        <v>3</v>
      </c>
    </row>
    <row r="172" spans="1:13" x14ac:dyDescent="0.25">
      <c r="A172" s="1">
        <v>170</v>
      </c>
      <c r="B172" t="s">
        <v>170</v>
      </c>
      <c r="C172">
        <v>1392</v>
      </c>
      <c r="D172">
        <v>1437</v>
      </c>
      <c r="E172">
        <v>351</v>
      </c>
      <c r="F172">
        <v>1392</v>
      </c>
      <c r="G172">
        <v>920</v>
      </c>
      <c r="H172">
        <v>12</v>
      </c>
      <c r="I172">
        <v>12</v>
      </c>
      <c r="J172">
        <v>40</v>
      </c>
      <c r="K172">
        <f>AVERAGE(H169:H188)</f>
        <v>36.049999999999997</v>
      </c>
      <c r="L172">
        <f>AVERAGE(I169:I188)</f>
        <v>39.75</v>
      </c>
      <c r="M172">
        <f>AVERAGE(J169:J188)</f>
        <v>100.2</v>
      </c>
    </row>
    <row r="173" spans="1:13" x14ac:dyDescent="0.25">
      <c r="A173" s="1">
        <v>171</v>
      </c>
      <c r="B173" t="s">
        <v>171</v>
      </c>
      <c r="C173">
        <v>1016</v>
      </c>
      <c r="D173">
        <v>1024</v>
      </c>
      <c r="E173">
        <v>869</v>
      </c>
      <c r="F173">
        <v>1488</v>
      </c>
      <c r="G173">
        <v>1011</v>
      </c>
      <c r="H173">
        <v>32</v>
      </c>
      <c r="I173">
        <v>9</v>
      </c>
      <c r="J173">
        <v>97</v>
      </c>
      <c r="K173">
        <f>AVERAGE(H2:H188)</f>
        <v>103.00534759358288</v>
      </c>
      <c r="L173">
        <f>AVERAGE(I2:I188)</f>
        <v>80.711229946524071</v>
      </c>
      <c r="M173">
        <f>AVERAGE(J2:J188)</f>
        <v>117.97860962566845</v>
      </c>
    </row>
    <row r="174" spans="1:13" x14ac:dyDescent="0.25">
      <c r="A174" s="1">
        <v>172</v>
      </c>
      <c r="B174" t="s">
        <v>172</v>
      </c>
      <c r="C174">
        <v>1833</v>
      </c>
      <c r="D174">
        <v>1834</v>
      </c>
      <c r="E174">
        <v>1028</v>
      </c>
      <c r="F174">
        <v>1833</v>
      </c>
      <c r="G174">
        <v>1063</v>
      </c>
      <c r="H174">
        <v>5</v>
      </c>
      <c r="I174">
        <v>5</v>
      </c>
      <c r="J174">
        <v>22</v>
      </c>
    </row>
    <row r="175" spans="1:13" x14ac:dyDescent="0.25">
      <c r="A175" s="1">
        <v>173</v>
      </c>
      <c r="B175" t="s">
        <v>173</v>
      </c>
      <c r="C175">
        <v>476</v>
      </c>
      <c r="D175">
        <v>476</v>
      </c>
      <c r="E175">
        <v>41</v>
      </c>
      <c r="F175">
        <v>476</v>
      </c>
      <c r="G175">
        <v>216</v>
      </c>
      <c r="H175">
        <v>4</v>
      </c>
      <c r="I175">
        <v>4</v>
      </c>
      <c r="J175">
        <v>8</v>
      </c>
    </row>
    <row r="176" spans="1:13" x14ac:dyDescent="0.25">
      <c r="A176" s="1">
        <v>174</v>
      </c>
      <c r="B176" t="s">
        <v>174</v>
      </c>
      <c r="C176">
        <v>474</v>
      </c>
      <c r="D176">
        <v>474</v>
      </c>
      <c r="E176">
        <v>195</v>
      </c>
      <c r="F176">
        <v>474</v>
      </c>
      <c r="G176">
        <v>405</v>
      </c>
      <c r="H176">
        <v>1</v>
      </c>
      <c r="I176">
        <v>1</v>
      </c>
      <c r="J176">
        <v>14</v>
      </c>
    </row>
    <row r="177" spans="1:10" x14ac:dyDescent="0.25">
      <c r="A177" s="1">
        <v>175</v>
      </c>
      <c r="B177" t="s">
        <v>175</v>
      </c>
      <c r="C177">
        <v>1100</v>
      </c>
      <c r="D177">
        <v>1142</v>
      </c>
      <c r="E177">
        <v>1014</v>
      </c>
      <c r="F177">
        <v>493</v>
      </c>
      <c r="G177">
        <v>411</v>
      </c>
      <c r="H177">
        <v>15</v>
      </c>
      <c r="I177">
        <v>168</v>
      </c>
      <c r="J177">
        <v>178</v>
      </c>
    </row>
    <row r="178" spans="1:10" x14ac:dyDescent="0.25">
      <c r="A178" s="1">
        <v>176</v>
      </c>
      <c r="B178" t="s">
        <v>176</v>
      </c>
      <c r="C178">
        <v>412</v>
      </c>
      <c r="D178">
        <v>300</v>
      </c>
      <c r="E178">
        <v>402</v>
      </c>
      <c r="F178">
        <v>1802</v>
      </c>
      <c r="G178">
        <v>1207</v>
      </c>
      <c r="H178">
        <v>412</v>
      </c>
      <c r="I178">
        <v>412</v>
      </c>
      <c r="J178">
        <v>412</v>
      </c>
    </row>
    <row r="179" spans="1:10" x14ac:dyDescent="0.25">
      <c r="A179" s="1">
        <v>177</v>
      </c>
      <c r="B179" t="s">
        <v>177</v>
      </c>
      <c r="C179">
        <v>1532</v>
      </c>
      <c r="D179">
        <v>1533</v>
      </c>
      <c r="E179">
        <v>1066</v>
      </c>
      <c r="F179">
        <v>2543</v>
      </c>
      <c r="G179">
        <v>1235</v>
      </c>
      <c r="H179">
        <v>20</v>
      </c>
      <c r="I179">
        <v>3</v>
      </c>
      <c r="J179">
        <v>2</v>
      </c>
    </row>
    <row r="180" spans="1:10" x14ac:dyDescent="0.25">
      <c r="A180" s="1">
        <v>178</v>
      </c>
      <c r="B180" t="s">
        <v>178</v>
      </c>
      <c r="C180">
        <v>1889</v>
      </c>
      <c r="D180">
        <v>1894</v>
      </c>
      <c r="E180">
        <v>1931</v>
      </c>
      <c r="F180">
        <v>1889</v>
      </c>
      <c r="G180">
        <v>1763</v>
      </c>
      <c r="H180">
        <v>25</v>
      </c>
      <c r="I180">
        <v>15</v>
      </c>
      <c r="J180">
        <v>11</v>
      </c>
    </row>
    <row r="181" spans="1:10" x14ac:dyDescent="0.25">
      <c r="A181" s="1">
        <v>179</v>
      </c>
      <c r="B181" t="s">
        <v>179</v>
      </c>
      <c r="C181">
        <v>18</v>
      </c>
      <c r="D181">
        <v>18</v>
      </c>
      <c r="E181">
        <v>25</v>
      </c>
      <c r="F181">
        <v>55</v>
      </c>
      <c r="G181">
        <v>18</v>
      </c>
      <c r="H181">
        <v>9</v>
      </c>
      <c r="I181">
        <v>8</v>
      </c>
      <c r="J181">
        <v>7</v>
      </c>
    </row>
    <row r="182" spans="1:10" x14ac:dyDescent="0.25">
      <c r="A182" s="1">
        <v>180</v>
      </c>
      <c r="B182" t="s">
        <v>180</v>
      </c>
      <c r="C182">
        <v>1</v>
      </c>
      <c r="D182">
        <v>488</v>
      </c>
      <c r="E182">
        <v>1206</v>
      </c>
      <c r="F182">
        <v>3527</v>
      </c>
      <c r="G182">
        <v>1</v>
      </c>
      <c r="H182">
        <v>1</v>
      </c>
      <c r="I182">
        <v>1</v>
      </c>
      <c r="J182">
        <v>1</v>
      </c>
    </row>
    <row r="183" spans="1:10" x14ac:dyDescent="0.25">
      <c r="A183" s="1">
        <v>181</v>
      </c>
      <c r="B183" t="s">
        <v>181</v>
      </c>
      <c r="C183">
        <v>1347</v>
      </c>
      <c r="D183">
        <v>1377</v>
      </c>
      <c r="E183">
        <v>722</v>
      </c>
      <c r="F183">
        <v>1396</v>
      </c>
      <c r="G183">
        <v>1160</v>
      </c>
      <c r="H183">
        <v>2</v>
      </c>
      <c r="I183">
        <v>44</v>
      </c>
      <c r="J183">
        <v>85</v>
      </c>
    </row>
    <row r="184" spans="1:10" x14ac:dyDescent="0.25">
      <c r="A184" s="1">
        <v>182</v>
      </c>
      <c r="B184" t="s">
        <v>182</v>
      </c>
      <c r="C184">
        <v>1042</v>
      </c>
      <c r="D184">
        <v>1042</v>
      </c>
      <c r="E184">
        <v>1042</v>
      </c>
      <c r="F184">
        <v>1042</v>
      </c>
      <c r="G184">
        <v>268</v>
      </c>
      <c r="H184">
        <v>5</v>
      </c>
      <c r="I184">
        <v>5</v>
      </c>
      <c r="J184">
        <v>380</v>
      </c>
    </row>
    <row r="185" spans="1:10" x14ac:dyDescent="0.25">
      <c r="A185" s="1">
        <v>183</v>
      </c>
      <c r="B185" t="s">
        <v>183</v>
      </c>
      <c r="C185">
        <v>998</v>
      </c>
      <c r="D185">
        <v>1010</v>
      </c>
      <c r="E185">
        <v>345</v>
      </c>
      <c r="F185">
        <v>904</v>
      </c>
      <c r="G185">
        <v>772</v>
      </c>
      <c r="H185">
        <v>18</v>
      </c>
      <c r="I185">
        <v>20</v>
      </c>
      <c r="J185">
        <v>135</v>
      </c>
    </row>
    <row r="186" spans="1:10" x14ac:dyDescent="0.25">
      <c r="A186" s="1">
        <v>184</v>
      </c>
      <c r="B186" t="s">
        <v>184</v>
      </c>
      <c r="C186">
        <v>1052</v>
      </c>
      <c r="D186">
        <v>1052</v>
      </c>
      <c r="E186">
        <v>1053</v>
      </c>
      <c r="F186">
        <v>1052</v>
      </c>
      <c r="G186">
        <v>1007</v>
      </c>
      <c r="H186">
        <v>83</v>
      </c>
      <c r="I186">
        <v>15</v>
      </c>
      <c r="J186">
        <v>57</v>
      </c>
    </row>
    <row r="187" spans="1:10" x14ac:dyDescent="0.25">
      <c r="A187" s="1">
        <v>185</v>
      </c>
      <c r="B187" t="s">
        <v>185</v>
      </c>
      <c r="C187">
        <v>15</v>
      </c>
      <c r="D187">
        <v>83</v>
      </c>
      <c r="E187">
        <v>335</v>
      </c>
      <c r="F187">
        <v>1134</v>
      </c>
      <c r="G187">
        <v>109</v>
      </c>
      <c r="H187">
        <v>15</v>
      </c>
      <c r="I187">
        <v>15</v>
      </c>
      <c r="J187">
        <v>15</v>
      </c>
    </row>
    <row r="188" spans="1:10" x14ac:dyDescent="0.25">
      <c r="A188" s="1">
        <v>186</v>
      </c>
      <c r="B188" t="s">
        <v>186</v>
      </c>
      <c r="C188">
        <v>36</v>
      </c>
      <c r="D188">
        <v>40</v>
      </c>
      <c r="E188">
        <v>32</v>
      </c>
      <c r="F188">
        <v>36</v>
      </c>
      <c r="G188">
        <v>17</v>
      </c>
      <c r="H188">
        <v>17</v>
      </c>
      <c r="I188">
        <v>17</v>
      </c>
      <c r="J188">
        <v>288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default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韬 张</cp:lastModifiedBy>
  <dcterms:created xsi:type="dcterms:W3CDTF">2024-10-16T12:39:05Z</dcterms:created>
  <dcterms:modified xsi:type="dcterms:W3CDTF">2024-10-16T16:05:59Z</dcterms:modified>
</cp:coreProperties>
</file>