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MinSeok\source\repos\MS_FVM\MS_FVM\Result\Post\"/>
    </mc:Choice>
  </mc:AlternateContent>
  <xr:revisionPtr revIDLastSave="0" documentId="13_ncr:1_{88B18B34-D795-4606-BA16-05632B7016BF}" xr6:coauthVersionLast="36" xr6:coauthVersionMax="36" xr10:uidLastSave="{00000000-0000-0000-0000-000000000000}"/>
  <bookViews>
    <workbookView xWindow="0" yWindow="0" windowWidth="28800" windowHeight="12180" activeTab="1" xr2:uid="{1CFF3398-A0ED-430E-B466-1E9E1EEDD2C1}"/>
  </bookViews>
  <sheets>
    <sheet name="Constant Reconstruction" sheetId="1" r:id="rId1"/>
    <sheet name="MLP_u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18" i="2"/>
  <c r="D19" i="2"/>
  <c r="D20" i="2"/>
  <c r="D30" i="2"/>
  <c r="D31" i="2"/>
  <c r="D32" i="2"/>
  <c r="D33" i="2"/>
  <c r="D34" i="2"/>
  <c r="D35" i="2"/>
  <c r="C4" i="2"/>
  <c r="D4" i="2" s="1"/>
  <c r="C5" i="2"/>
  <c r="D5" i="2" s="1"/>
  <c r="C6" i="2"/>
  <c r="D6" i="2" s="1"/>
  <c r="C7" i="2"/>
  <c r="D7" i="2"/>
  <c r="D24" i="2" l="1"/>
  <c r="D21" i="2"/>
  <c r="D22" i="2"/>
  <c r="D23" i="2"/>
  <c r="D25" i="2"/>
  <c r="D26" i="2"/>
  <c r="D27" i="2"/>
  <c r="D16" i="2"/>
  <c r="C8" i="1"/>
  <c r="D8" i="1" s="1"/>
  <c r="C9" i="1"/>
  <c r="D9" i="1" s="1"/>
  <c r="C10" i="1"/>
  <c r="C11" i="1"/>
  <c r="D11" i="1" s="1"/>
  <c r="C7" i="1"/>
  <c r="D39" i="2"/>
  <c r="D38" i="2"/>
  <c r="D37" i="2"/>
  <c r="D36" i="2"/>
  <c r="I26" i="2"/>
  <c r="D14" i="2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3" i="2"/>
  <c r="D3" i="2" s="1"/>
  <c r="I8" i="2" s="1"/>
  <c r="D10" i="1"/>
  <c r="I11" i="2" l="1"/>
  <c r="I38" i="2"/>
  <c r="I37" i="2"/>
  <c r="I10" i="2"/>
  <c r="I23" i="2"/>
  <c r="I9" i="2"/>
  <c r="I36" i="2"/>
  <c r="I27" i="2"/>
  <c r="I39" i="2"/>
  <c r="I25" i="2"/>
  <c r="D16" i="1" l="1"/>
  <c r="D17" i="1"/>
  <c r="D24" i="1"/>
  <c r="D23" i="1"/>
  <c r="G24" i="1" l="1"/>
  <c r="G10" i="1"/>
  <c r="G11" i="1"/>
  <c r="G17" i="1"/>
  <c r="D21" i="1"/>
  <c r="D22" i="1"/>
  <c r="G23" i="1" s="1"/>
  <c r="D20" i="1"/>
  <c r="D14" i="1"/>
  <c r="G15" i="1" s="1"/>
  <c r="D15" i="1"/>
  <c r="G16" i="1" s="1"/>
  <c r="D13" i="1"/>
  <c r="D7" i="1"/>
  <c r="G14" i="1" l="1"/>
  <c r="G22" i="1"/>
  <c r="G9" i="1"/>
  <c r="G8" i="1"/>
  <c r="G21" i="1" l="1"/>
</calcChain>
</file>

<file path=xl/sharedStrings.xml><?xml version="1.0" encoding="utf-8"?>
<sst xmlns="http://schemas.openxmlformats.org/spreadsheetml/2006/main" count="15" uniqueCount="7">
  <si>
    <t>Num_Cell</t>
    <phoneticPr fontId="1" type="noConversion"/>
  </si>
  <si>
    <t>Length_Scale</t>
    <phoneticPr fontId="1" type="noConversion"/>
  </si>
  <si>
    <t>L2</t>
    <phoneticPr fontId="1" type="noConversion"/>
  </si>
  <si>
    <t>Quad</t>
    <phoneticPr fontId="1" type="noConversion"/>
  </si>
  <si>
    <t>Mix</t>
    <phoneticPr fontId="1" type="noConversion"/>
  </si>
  <si>
    <t xml:space="preserve">Triangle </t>
    <phoneticPr fontId="1" type="noConversion"/>
  </si>
  <si>
    <t>L1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</si>
</sst>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FFBB-B406-40B4-B9F4-685C8D06BEAB}">
  <dimension ref="A6:G24"/>
  <sheetViews>
    <sheetView topLeftCell="A4" zoomScaleNormal="100" workbookViewId="0">
      <selection activeCell="A28" sqref="A28:XFD33"/>
    </sheetView>
  </sheetViews>
  <sheetFormatPr defaultRowHeight="16.5" x14ac:dyDescent="0.3"/>
  <cols>
    <col min="3" max="4" width="12.75" bestFit="1" customWidth="1"/>
  </cols>
  <sheetData>
    <row r="6" spans="1:7" x14ac:dyDescent="0.3">
      <c r="C6" t="s">
        <v>0</v>
      </c>
      <c r="D6" t="s">
        <v>1</v>
      </c>
      <c r="E6" t="s">
        <v>2</v>
      </c>
      <c r="G6" t="s">
        <v>2</v>
      </c>
    </row>
    <row r="7" spans="1:7" x14ac:dyDescent="0.3">
      <c r="A7" t="s">
        <v>3</v>
      </c>
      <c r="B7">
        <v>100</v>
      </c>
      <c r="C7">
        <f>B7^2</f>
        <v>10000</v>
      </c>
      <c r="D7">
        <f>1/SQRT(C7)</f>
        <v>0.01</v>
      </c>
      <c r="E7">
        <v>0.22343099999999999</v>
      </c>
    </row>
    <row r="8" spans="1:7" x14ac:dyDescent="0.3">
      <c r="B8">
        <v>200</v>
      </c>
      <c r="C8">
        <f t="shared" ref="C8:C11" si="0">B8^2</f>
        <v>40000</v>
      </c>
      <c r="D8">
        <f t="shared" ref="D8:D11" si="1">1/SQRT(C8)</f>
        <v>5.0000000000000001E-3</v>
      </c>
      <c r="E8">
        <v>0.128137</v>
      </c>
      <c r="G8">
        <f>(LN(E7)-LN(E8))/(LN(D7)-LN(D8))</f>
        <v>0.80214224786049093</v>
      </c>
    </row>
    <row r="9" spans="1:7" x14ac:dyDescent="0.3">
      <c r="B9">
        <v>300</v>
      </c>
      <c r="C9">
        <f t="shared" si="0"/>
        <v>90000</v>
      </c>
      <c r="D9">
        <f t="shared" si="1"/>
        <v>3.3333333333333335E-3</v>
      </c>
      <c r="E9">
        <v>8.9565000000000006E-2</v>
      </c>
      <c r="G9">
        <f>(LN(E8)-LN(E9))/(LN(D8)-LN(D9))</f>
        <v>0.88327054095359314</v>
      </c>
    </row>
    <row r="10" spans="1:7" x14ac:dyDescent="0.3">
      <c r="B10">
        <v>400</v>
      </c>
      <c r="C10">
        <f t="shared" si="0"/>
        <v>160000</v>
      </c>
      <c r="D10">
        <f t="shared" si="1"/>
        <v>2.5000000000000001E-3</v>
      </c>
      <c r="E10">
        <v>6.8803100000000006E-2</v>
      </c>
      <c r="G10">
        <f>(LN(E9)-LN(E10))/(LN(D9)-LN(D10))</f>
        <v>0.91669186875564568</v>
      </c>
    </row>
    <row r="11" spans="1:7" x14ac:dyDescent="0.3">
      <c r="B11">
        <v>500</v>
      </c>
      <c r="C11">
        <f t="shared" si="0"/>
        <v>250000</v>
      </c>
      <c r="D11">
        <f t="shared" si="1"/>
        <v>2E-3</v>
      </c>
      <c r="E11">
        <v>5.5845199999999998E-2</v>
      </c>
      <c r="G11">
        <f>(LN(E10)-LN(E11))/(LN(D10)-LN(D11))</f>
        <v>0.93511653600212508</v>
      </c>
    </row>
    <row r="13" spans="1:7" x14ac:dyDescent="0.3">
      <c r="B13" t="s">
        <v>4</v>
      </c>
      <c r="C13">
        <v>18352</v>
      </c>
      <c r="D13">
        <f>1/SQRT(C13)</f>
        <v>7.3817324419686572E-3</v>
      </c>
      <c r="E13">
        <v>0.174287</v>
      </c>
    </row>
    <row r="14" spans="1:7" x14ac:dyDescent="0.3">
      <c r="C14">
        <v>70986</v>
      </c>
      <c r="D14">
        <f t="shared" ref="D14:D17" si="2">1/SQRT(C14)</f>
        <v>3.753303187423636E-3</v>
      </c>
      <c r="E14">
        <v>9.8779900000000004E-2</v>
      </c>
      <c r="G14">
        <f>(LN(E13)-LN(E14))/(LN(D13)-LN(D14))</f>
        <v>0.83949243173039945</v>
      </c>
    </row>
    <row r="15" spans="1:7" x14ac:dyDescent="0.3">
      <c r="C15">
        <v>159508</v>
      </c>
      <c r="D15">
        <f t="shared" si="2"/>
        <v>2.5038526374253881E-3</v>
      </c>
      <c r="E15">
        <v>6.8553799999999998E-2</v>
      </c>
      <c r="G15">
        <f>(LN(E14)-LN(E15))/(LN(D14)-LN(D15))</f>
        <v>0.90234723190044863</v>
      </c>
    </row>
    <row r="16" spans="1:7" x14ac:dyDescent="0.3">
      <c r="C16">
        <v>230238</v>
      </c>
      <c r="D16">
        <f t="shared" si="2"/>
        <v>2.0840661416728821E-3</v>
      </c>
      <c r="E16">
        <v>5.7846599999999998E-2</v>
      </c>
      <c r="G16">
        <f>(LN(E15)-LN(E16))/(LN(D15)-LN(D16))</f>
        <v>0.9254231398803463</v>
      </c>
    </row>
    <row r="17" spans="1:7" x14ac:dyDescent="0.3">
      <c r="C17">
        <v>288600</v>
      </c>
      <c r="D17">
        <f t="shared" si="2"/>
        <v>1.8614519776248499E-3</v>
      </c>
      <c r="E17">
        <v>5.1996599999999997E-2</v>
      </c>
      <c r="G17">
        <f>(LN(E16)-LN(E17))/(LN(D16)-LN(D17))</f>
        <v>0.94380780608633286</v>
      </c>
    </row>
    <row r="20" spans="1:7" x14ac:dyDescent="0.3">
      <c r="A20" t="s">
        <v>5</v>
      </c>
      <c r="B20">
        <v>100</v>
      </c>
      <c r="C20">
        <v>33024</v>
      </c>
      <c r="D20">
        <f>1/SQRT(C20)</f>
        <v>5.502818164535149E-3</v>
      </c>
      <c r="E20">
        <v>0.11115700000000001</v>
      </c>
    </row>
    <row r="21" spans="1:7" x14ac:dyDescent="0.3">
      <c r="B21">
        <v>150</v>
      </c>
      <c r="C21">
        <v>70694</v>
      </c>
      <c r="D21">
        <f t="shared" ref="D21:D24" si="3">1/SQRT(C21)</f>
        <v>3.76104666740547E-3</v>
      </c>
      <c r="E21">
        <v>7.9479999999999995E-2</v>
      </c>
      <c r="G21">
        <f>(LN(E20)-LN(E21))/(LN(D20)-LN(D21))</f>
        <v>0.88142604438231986</v>
      </c>
    </row>
    <row r="22" spans="1:7" x14ac:dyDescent="0.3">
      <c r="B22">
        <v>200</v>
      </c>
      <c r="C22">
        <v>127624</v>
      </c>
      <c r="D22">
        <f t="shared" si="3"/>
        <v>2.7991993195716079E-3</v>
      </c>
      <c r="E22">
        <v>6.0728900000000002E-2</v>
      </c>
      <c r="G22">
        <f>(LN(E21)-LN(E22))/(LN(D21)-LN(D22))</f>
        <v>0.91103127174904452</v>
      </c>
    </row>
    <row r="23" spans="1:7" x14ac:dyDescent="0.3">
      <c r="B23">
        <v>250</v>
      </c>
      <c r="C23">
        <v>196074</v>
      </c>
      <c r="D23">
        <f t="shared" si="3"/>
        <v>2.2583434775527247E-3</v>
      </c>
      <c r="E23">
        <v>4.9633700000000003E-2</v>
      </c>
      <c r="G23">
        <f t="shared" ref="G23:G24" si="4">(LN(E22)-LN(E23))/(LN(D22)-LN(D23))</f>
        <v>0.93967359491406999</v>
      </c>
    </row>
    <row r="24" spans="1:7" x14ac:dyDescent="0.3">
      <c r="B24">
        <v>300</v>
      </c>
      <c r="C24">
        <v>282720</v>
      </c>
      <c r="D24">
        <f t="shared" si="3"/>
        <v>1.880709567595626E-3</v>
      </c>
      <c r="E24">
        <v>4.1737999999999997E-2</v>
      </c>
      <c r="G24">
        <f t="shared" si="4"/>
        <v>0.94685620437595586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DE29-4D8F-4CDE-9324-E915488AA353}">
  <dimension ref="A2:I39"/>
  <sheetViews>
    <sheetView tabSelected="1" workbookViewId="0">
      <selection activeCell="M4" sqref="M4"/>
    </sheetView>
  </sheetViews>
  <sheetFormatPr defaultRowHeight="16.5" x14ac:dyDescent="0.3"/>
  <cols>
    <col min="3" max="4" width="12.75" bestFit="1" customWidth="1"/>
  </cols>
  <sheetData>
    <row r="2" spans="1:9" x14ac:dyDescent="0.3">
      <c r="C2" t="s">
        <v>0</v>
      </c>
      <c r="D2" t="s">
        <v>1</v>
      </c>
      <c r="E2" t="s">
        <v>6</v>
      </c>
      <c r="F2" t="s">
        <v>2</v>
      </c>
      <c r="I2" t="s">
        <v>2</v>
      </c>
    </row>
    <row r="3" spans="1:9" x14ac:dyDescent="0.3">
      <c r="A3" t="s">
        <v>3</v>
      </c>
      <c r="B3">
        <v>50</v>
      </c>
      <c r="C3">
        <f>B3^2</f>
        <v>2500</v>
      </c>
      <c r="D3">
        <f>1/SQRT(C3)</f>
        <v>0.02</v>
      </c>
    </row>
    <row r="4" spans="1:9" x14ac:dyDescent="0.3">
      <c r="B4">
        <v>60</v>
      </c>
      <c r="C4">
        <f t="shared" ref="C4:C7" si="0">B4^2</f>
        <v>3600</v>
      </c>
      <c r="D4">
        <f t="shared" ref="D4:D7" si="1">1/SQRT(C4)</f>
        <v>1.6666666666666666E-2</v>
      </c>
    </row>
    <row r="5" spans="1:9" x14ac:dyDescent="0.3">
      <c r="B5">
        <v>70</v>
      </c>
      <c r="C5">
        <f t="shared" si="0"/>
        <v>4900</v>
      </c>
      <c r="D5">
        <f t="shared" si="1"/>
        <v>1.4285714285714285E-2</v>
      </c>
    </row>
    <row r="6" spans="1:9" x14ac:dyDescent="0.3">
      <c r="B6">
        <v>80</v>
      </c>
      <c r="C6">
        <f t="shared" si="0"/>
        <v>6400</v>
      </c>
      <c r="D6">
        <f t="shared" si="1"/>
        <v>1.2500000000000001E-2</v>
      </c>
    </row>
    <row r="7" spans="1:9" x14ac:dyDescent="0.3">
      <c r="B7">
        <v>90</v>
      </c>
      <c r="C7">
        <f t="shared" si="0"/>
        <v>8100</v>
      </c>
      <c r="D7">
        <f t="shared" si="1"/>
        <v>1.1111111111111112E-2</v>
      </c>
    </row>
    <row r="8" spans="1:9" x14ac:dyDescent="0.3">
      <c r="B8">
        <v>100</v>
      </c>
      <c r="C8">
        <f t="shared" ref="C8:C13" si="2">B8^2</f>
        <v>10000</v>
      </c>
      <c r="D8">
        <f t="shared" ref="D8:D14" si="3">1/SQRT(C8)</f>
        <v>0.01</v>
      </c>
      <c r="I8" t="e">
        <f>(LN(E3)-LN(E8))/(LN(D3)-LN(D8))</f>
        <v>#NUM!</v>
      </c>
    </row>
    <row r="9" spans="1:9" x14ac:dyDescent="0.3">
      <c r="B9">
        <v>150</v>
      </c>
      <c r="C9">
        <f t="shared" si="2"/>
        <v>22500</v>
      </c>
      <c r="D9">
        <f t="shared" si="3"/>
        <v>6.6666666666666671E-3</v>
      </c>
      <c r="I9" t="e">
        <f>(LN(E8)-LN(E9))/(LN(D8)-LN(D9))</f>
        <v>#NUM!</v>
      </c>
    </row>
    <row r="10" spans="1:9" x14ac:dyDescent="0.3">
      <c r="B10">
        <v>200</v>
      </c>
      <c r="C10">
        <f t="shared" si="2"/>
        <v>40000</v>
      </c>
      <c r="D10">
        <f t="shared" si="3"/>
        <v>5.0000000000000001E-3</v>
      </c>
      <c r="I10" t="e">
        <f>(LN(E9)-LN(E10))/(LN(D9)-LN(D10))</f>
        <v>#NUM!</v>
      </c>
    </row>
    <row r="11" spans="1:9" x14ac:dyDescent="0.3">
      <c r="B11">
        <v>250</v>
      </c>
      <c r="C11">
        <f t="shared" si="2"/>
        <v>62500</v>
      </c>
      <c r="D11">
        <f t="shared" si="3"/>
        <v>4.0000000000000001E-3</v>
      </c>
      <c r="I11" t="e">
        <f>(LN(E10)-LN(E11))/(LN(D10)-LN(D11))</f>
        <v>#NUM!</v>
      </c>
    </row>
    <row r="12" spans="1:9" x14ac:dyDescent="0.3">
      <c r="B12">
        <v>300</v>
      </c>
      <c r="C12">
        <f t="shared" si="2"/>
        <v>90000</v>
      </c>
      <c r="D12">
        <f t="shared" si="3"/>
        <v>3.3333333333333335E-3</v>
      </c>
    </row>
    <row r="13" spans="1:9" x14ac:dyDescent="0.3">
      <c r="B13">
        <v>400</v>
      </c>
      <c r="C13">
        <f t="shared" si="2"/>
        <v>160000</v>
      </c>
      <c r="D13">
        <f t="shared" si="3"/>
        <v>2.5000000000000001E-3</v>
      </c>
    </row>
    <row r="14" spans="1:9" x14ac:dyDescent="0.3">
      <c r="B14">
        <v>500</v>
      </c>
      <c r="C14">
        <v>250000</v>
      </c>
      <c r="D14">
        <f t="shared" si="3"/>
        <v>2E-3</v>
      </c>
    </row>
    <row r="16" spans="1:9" x14ac:dyDescent="0.3">
      <c r="A16" t="s">
        <v>4</v>
      </c>
      <c r="B16">
        <v>50</v>
      </c>
      <c r="C16">
        <v>4595</v>
      </c>
      <c r="D16">
        <f>1/SQRT(C16)</f>
        <v>1.4752215303662525E-2</v>
      </c>
    </row>
    <row r="17" spans="1:9" x14ac:dyDescent="0.3">
      <c r="B17">
        <v>60</v>
      </c>
      <c r="C17">
        <v>6721</v>
      </c>
      <c r="D17">
        <f t="shared" ref="D17:D20" si="4">1/SQRT(C17)</f>
        <v>1.2197843367986657E-2</v>
      </c>
    </row>
    <row r="18" spans="1:9" x14ac:dyDescent="0.3">
      <c r="B18">
        <v>70</v>
      </c>
      <c r="C18">
        <v>9191</v>
      </c>
      <c r="D18">
        <f t="shared" si="4"/>
        <v>1.0430823984715148E-2</v>
      </c>
    </row>
    <row r="19" spans="1:9" x14ac:dyDescent="0.3">
      <c r="B19">
        <v>80</v>
      </c>
      <c r="C19">
        <v>12042</v>
      </c>
      <c r="D19">
        <f t="shared" si="4"/>
        <v>9.112775863563469E-3</v>
      </c>
    </row>
    <row r="20" spans="1:9" x14ac:dyDescent="0.3">
      <c r="B20">
        <v>90</v>
      </c>
      <c r="C20">
        <v>14269</v>
      </c>
      <c r="D20">
        <f t="shared" si="4"/>
        <v>8.3714990255774526E-3</v>
      </c>
    </row>
    <row r="21" spans="1:9" x14ac:dyDescent="0.3">
      <c r="B21">
        <v>100</v>
      </c>
      <c r="C21">
        <v>18352</v>
      </c>
      <c r="D21">
        <f t="shared" ref="D21:D27" si="5">1/SQRT(C21)</f>
        <v>7.3817324419686572E-3</v>
      </c>
    </row>
    <row r="22" spans="1:9" x14ac:dyDescent="0.3">
      <c r="B22">
        <v>150</v>
      </c>
      <c r="C22">
        <v>39992</v>
      </c>
      <c r="D22">
        <f t="shared" si="5"/>
        <v>5.0005000750125029E-3</v>
      </c>
    </row>
    <row r="23" spans="1:9" x14ac:dyDescent="0.3">
      <c r="B23">
        <v>200</v>
      </c>
      <c r="C23">
        <v>70986</v>
      </c>
      <c r="D23">
        <f t="shared" si="5"/>
        <v>3.753303187423636E-3</v>
      </c>
      <c r="I23" t="e">
        <f>(LN(E22)-LN(E23))/(LN(D22)-LN(D23))</f>
        <v>#NUM!</v>
      </c>
    </row>
    <row r="24" spans="1:9" x14ac:dyDescent="0.3">
      <c r="B24">
        <v>250</v>
      </c>
      <c r="C24">
        <v>111358</v>
      </c>
      <c r="D24">
        <f t="shared" si="5"/>
        <v>2.9966725441794768E-3</v>
      </c>
    </row>
    <row r="25" spans="1:9" x14ac:dyDescent="0.3">
      <c r="B25">
        <v>300</v>
      </c>
      <c r="C25">
        <v>159508</v>
      </c>
      <c r="D25">
        <f t="shared" si="5"/>
        <v>2.5038526374253881E-3</v>
      </c>
      <c r="I25" t="e">
        <f>(LN(E23)-LN(E25))/(LN(D23)-LN(D25))</f>
        <v>#NUM!</v>
      </c>
    </row>
    <row r="26" spans="1:9" x14ac:dyDescent="0.3">
      <c r="B26">
        <v>350</v>
      </c>
      <c r="C26">
        <v>230238</v>
      </c>
      <c r="D26">
        <f t="shared" si="5"/>
        <v>2.0840661416728821E-3</v>
      </c>
      <c r="I26" t="e">
        <f>(LN(E25)-LN(E26))/(LN(D25)-LN(D26))</f>
        <v>#NUM!</v>
      </c>
    </row>
    <row r="27" spans="1:9" x14ac:dyDescent="0.3">
      <c r="B27">
        <v>400</v>
      </c>
      <c r="C27">
        <v>288600</v>
      </c>
      <c r="D27">
        <f t="shared" si="5"/>
        <v>1.8614519776248499E-3</v>
      </c>
      <c r="I27" t="e">
        <f>(LN(E26)-LN(E27))/(LN(D26)-LN(D27))</f>
        <v>#NUM!</v>
      </c>
    </row>
    <row r="30" spans="1:9" x14ac:dyDescent="0.3">
      <c r="A30" t="s">
        <v>5</v>
      </c>
      <c r="B30">
        <v>50</v>
      </c>
      <c r="C30">
        <v>7824</v>
      </c>
      <c r="D30">
        <f t="shared" ref="D30:D34" si="6">1/SQRT(C30)</f>
        <v>1.1305390791153364E-2</v>
      </c>
    </row>
    <row r="31" spans="1:9" x14ac:dyDescent="0.3">
      <c r="B31">
        <v>60</v>
      </c>
      <c r="C31">
        <v>11770</v>
      </c>
      <c r="D31">
        <f t="shared" si="6"/>
        <v>9.2174707596367166E-3</v>
      </c>
    </row>
    <row r="32" spans="1:9" x14ac:dyDescent="0.3">
      <c r="B32">
        <v>70</v>
      </c>
      <c r="C32">
        <v>15252</v>
      </c>
      <c r="D32">
        <f t="shared" si="6"/>
        <v>8.0972323531407989E-3</v>
      </c>
    </row>
    <row r="33" spans="2:9" x14ac:dyDescent="0.3">
      <c r="B33">
        <v>80</v>
      </c>
      <c r="C33">
        <v>19966</v>
      </c>
      <c r="D33">
        <f t="shared" si="6"/>
        <v>7.0770858936477742E-3</v>
      </c>
    </row>
    <row r="34" spans="2:9" x14ac:dyDescent="0.3">
      <c r="B34">
        <v>90</v>
      </c>
      <c r="C34">
        <v>25072</v>
      </c>
      <c r="D34">
        <f t="shared" si="6"/>
        <v>6.3154675854784573E-3</v>
      </c>
    </row>
    <row r="35" spans="2:9" x14ac:dyDescent="0.3">
      <c r="B35">
        <v>100</v>
      </c>
      <c r="C35">
        <v>33024</v>
      </c>
      <c r="D35">
        <f>1/SQRT(C35)</f>
        <v>5.502818164535149E-3</v>
      </c>
    </row>
    <row r="36" spans="2:9" x14ac:dyDescent="0.3">
      <c r="B36">
        <v>150</v>
      </c>
      <c r="C36">
        <v>70694</v>
      </c>
      <c r="D36">
        <f t="shared" ref="D36:D39" si="7">1/SQRT(C36)</f>
        <v>3.76104666740547E-3</v>
      </c>
      <c r="I36" t="e">
        <f>(LN(E35)-LN(E36))/(LN(D35)-LN(D36))</f>
        <v>#NUM!</v>
      </c>
    </row>
    <row r="37" spans="2:9" x14ac:dyDescent="0.3">
      <c r="B37">
        <v>200</v>
      </c>
      <c r="C37">
        <v>127624</v>
      </c>
      <c r="D37">
        <f t="shared" si="7"/>
        <v>2.7991993195716079E-3</v>
      </c>
      <c r="I37" t="e">
        <f>(LN(E36)-LN(E37))/(LN(D36)-LN(D37))</f>
        <v>#NUM!</v>
      </c>
    </row>
    <row r="38" spans="2:9" x14ac:dyDescent="0.3">
      <c r="B38">
        <v>250</v>
      </c>
      <c r="C38">
        <v>196074</v>
      </c>
      <c r="D38">
        <f t="shared" si="7"/>
        <v>2.2583434775527247E-3</v>
      </c>
      <c r="I38" t="e">
        <f t="shared" ref="I38:I39" si="8">(LN(E37)-LN(E38))/(LN(D37)-LN(D38))</f>
        <v>#NUM!</v>
      </c>
    </row>
    <row r="39" spans="2:9" x14ac:dyDescent="0.3">
      <c r="B39">
        <v>300</v>
      </c>
      <c r="C39">
        <v>282720</v>
      </c>
      <c r="D39">
        <f t="shared" si="7"/>
        <v>1.880709567595626E-3</v>
      </c>
      <c r="I39" t="e">
        <f t="shared" si="8"/>
        <v>#NUM!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Constant Reconstruction</vt:lpstr>
      <vt:lpstr>MLP_u1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KimMinSeok</dc:creator>
  <cp:lastModifiedBy>KimMinSeok</cp:lastModifiedBy>
  <dcterms:created xsi:type="dcterms:W3CDTF">2021-07-12T04:12:17Z</dcterms:created>
  <dcterms:modified xsi:type="dcterms:W3CDTF">2021-07-18T15:40:40Z</dcterms:modified>
</cp:coreProperties>
</file>