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ersonal\reviewing\Calculations\a-spreadsheets\"/>
    </mc:Choice>
  </mc:AlternateContent>
  <bookViews>
    <workbookView xWindow="720" yWindow="360" windowWidth="14115" windowHeight="7710"/>
  </bookViews>
  <sheets>
    <sheet name="4a" sheetId="4" r:id="rId1"/>
    <sheet name="4b" sheetId="5" r:id="rId2"/>
    <sheet name="4c" sheetId="6" r:id="rId3"/>
    <sheet name="4d" sheetId="7" r:id="rId4"/>
    <sheet name="data" sheetId="1" r:id="rId5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52511"/>
  <pivotCaches>
    <pivotCache cacheId="10" r:id="rId6"/>
  </pivotCaches>
</workbook>
</file>

<file path=xl/calcChain.xml><?xml version="1.0" encoding="utf-8"?>
<calcChain xmlns="http://schemas.openxmlformats.org/spreadsheetml/2006/main">
  <c r="D7" i="7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3" i="1"/>
</calcChain>
</file>

<file path=xl/sharedStrings.xml><?xml version="1.0" encoding="utf-8"?>
<sst xmlns="http://schemas.openxmlformats.org/spreadsheetml/2006/main" count="37" uniqueCount="26">
  <si>
    <t>Week</t>
  </si>
  <si>
    <t>Ad</t>
  </si>
  <si>
    <t>Endcap</t>
  </si>
  <si>
    <t>Price</t>
  </si>
  <si>
    <t>Units Sold</t>
  </si>
  <si>
    <t>Year</t>
  </si>
  <si>
    <t>Month</t>
  </si>
  <si>
    <t>Row Labels</t>
  </si>
  <si>
    <t>Grand Total</t>
  </si>
  <si>
    <t>Sum of Units Sold</t>
  </si>
  <si>
    <t>Column Labels</t>
  </si>
  <si>
    <t>This is because other factors like price and promotion vary, thereby</t>
  </si>
  <si>
    <t>confusing the issue.</t>
  </si>
  <si>
    <t>Only full year is 2010 and it looks like</t>
  </si>
  <si>
    <t>May and August are big months.</t>
  </si>
  <si>
    <t>Again hard to tell because</t>
  </si>
  <si>
    <t>other variables vary.</t>
  </si>
  <si>
    <t>Average of Units Sold</t>
  </si>
  <si>
    <t>Average sales double</t>
  </si>
  <si>
    <t>Average sales drop a bit  (11%)</t>
  </si>
  <si>
    <t>when on endcap, but this</t>
  </si>
  <si>
    <t>could be due to pricing, advertising,</t>
  </si>
  <si>
    <t>or seasonality.</t>
  </si>
  <si>
    <t>During some months sales increase form one year to next</t>
  </si>
  <si>
    <t>and some months they decrease.</t>
  </si>
  <si>
    <t>during ad weeks.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</si>
</sst>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sadmin" refreshedDate="41579.699188310187" createdVersion="5" refreshedVersion="5" minRefreshableVersion="3" recordCount="135">
  <cacheSource type="worksheet">
    <worksheetSource ref="A2:G137" sheet="data"/>
  </cacheSource>
  <cacheFields count="7">
    <cacheField name="Month" numFmtId="0">
      <sharedItems containsSemiMixedTypes="0" containsString="0" containsNumber="1" containsInteger="1" minValue="1" maxValue="12" count="12">
        <n v="2"/>
        <n v="3"/>
        <n v="4"/>
        <n v="5"/>
        <n v="6"/>
        <n v="7"/>
        <n v="8"/>
        <n v="9"/>
        <n v="10"/>
        <n v="11"/>
        <n v="12"/>
        <n v="1"/>
      </sharedItems>
    </cacheField>
    <cacheField name="Year" numFmtId="0">
      <sharedItems containsSemiMixedTypes="0" containsString="0" containsNumber="1" containsInteger="1" minValue="2009" maxValue="2011" count="3">
        <n v="2009"/>
        <n v="2010"/>
        <n v="2011"/>
      </sharedItems>
    </cacheField>
    <cacheField name="Week" numFmtId="164">
      <sharedItems containsSemiMixedTypes="0" containsNonDate="0" containsDate="1" containsString="0" minDate="2009-02-02T00:00:00" maxDate="2011-08-30T00:00:00"/>
    </cacheField>
    <cacheField name="Ad" numFmtId="0">
      <sharedItems containsSemiMixedTypes="0" containsString="0" containsNumber="1" containsInteger="1" minValue="0" maxValue="1" count="2">
        <n v="1"/>
        <n v="0"/>
      </sharedItems>
    </cacheField>
    <cacheField name="Endcap" numFmtId="0">
      <sharedItems containsSemiMixedTypes="0" containsString="0" containsNumber="1" containsInteger="1" minValue="0" maxValue="1" count="2">
        <n v="0"/>
        <n v="1"/>
      </sharedItems>
    </cacheField>
    <cacheField name="Price" numFmtId="0">
      <sharedItems containsSemiMixedTypes="0" containsString="0" containsNumber="1" minValue="8" maxValue="10"/>
    </cacheField>
    <cacheField name="Units Sold" numFmtId="0">
      <sharedItems containsSemiMixedTypes="0" containsString="0" containsNumber="1" minValue="220" maxValue="3190.59046481866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5">
  <r>
    <x v="0"/>
    <x v="0"/>
    <d v="2009-02-02T00:00:00"/>
    <x v="0"/>
    <x v="0"/>
    <n v="8.4"/>
    <n v="2288.9086362883309"/>
  </r>
  <r>
    <x v="0"/>
    <x v="0"/>
    <d v="2009-02-09T00:00:00"/>
    <x v="1"/>
    <x v="0"/>
    <n v="8"/>
    <n v="1772.0351615399929"/>
  </r>
  <r>
    <x v="0"/>
    <x v="0"/>
    <d v="2009-02-16T00:00:00"/>
    <x v="0"/>
    <x v="0"/>
    <n v="8"/>
    <n v="2415.0351615399932"/>
  </r>
  <r>
    <x v="0"/>
    <x v="0"/>
    <d v="2009-02-23T00:00:00"/>
    <x v="0"/>
    <x v="0"/>
    <n v="9.4"/>
    <n v="2842.6475448524338"/>
  </r>
  <r>
    <x v="1"/>
    <x v="0"/>
    <d v="2009-03-02T00:00:00"/>
    <x v="1"/>
    <x v="0"/>
    <n v="9.6"/>
    <n v="2234.8324993332644"/>
  </r>
  <r>
    <x v="1"/>
    <x v="0"/>
    <d v="2009-03-09T00:00:00"/>
    <x v="1"/>
    <x v="0"/>
    <n v="9.6"/>
    <n v="1655.1661059196949"/>
  </r>
  <r>
    <x v="1"/>
    <x v="0"/>
    <d v="2009-03-16T00:00:00"/>
    <x v="0"/>
    <x v="0"/>
    <n v="9.6"/>
    <n v="2372.6056141974668"/>
  </r>
  <r>
    <x v="1"/>
    <x v="0"/>
    <d v="2009-03-23T00:00:00"/>
    <x v="0"/>
    <x v="1"/>
    <n v="9"/>
    <n v="3004.8522118411297"/>
  </r>
  <r>
    <x v="1"/>
    <x v="0"/>
    <d v="2009-03-30T00:00:00"/>
    <x v="0"/>
    <x v="0"/>
    <n v="9.8000000000000007"/>
    <n v="3107.1899609553166"/>
  </r>
  <r>
    <x v="2"/>
    <x v="0"/>
    <d v="2009-04-06T00:00:00"/>
    <x v="1"/>
    <x v="0"/>
    <n v="9.8000000000000007"/>
    <n v="2407.2338803516873"/>
  </r>
  <r>
    <x v="2"/>
    <x v="0"/>
    <d v="2009-04-13T00:00:00"/>
    <x v="1"/>
    <x v="0"/>
    <n v="9.8000000000000007"/>
    <n v="1924.7383490376997"/>
  </r>
  <r>
    <x v="2"/>
    <x v="0"/>
    <d v="2009-04-20T00:00:00"/>
    <x v="1"/>
    <x v="0"/>
    <n v="8.6"/>
    <n v="1583.7366008665513"/>
  </r>
  <r>
    <x v="2"/>
    <x v="0"/>
    <d v="2009-04-27T00:00:00"/>
    <x v="0"/>
    <x v="1"/>
    <n v="8"/>
    <n v="2480.7719756277438"/>
  </r>
  <r>
    <x v="3"/>
    <x v="0"/>
    <d v="2009-05-04T00:00:00"/>
    <x v="0"/>
    <x v="0"/>
    <n v="10"/>
    <n v="2823.5786560122347"/>
  </r>
  <r>
    <x v="3"/>
    <x v="0"/>
    <d v="2009-05-11T00:00:00"/>
    <x v="1"/>
    <x v="0"/>
    <n v="9.1999999999999993"/>
    <n v="2136.5991588971547"/>
  </r>
  <r>
    <x v="3"/>
    <x v="0"/>
    <d v="2009-05-18T00:00:00"/>
    <x v="1"/>
    <x v="0"/>
    <n v="9"/>
    <n v="1665.6951893747464"/>
  </r>
  <r>
    <x v="3"/>
    <x v="0"/>
    <d v="2009-05-25T00:00:00"/>
    <x v="1"/>
    <x v="0"/>
    <n v="9.4"/>
    <n v="1457.5494241150136"/>
  </r>
  <r>
    <x v="4"/>
    <x v="0"/>
    <d v="2009-06-01T00:00:00"/>
    <x v="1"/>
    <x v="0"/>
    <n v="8.8000000000000007"/>
    <n v="1302.0276092641984"/>
  </r>
  <r>
    <x v="4"/>
    <x v="0"/>
    <d v="2009-06-08T00:00:00"/>
    <x v="1"/>
    <x v="0"/>
    <n v="9.8000000000000007"/>
    <n v="1187.9392955989756"/>
  </r>
  <r>
    <x v="4"/>
    <x v="0"/>
    <d v="2009-06-15T00:00:00"/>
    <x v="1"/>
    <x v="0"/>
    <n v="9.4"/>
    <n v="1100.2074037724899"/>
  </r>
  <r>
    <x v="4"/>
    <x v="0"/>
    <d v="2009-06-22T00:00:00"/>
    <x v="1"/>
    <x v="1"/>
    <n v="9"/>
    <n v="1196.8265175143335"/>
  </r>
  <r>
    <x v="4"/>
    <x v="0"/>
    <d v="2009-06-29T00:00:00"/>
    <x v="0"/>
    <x v="0"/>
    <n v="8.4"/>
    <n v="2500"/>
  </r>
  <r>
    <x v="5"/>
    <x v="0"/>
    <d v="2009-07-06T00:00:00"/>
    <x v="0"/>
    <x v="0"/>
    <n v="9.8000000000000007"/>
    <n v="2606.8778876013885"/>
  </r>
  <r>
    <x v="5"/>
    <x v="0"/>
    <d v="2009-07-13T00:00:00"/>
    <x v="1"/>
    <x v="0"/>
    <n v="9.1999999999999993"/>
    <n v="2175.2836684979216"/>
  </r>
  <r>
    <x v="5"/>
    <x v="0"/>
    <d v="2009-07-20T00:00:00"/>
    <x v="1"/>
    <x v="0"/>
    <n v="9.4"/>
    <n v="1706.4955634116473"/>
  </r>
  <r>
    <x v="5"/>
    <x v="0"/>
    <d v="2009-07-27T00:00:00"/>
    <x v="0"/>
    <x v="0"/>
    <n v="8.6"/>
    <n v="2561.0462938297251"/>
  </r>
  <r>
    <x v="6"/>
    <x v="0"/>
    <d v="2009-08-03T00:00:00"/>
    <x v="0"/>
    <x v="0"/>
    <n v="8.8000000000000007"/>
    <n v="3190.5904648186643"/>
  </r>
  <r>
    <x v="6"/>
    <x v="0"/>
    <d v="2009-08-10T00:00:00"/>
    <x v="1"/>
    <x v="0"/>
    <n v="8.1999999999999993"/>
    <n v="2582.4430892689561"/>
  </r>
  <r>
    <x v="6"/>
    <x v="0"/>
    <d v="2009-08-17T00:00:00"/>
    <x v="0"/>
    <x v="0"/>
    <n v="9.4"/>
    <n v="2966.381233581892"/>
  </r>
  <r>
    <x v="6"/>
    <x v="0"/>
    <d v="2009-08-24T00:00:00"/>
    <x v="1"/>
    <x v="0"/>
    <n v="9.6"/>
    <n v="2328.8529770682348"/>
  </r>
  <r>
    <x v="6"/>
    <x v="0"/>
    <d v="2009-08-31T00:00:00"/>
    <x v="1"/>
    <x v="0"/>
    <n v="10"/>
    <n v="1906.4236059757218"/>
  </r>
  <r>
    <x v="7"/>
    <x v="0"/>
    <d v="2009-09-07T00:00:00"/>
    <x v="1"/>
    <x v="0"/>
    <n v="9.8000000000000007"/>
    <n v="1257.4564933670749"/>
  </r>
  <r>
    <x v="7"/>
    <x v="0"/>
    <d v="2009-09-14T00:00:00"/>
    <x v="0"/>
    <x v="0"/>
    <n v="8"/>
    <n v="2072.5901426165406"/>
  </r>
  <r>
    <x v="7"/>
    <x v="0"/>
    <d v="2009-09-21T00:00:00"/>
    <x v="0"/>
    <x v="0"/>
    <n v="9.1999999999999993"/>
    <n v="2542.1667788508503"/>
  </r>
  <r>
    <x v="7"/>
    <x v="0"/>
    <d v="2009-09-28T00:00:00"/>
    <x v="0"/>
    <x v="0"/>
    <n v="9.6"/>
    <n v="2901.9737920854823"/>
  </r>
  <r>
    <x v="8"/>
    <x v="0"/>
    <d v="2009-10-05T00:00:00"/>
    <x v="1"/>
    <x v="0"/>
    <n v="8.6"/>
    <n v="2293.4919456592934"/>
  </r>
  <r>
    <x v="8"/>
    <x v="0"/>
    <d v="2009-10-12T00:00:00"/>
    <x v="1"/>
    <x v="0"/>
    <n v="8"/>
    <n v="1825.2096340410806"/>
  </r>
  <r>
    <x v="8"/>
    <x v="0"/>
    <d v="2009-10-19T00:00:00"/>
    <x v="1"/>
    <x v="0"/>
    <n v="8.6"/>
    <n v="1535.2832604451228"/>
  </r>
  <r>
    <x v="8"/>
    <x v="0"/>
    <d v="2009-10-26T00:00:00"/>
    <x v="1"/>
    <x v="0"/>
    <n v="10"/>
    <n v="1136.9770057760952"/>
  </r>
  <r>
    <x v="9"/>
    <x v="0"/>
    <d v="2009-11-02T00:00:00"/>
    <x v="1"/>
    <x v="0"/>
    <n v="9.4"/>
    <n v="1041.2942401849916"/>
  </r>
  <r>
    <x v="9"/>
    <x v="0"/>
    <d v="2009-11-09T00:00:00"/>
    <x v="1"/>
    <x v="1"/>
    <n v="9.8000000000000007"/>
    <n v="940.54216926648633"/>
  </r>
  <r>
    <x v="9"/>
    <x v="0"/>
    <d v="2009-11-16T00:00:00"/>
    <x v="1"/>
    <x v="0"/>
    <n v="8.4"/>
    <n v="844.08818902808241"/>
  </r>
  <r>
    <x v="9"/>
    <x v="0"/>
    <d v="2009-11-23T00:00:00"/>
    <x v="1"/>
    <x v="0"/>
    <n v="9.8000000000000007"/>
    <n v="250"/>
  </r>
  <r>
    <x v="9"/>
    <x v="0"/>
    <d v="2009-11-30T00:00:00"/>
    <x v="1"/>
    <x v="0"/>
    <n v="8.8000000000000007"/>
    <n v="220"/>
  </r>
  <r>
    <x v="10"/>
    <x v="0"/>
    <d v="2009-12-07T00:00:00"/>
    <x v="1"/>
    <x v="0"/>
    <n v="9.4"/>
    <n v="682.48897117567333"/>
  </r>
  <r>
    <x v="10"/>
    <x v="0"/>
    <d v="2009-12-14T00:00:00"/>
    <x v="1"/>
    <x v="0"/>
    <n v="8.1999999999999993"/>
    <n v="760.99788278095923"/>
  </r>
  <r>
    <x v="10"/>
    <x v="0"/>
    <d v="2009-12-21T00:00:00"/>
    <x v="1"/>
    <x v="1"/>
    <n v="9.8000000000000007"/>
    <n v="793.83329117318669"/>
  </r>
  <r>
    <x v="10"/>
    <x v="0"/>
    <d v="2009-12-28T00:00:00"/>
    <x v="1"/>
    <x v="0"/>
    <n v="8.4"/>
    <n v="292"/>
  </r>
  <r>
    <x v="11"/>
    <x v="1"/>
    <d v="2010-01-04T00:00:00"/>
    <x v="1"/>
    <x v="0"/>
    <n v="8.8000000000000007"/>
    <n v="532.61582657727774"/>
  </r>
  <r>
    <x v="11"/>
    <x v="1"/>
    <d v="2010-01-11T00:00:00"/>
    <x v="0"/>
    <x v="0"/>
    <n v="8.4"/>
    <n v="1569.1065417169964"/>
  </r>
  <r>
    <x v="11"/>
    <x v="1"/>
    <d v="2010-01-18T00:00:00"/>
    <x v="0"/>
    <x v="0"/>
    <n v="9.1999999999999993"/>
    <n v="2246.838716209123"/>
  </r>
  <r>
    <x v="11"/>
    <x v="1"/>
    <d v="2010-01-25T00:00:00"/>
    <x v="1"/>
    <x v="0"/>
    <n v="8.4"/>
    <n v="1731.3565685096974"/>
  </r>
  <r>
    <x v="0"/>
    <x v="1"/>
    <d v="2010-02-01T00:00:00"/>
    <x v="1"/>
    <x v="0"/>
    <n v="9.1999999999999993"/>
    <n v="1341.1574459884976"/>
  </r>
  <r>
    <x v="0"/>
    <x v="1"/>
    <d v="2010-02-08T00:00:00"/>
    <x v="1"/>
    <x v="0"/>
    <n v="8.1999999999999993"/>
    <n v="1215.9635104772167"/>
  </r>
  <r>
    <x v="0"/>
    <x v="1"/>
    <d v="2010-02-15T00:00:00"/>
    <x v="1"/>
    <x v="0"/>
    <n v="9.8000000000000007"/>
    <n v="961.61861893037644"/>
  </r>
  <r>
    <x v="0"/>
    <x v="1"/>
    <d v="2010-02-22T00:00:00"/>
    <x v="1"/>
    <x v="0"/>
    <n v="10"/>
    <n v="824.67224507848687"/>
  </r>
  <r>
    <x v="1"/>
    <x v="1"/>
    <d v="2010-03-01T00:00:00"/>
    <x v="1"/>
    <x v="0"/>
    <n v="8.8000000000000007"/>
    <n v="807.67253273670531"/>
  </r>
  <r>
    <x v="1"/>
    <x v="1"/>
    <d v="2010-03-08T00:00:00"/>
    <x v="1"/>
    <x v="0"/>
    <n v="9.8000000000000007"/>
    <n v="720.52545491600802"/>
  </r>
  <r>
    <x v="1"/>
    <x v="1"/>
    <d v="2010-03-15T00:00:00"/>
    <x v="1"/>
    <x v="0"/>
    <n v="8.4"/>
    <n v="767.54907237274062"/>
  </r>
  <r>
    <x v="1"/>
    <x v="1"/>
    <d v="2010-03-22T00:00:00"/>
    <x v="1"/>
    <x v="0"/>
    <n v="8.4"/>
    <n v="790.48591037201527"/>
  </r>
  <r>
    <x v="1"/>
    <x v="1"/>
    <d v="2010-03-29T00:00:00"/>
    <x v="1"/>
    <x v="0"/>
    <n v="10"/>
    <n v="675.86664723266836"/>
  </r>
  <r>
    <x v="2"/>
    <x v="1"/>
    <d v="2010-04-05T00:00:00"/>
    <x v="1"/>
    <x v="0"/>
    <n v="8.8000000000000007"/>
    <n v="714.92869388086388"/>
  </r>
  <r>
    <x v="2"/>
    <x v="1"/>
    <d v="2010-04-12T00:00:00"/>
    <x v="1"/>
    <x v="0"/>
    <n v="8.1999999999999993"/>
    <n v="774.10670675525955"/>
  </r>
  <r>
    <x v="2"/>
    <x v="1"/>
    <d v="2010-04-19T00:00:00"/>
    <x v="1"/>
    <x v="0"/>
    <n v="8.6"/>
    <n v="717.4998166907485"/>
  </r>
  <r>
    <x v="2"/>
    <x v="1"/>
    <d v="2010-04-26T00:00:00"/>
    <x v="0"/>
    <x v="0"/>
    <n v="8.8000000000000007"/>
    <n v="1657.6279516998334"/>
  </r>
  <r>
    <x v="3"/>
    <x v="1"/>
    <d v="2010-05-03T00:00:00"/>
    <x v="0"/>
    <x v="0"/>
    <n v="8.8000000000000007"/>
    <n v="2445.4413188804974"/>
  </r>
  <r>
    <x v="3"/>
    <x v="1"/>
    <d v="2010-05-10T00:00:00"/>
    <x v="0"/>
    <x v="0"/>
    <n v="8.1999999999999993"/>
    <n v="2968.4321959995709"/>
  </r>
  <r>
    <x v="3"/>
    <x v="1"/>
    <d v="2010-05-17T00:00:00"/>
    <x v="1"/>
    <x v="0"/>
    <n v="9.4"/>
    <n v="2223.0853784018104"/>
  </r>
  <r>
    <x v="3"/>
    <x v="1"/>
    <d v="2010-05-24T00:00:00"/>
    <x v="1"/>
    <x v="0"/>
    <n v="10"/>
    <n v="1690.8200142245068"/>
  </r>
  <r>
    <x v="3"/>
    <x v="1"/>
    <d v="2010-05-31T00:00:00"/>
    <x v="1"/>
    <x v="0"/>
    <n v="10"/>
    <n v="1368.0555775596281"/>
  </r>
  <r>
    <x v="4"/>
    <x v="1"/>
    <d v="2010-06-07T00:00:00"/>
    <x v="1"/>
    <x v="0"/>
    <n v="9.8000000000000007"/>
    <n v="1324.4866392394747"/>
  </r>
  <r>
    <x v="4"/>
    <x v="1"/>
    <d v="2010-06-14T00:00:00"/>
    <x v="1"/>
    <x v="0"/>
    <n v="8.6"/>
    <n v="1352.5037068033919"/>
  </r>
  <r>
    <x v="4"/>
    <x v="1"/>
    <d v="2010-06-21T00:00:00"/>
    <x v="1"/>
    <x v="0"/>
    <n v="8"/>
    <n v="1224.5884486278364"/>
  </r>
  <r>
    <x v="4"/>
    <x v="1"/>
    <d v="2010-06-28T00:00:00"/>
    <x v="1"/>
    <x v="0"/>
    <n v="9.1999999999999993"/>
    <n v="2500"/>
  </r>
  <r>
    <x v="5"/>
    <x v="1"/>
    <d v="2010-07-05T00:00:00"/>
    <x v="1"/>
    <x v="0"/>
    <n v="8.1999999999999993"/>
    <n v="1131.1588602971242"/>
  </r>
  <r>
    <x v="5"/>
    <x v="1"/>
    <d v="2010-07-12T00:00:00"/>
    <x v="0"/>
    <x v="0"/>
    <n v="10"/>
    <n v="1846.8163674281643"/>
  </r>
  <r>
    <x v="5"/>
    <x v="1"/>
    <d v="2010-07-19T00:00:00"/>
    <x v="1"/>
    <x v="0"/>
    <n v="9"/>
    <n v="1595.8807799588574"/>
  </r>
  <r>
    <x v="5"/>
    <x v="1"/>
    <d v="2010-07-26T00:00:00"/>
    <x v="1"/>
    <x v="0"/>
    <n v="10"/>
    <n v="1423.4917143219973"/>
  </r>
  <r>
    <x v="6"/>
    <x v="1"/>
    <d v="2010-08-02T00:00:00"/>
    <x v="0"/>
    <x v="0"/>
    <n v="9"/>
    <n v="2319.6719337214736"/>
  </r>
  <r>
    <x v="6"/>
    <x v="1"/>
    <d v="2010-08-09T00:00:00"/>
    <x v="1"/>
    <x v="0"/>
    <n v="9.1999999999999993"/>
    <n v="1967.0625307005485"/>
  </r>
  <r>
    <x v="6"/>
    <x v="1"/>
    <d v="2010-08-16T00:00:00"/>
    <x v="1"/>
    <x v="0"/>
    <n v="9.6"/>
    <n v="1534.9449680914545"/>
  </r>
  <r>
    <x v="6"/>
    <x v="1"/>
    <d v="2010-08-23T00:00:00"/>
    <x v="1"/>
    <x v="1"/>
    <n v="8.6"/>
    <n v="1680.2125993856703"/>
  </r>
  <r>
    <x v="6"/>
    <x v="1"/>
    <d v="2010-08-30T00:00:00"/>
    <x v="1"/>
    <x v="0"/>
    <n v="9"/>
    <n v="1362.9354739236892"/>
  </r>
  <r>
    <x v="7"/>
    <x v="1"/>
    <d v="2010-09-06T00:00:00"/>
    <x v="1"/>
    <x v="0"/>
    <n v="8.4"/>
    <n v="796.41134536751076"/>
  </r>
  <r>
    <x v="7"/>
    <x v="1"/>
    <d v="2010-09-13T00:00:00"/>
    <x v="1"/>
    <x v="0"/>
    <n v="8.1999999999999993"/>
    <n v="720.33993078387243"/>
  </r>
  <r>
    <x v="7"/>
    <x v="1"/>
    <d v="2010-09-20T00:00:00"/>
    <x v="1"/>
    <x v="0"/>
    <n v="9.4"/>
    <n v="614.03293170878362"/>
  </r>
  <r>
    <x v="7"/>
    <x v="1"/>
    <d v="2010-09-27T00:00:00"/>
    <x v="1"/>
    <x v="0"/>
    <n v="10"/>
    <n v="606.62571187301512"/>
  </r>
  <r>
    <x v="8"/>
    <x v="1"/>
    <d v="2010-10-04T00:00:00"/>
    <x v="0"/>
    <x v="0"/>
    <n v="8.4"/>
    <n v="1737.6223737174953"/>
  </r>
  <r>
    <x v="8"/>
    <x v="1"/>
    <d v="2010-10-11T00:00:00"/>
    <x v="0"/>
    <x v="0"/>
    <n v="8.6"/>
    <n v="2331.0264832867961"/>
  </r>
  <r>
    <x v="8"/>
    <x v="1"/>
    <d v="2010-10-18T00:00:00"/>
    <x v="0"/>
    <x v="0"/>
    <n v="9.1999999999999993"/>
    <n v="2827.0755344798886"/>
  </r>
  <r>
    <x v="8"/>
    <x v="1"/>
    <d v="2010-10-25T00:00:00"/>
    <x v="1"/>
    <x v="0"/>
    <n v="8.6"/>
    <n v="2150.6783861173753"/>
  </r>
  <r>
    <x v="9"/>
    <x v="1"/>
    <d v="2010-11-01T00:00:00"/>
    <x v="1"/>
    <x v="0"/>
    <n v="10"/>
    <n v="1748.8920038236533"/>
  </r>
  <r>
    <x v="9"/>
    <x v="1"/>
    <d v="2010-11-08T00:00:00"/>
    <x v="1"/>
    <x v="1"/>
    <n v="8.4"/>
    <n v="1572.6756679880561"/>
  </r>
  <r>
    <x v="9"/>
    <x v="1"/>
    <d v="2010-11-15T00:00:00"/>
    <x v="1"/>
    <x v="0"/>
    <n v="9.6"/>
    <n v="1167.0367498129776"/>
  </r>
  <r>
    <x v="9"/>
    <x v="1"/>
    <d v="2010-11-22T00:00:00"/>
    <x v="1"/>
    <x v="0"/>
    <n v="9.8000000000000007"/>
    <n v="350"/>
  </r>
  <r>
    <x v="9"/>
    <x v="1"/>
    <d v="2010-11-29T00:00:00"/>
    <x v="1"/>
    <x v="0"/>
    <n v="8.1999999999999993"/>
    <n v="370"/>
  </r>
  <r>
    <x v="10"/>
    <x v="1"/>
    <d v="2010-12-06T00:00:00"/>
    <x v="1"/>
    <x v="0"/>
    <n v="10"/>
    <n v="827.00993761512939"/>
  </r>
  <r>
    <x v="10"/>
    <x v="1"/>
    <d v="2010-12-13T00:00:00"/>
    <x v="1"/>
    <x v="0"/>
    <n v="9"/>
    <n v="724.06821084778767"/>
  </r>
  <r>
    <x v="10"/>
    <x v="1"/>
    <d v="2010-12-20T00:00:00"/>
    <x v="1"/>
    <x v="0"/>
    <n v="10"/>
    <n v="643.54891920902105"/>
  </r>
  <r>
    <x v="10"/>
    <x v="1"/>
    <d v="2010-12-27T00:00:00"/>
    <x v="1"/>
    <x v="0"/>
    <n v="9.6"/>
    <n v="312"/>
  </r>
  <r>
    <x v="11"/>
    <x v="2"/>
    <d v="2011-01-03T00:00:00"/>
    <x v="1"/>
    <x v="0"/>
    <n v="10"/>
    <n v="490.78030724509563"/>
  </r>
  <r>
    <x v="11"/>
    <x v="2"/>
    <d v="2011-01-10T00:00:00"/>
    <x v="1"/>
    <x v="0"/>
    <n v="9.4"/>
    <n v="555.26412217890015"/>
  </r>
  <r>
    <x v="11"/>
    <x v="2"/>
    <d v="2011-01-17T00:00:00"/>
    <x v="1"/>
    <x v="0"/>
    <n v="9.6"/>
    <n v="552.03389199354058"/>
  </r>
  <r>
    <x v="11"/>
    <x v="2"/>
    <d v="2011-01-24T00:00:00"/>
    <x v="1"/>
    <x v="1"/>
    <n v="9.8000000000000007"/>
    <n v="515.16477640918299"/>
  </r>
  <r>
    <x v="11"/>
    <x v="2"/>
    <d v="2011-01-31T00:00:00"/>
    <x v="1"/>
    <x v="1"/>
    <n v="8.4"/>
    <n v="626.58428555376133"/>
  </r>
  <r>
    <x v="0"/>
    <x v="2"/>
    <d v="2011-02-07T00:00:00"/>
    <x v="1"/>
    <x v="0"/>
    <n v="9.8000000000000007"/>
    <n v="471.25464660912735"/>
  </r>
  <r>
    <x v="0"/>
    <x v="2"/>
    <d v="2011-02-14T00:00:00"/>
    <x v="1"/>
    <x v="1"/>
    <n v="8.6"/>
    <n v="702.67498503609568"/>
  </r>
  <r>
    <x v="0"/>
    <x v="2"/>
    <d v="2011-02-21T00:00:00"/>
    <x v="1"/>
    <x v="0"/>
    <n v="9.8000000000000007"/>
    <n v="544.81123139768738"/>
  </r>
  <r>
    <x v="0"/>
    <x v="2"/>
    <d v="2011-02-28T00:00:00"/>
    <x v="1"/>
    <x v="0"/>
    <n v="8.1999999999999993"/>
    <n v="602.89909311355723"/>
  </r>
  <r>
    <x v="1"/>
    <x v="2"/>
    <d v="2011-03-07T00:00:00"/>
    <x v="1"/>
    <x v="0"/>
    <n v="9.1999999999999993"/>
    <n v="617.78741761670165"/>
  </r>
  <r>
    <x v="1"/>
    <x v="2"/>
    <d v="2011-03-14T00:00:00"/>
    <x v="1"/>
    <x v="1"/>
    <n v="9.1999999999999993"/>
    <n v="716.67349627950864"/>
  </r>
  <r>
    <x v="1"/>
    <x v="2"/>
    <d v="2011-03-21T00:00:00"/>
    <x v="1"/>
    <x v="0"/>
    <n v="8.1999999999999993"/>
    <n v="682.97243012331967"/>
  </r>
  <r>
    <x v="1"/>
    <x v="2"/>
    <d v="2011-03-28T00:00:00"/>
    <x v="1"/>
    <x v="0"/>
    <n v="9.1999999999999993"/>
    <n v="659.31944369961127"/>
  </r>
  <r>
    <x v="2"/>
    <x v="2"/>
    <d v="2011-04-04T00:00:00"/>
    <x v="1"/>
    <x v="0"/>
    <n v="8"/>
    <n v="811.33312864156778"/>
  </r>
  <r>
    <x v="2"/>
    <x v="2"/>
    <d v="2011-04-11T00:00:00"/>
    <x v="0"/>
    <x v="0"/>
    <n v="10"/>
    <n v="1589.8776034864873"/>
  </r>
  <r>
    <x v="2"/>
    <x v="2"/>
    <d v="2011-04-18T00:00:00"/>
    <x v="0"/>
    <x v="0"/>
    <n v="9.8000000000000007"/>
    <n v="2396.0377141958188"/>
  </r>
  <r>
    <x v="2"/>
    <x v="2"/>
    <d v="2011-04-25T00:00:00"/>
    <x v="0"/>
    <x v="0"/>
    <n v="9.4"/>
    <n v="2816.306042397624"/>
  </r>
  <r>
    <x v="3"/>
    <x v="2"/>
    <d v="2011-05-02T00:00:00"/>
    <x v="1"/>
    <x v="0"/>
    <n v="9.1999999999999993"/>
    <n v="2244.6742779254478"/>
  </r>
  <r>
    <x v="3"/>
    <x v="2"/>
    <d v="2011-05-09T00:00:00"/>
    <x v="1"/>
    <x v="1"/>
    <n v="9.4"/>
    <n v="1762.6139009691669"/>
  </r>
  <r>
    <x v="3"/>
    <x v="2"/>
    <d v="2011-05-16T00:00:00"/>
    <x v="1"/>
    <x v="0"/>
    <n v="9.6"/>
    <n v="1412.7725702870166"/>
  </r>
  <r>
    <x v="3"/>
    <x v="2"/>
    <d v="2011-05-23T00:00:00"/>
    <x v="1"/>
    <x v="0"/>
    <n v="9.6"/>
    <n v="1239.8067840205003"/>
  </r>
  <r>
    <x v="3"/>
    <x v="2"/>
    <d v="2011-05-30T00:00:00"/>
    <x v="1"/>
    <x v="0"/>
    <n v="8.8000000000000007"/>
    <n v="1000.0967460555509"/>
  </r>
  <r>
    <x v="4"/>
    <x v="2"/>
    <d v="2011-06-06T00:00:00"/>
    <x v="0"/>
    <x v="0"/>
    <n v="8.1999999999999993"/>
    <n v="2140.0217781028432"/>
  </r>
  <r>
    <x v="4"/>
    <x v="2"/>
    <d v="2011-06-13T00:00:00"/>
    <x v="0"/>
    <x v="0"/>
    <n v="8.4"/>
    <n v="2727.6529275623052"/>
  </r>
  <r>
    <x v="4"/>
    <x v="2"/>
    <d v="2011-06-20T00:00:00"/>
    <x v="1"/>
    <x v="0"/>
    <n v="9.4"/>
    <n v="2157.2441782555998"/>
  </r>
  <r>
    <x v="4"/>
    <x v="2"/>
    <d v="2011-06-27T00:00:00"/>
    <x v="1"/>
    <x v="0"/>
    <n v="8.4"/>
    <n v="1832.4394313058674"/>
  </r>
  <r>
    <x v="5"/>
    <x v="2"/>
    <d v="2011-07-04T00:00:00"/>
    <x v="1"/>
    <x v="0"/>
    <n v="8.6"/>
    <n v="1509.7101429463207"/>
  </r>
  <r>
    <x v="5"/>
    <x v="2"/>
    <d v="2011-07-11T00:00:00"/>
    <x v="1"/>
    <x v="0"/>
    <n v="8.4"/>
    <n v="1380.0278249348389"/>
  </r>
  <r>
    <x v="5"/>
    <x v="2"/>
    <d v="2011-07-18T00:00:00"/>
    <x v="1"/>
    <x v="0"/>
    <n v="8"/>
    <n v="1380.066465261106"/>
  </r>
  <r>
    <x v="5"/>
    <x v="2"/>
    <d v="2011-07-25T00:00:00"/>
    <x v="1"/>
    <x v="0"/>
    <n v="9.8000000000000007"/>
    <n v="1067.1717727900593"/>
  </r>
  <r>
    <x v="6"/>
    <x v="2"/>
    <d v="2011-08-01T00:00:00"/>
    <x v="1"/>
    <x v="0"/>
    <n v="9.1999999999999993"/>
    <n v="1189.0081140552779"/>
  </r>
  <r>
    <x v="6"/>
    <x v="2"/>
    <d v="2011-08-08T00:00:00"/>
    <x v="1"/>
    <x v="0"/>
    <n v="9.4"/>
    <n v="975.69816292205928"/>
  </r>
  <r>
    <x v="6"/>
    <x v="2"/>
    <d v="2011-08-15T00:00:00"/>
    <x v="1"/>
    <x v="0"/>
    <n v="8.8000000000000007"/>
    <n v="1049.1580249967858"/>
  </r>
  <r>
    <x v="6"/>
    <x v="2"/>
    <d v="2011-08-22T00:00:00"/>
    <x v="1"/>
    <x v="0"/>
    <n v="9.4"/>
    <n v="929.74022645186517"/>
  </r>
  <r>
    <x v="6"/>
    <x v="2"/>
    <d v="2011-08-29T00:00:00"/>
    <x v="1"/>
    <x v="0"/>
    <n v="10"/>
    <n v="862.593392295217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E17" firstHeaderRow="1" firstDataRow="2" firstDataCol="1"/>
  <pivotFields count="7">
    <pivotField axis="axisRow" showAll="0">
      <items count="13">
        <item x="11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4">
        <item x="0"/>
        <item x="1"/>
        <item x="2"/>
        <item t="default"/>
      </items>
    </pivotField>
    <pivotField numFmtId="164" showAll="0"/>
    <pivotField showAll="0"/>
    <pivotField showAll="0"/>
    <pivotField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Units Sol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0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E17" firstHeaderRow="1" firstDataRow="2" firstDataCol="1"/>
  <pivotFields count="7">
    <pivotField axis="axisRow" showAll="0">
      <items count="13">
        <item x="11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4">
        <item x="0"/>
        <item x="1"/>
        <item x="2"/>
        <item t="default"/>
      </items>
    </pivotField>
    <pivotField numFmtId="164" showAll="0"/>
    <pivotField showAll="0"/>
    <pivotField showAll="0"/>
    <pivotField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Units Sold" fld="6" showDataAs="percentOfCol" baseField="0" baseItem="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1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6" firstHeaderRow="1" firstDataRow="1" firstDataCol="1"/>
  <pivotFields count="7">
    <pivotField showAll="0"/>
    <pivotField showAll="0"/>
    <pivotField numFmtId="164" showAll="0"/>
    <pivotField axis="axisRow" showAll="0">
      <items count="3">
        <item x="1"/>
        <item x="0"/>
        <item t="default"/>
      </items>
    </pivotField>
    <pivotField showAll="0"/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Average of Units Sold" fld="6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2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6" firstHeaderRow="1" firstDataRow="1" firstDataCol="1"/>
  <pivotFields count="7">
    <pivotField showAll="0"/>
    <pivotField showAll="0"/>
    <pivotField numFmtId="164"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Average of Units Sold" fld="6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3"/>
  <sheetViews>
    <sheetView tabSelected="1" topLeftCell="A2" workbookViewId="0">
      <selection activeCell="B19" sqref="B19"/>
    </sheetView>
  </sheetViews>
  <sheetFormatPr defaultRowHeight="15" x14ac:dyDescent="0.25"/>
  <cols>
    <col min="1" max="1" width="16" bestFit="1" customWidth="1"/>
    <col min="2" max="2" width="15.5703125" bestFit="1" customWidth="1"/>
    <col min="3" max="4" width="12" customWidth="1"/>
    <col min="5" max="5" width="12" bestFit="1" customWidth="1"/>
  </cols>
  <sheetData>
    <row r="3" spans="1:5" x14ac:dyDescent="0.25">
      <c r="A3" s="2" t="s">
        <v>9</v>
      </c>
      <c r="B3" s="2" t="s">
        <v>10</v>
      </c>
    </row>
    <row r="4" spans="1:5" x14ac:dyDescent="0.25">
      <c r="A4" s="2" t="s">
        <v>7</v>
      </c>
      <c r="B4">
        <v>2009</v>
      </c>
      <c r="C4">
        <v>2010</v>
      </c>
      <c r="D4">
        <v>2011</v>
      </c>
      <c r="E4" t="s">
        <v>8</v>
      </c>
    </row>
    <row r="5" spans="1:5" x14ac:dyDescent="0.25">
      <c r="A5" s="3">
        <v>1</v>
      </c>
      <c r="B5" s="4"/>
      <c r="C5" s="4">
        <v>6079.9176530130944</v>
      </c>
      <c r="D5" s="4">
        <v>2739.8273833804806</v>
      </c>
      <c r="E5" s="4">
        <v>8819.745036393575</v>
      </c>
    </row>
    <row r="6" spans="1:5" x14ac:dyDescent="0.25">
      <c r="A6" s="3">
        <v>2</v>
      </c>
      <c r="B6" s="4">
        <v>9318.6265042207506</v>
      </c>
      <c r="C6" s="4">
        <v>4343.4118204745773</v>
      </c>
      <c r="D6" s="4">
        <v>2321.6399561564676</v>
      </c>
      <c r="E6" s="4">
        <v>15983.678280851796</v>
      </c>
    </row>
    <row r="7" spans="1:5" x14ac:dyDescent="0.25">
      <c r="A7" s="3">
        <v>3</v>
      </c>
      <c r="B7" s="4">
        <v>12374.646392246872</v>
      </c>
      <c r="C7" s="4">
        <v>3762.0996176301378</v>
      </c>
      <c r="D7" s="4">
        <v>2676.7527877191415</v>
      </c>
      <c r="E7" s="4">
        <v>18813.498797596152</v>
      </c>
    </row>
    <row r="8" spans="1:5" x14ac:dyDescent="0.25">
      <c r="A8" s="3">
        <v>4</v>
      </c>
      <c r="B8" s="4">
        <v>8396.4808058836825</v>
      </c>
      <c r="C8" s="4">
        <v>3864.1631690267054</v>
      </c>
      <c r="D8" s="4">
        <v>7613.5544887214983</v>
      </c>
      <c r="E8" s="4">
        <v>19874.198463631888</v>
      </c>
    </row>
    <row r="9" spans="1:5" x14ac:dyDescent="0.25">
      <c r="A9" s="3">
        <v>5</v>
      </c>
      <c r="B9" s="4">
        <v>8083.4224283991498</v>
      </c>
      <c r="C9" s="4">
        <v>10695.834485066012</v>
      </c>
      <c r="D9" s="4">
        <v>7659.9642792576833</v>
      </c>
      <c r="E9" s="4">
        <v>26439.221192722849</v>
      </c>
    </row>
    <row r="10" spans="1:5" x14ac:dyDescent="0.25">
      <c r="A10" s="3">
        <v>6</v>
      </c>
      <c r="B10" s="4">
        <v>7287.000826149997</v>
      </c>
      <c r="C10" s="4">
        <v>6401.5787946707032</v>
      </c>
      <c r="D10" s="4">
        <v>8857.3583152266146</v>
      </c>
      <c r="E10" s="4">
        <v>22545.937936047314</v>
      </c>
    </row>
    <row r="11" spans="1:5" x14ac:dyDescent="0.25">
      <c r="A11" s="3">
        <v>7</v>
      </c>
      <c r="B11" s="4">
        <v>9049.7034133406814</v>
      </c>
      <c r="C11" s="4">
        <v>5997.3477220061432</v>
      </c>
      <c r="D11" s="4">
        <v>5336.9762059323248</v>
      </c>
      <c r="E11" s="4">
        <v>20384.02734127915</v>
      </c>
    </row>
    <row r="12" spans="1:5" x14ac:dyDescent="0.25">
      <c r="A12" s="3">
        <v>8</v>
      </c>
      <c r="B12" s="4">
        <v>12974.69137071347</v>
      </c>
      <c r="C12" s="4">
        <v>8864.8275058228355</v>
      </c>
      <c r="D12" s="4">
        <v>5006.1979207212053</v>
      </c>
      <c r="E12" s="4">
        <v>26845.716797257512</v>
      </c>
    </row>
    <row r="13" spans="1:5" x14ac:dyDescent="0.25">
      <c r="A13" s="3">
        <v>9</v>
      </c>
      <c r="B13" s="4">
        <v>8774.1872069199489</v>
      </c>
      <c r="C13" s="4">
        <v>2737.4099197331816</v>
      </c>
      <c r="D13" s="4"/>
      <c r="E13" s="4">
        <v>11511.597126653131</v>
      </c>
    </row>
    <row r="14" spans="1:5" x14ac:dyDescent="0.25">
      <c r="A14" s="3">
        <v>10</v>
      </c>
      <c r="B14" s="4">
        <v>6790.9618459215917</v>
      </c>
      <c r="C14" s="4">
        <v>9046.4027776015555</v>
      </c>
      <c r="D14" s="4"/>
      <c r="E14" s="4">
        <v>15837.364623523146</v>
      </c>
    </row>
    <row r="15" spans="1:5" x14ac:dyDescent="0.25">
      <c r="A15" s="3">
        <v>11</v>
      </c>
      <c r="B15" s="4">
        <v>3295.9245984795602</v>
      </c>
      <c r="C15" s="4">
        <v>5208.6044216246864</v>
      </c>
      <c r="D15" s="4"/>
      <c r="E15" s="4">
        <v>8504.5290201042462</v>
      </c>
    </row>
    <row r="16" spans="1:5" x14ac:dyDescent="0.25">
      <c r="A16" s="3">
        <v>12</v>
      </c>
      <c r="B16" s="4">
        <v>2529.3201451298191</v>
      </c>
      <c r="C16" s="4">
        <v>2506.6270676719378</v>
      </c>
      <c r="D16" s="4"/>
      <c r="E16" s="4">
        <v>5035.9472128017569</v>
      </c>
    </row>
    <row r="17" spans="1:6" x14ac:dyDescent="0.25">
      <c r="A17" s="3" t="s">
        <v>8</v>
      </c>
      <c r="B17" s="4">
        <v>88874.9655374055</v>
      </c>
      <c r="C17" s="4">
        <v>69508.224954341567</v>
      </c>
      <c r="D17" s="4">
        <v>42212.271337115417</v>
      </c>
      <c r="E17" s="4">
        <v>200595.46182886249</v>
      </c>
    </row>
    <row r="19" spans="1:6" x14ac:dyDescent="0.25">
      <c r="B19" s="5" t="s">
        <v>23</v>
      </c>
      <c r="C19" s="5"/>
      <c r="D19" s="5"/>
      <c r="E19" s="5"/>
      <c r="F19" s="5"/>
    </row>
    <row r="20" spans="1:6" x14ac:dyDescent="0.25">
      <c r="B20" s="5" t="s">
        <v>24</v>
      </c>
      <c r="C20" s="5"/>
      <c r="D20" s="5"/>
      <c r="E20" s="5"/>
      <c r="F20" s="5"/>
    </row>
    <row r="21" spans="1:6" x14ac:dyDescent="0.25">
      <c r="B21" s="5" t="s">
        <v>11</v>
      </c>
      <c r="C21" s="5"/>
      <c r="D21" s="5"/>
      <c r="E21" s="5"/>
      <c r="F21" s="5"/>
    </row>
    <row r="22" spans="1:6" x14ac:dyDescent="0.25">
      <c r="B22" s="5" t="s">
        <v>12</v>
      </c>
      <c r="C22" s="5"/>
      <c r="D22" s="5"/>
      <c r="E22" s="5"/>
      <c r="F22" s="5"/>
    </row>
    <row r="23" spans="1:6" x14ac:dyDescent="0.25">
      <c r="B23" s="5"/>
      <c r="C23" s="5"/>
      <c r="D23" s="5"/>
      <c r="E23" s="5"/>
      <c r="F2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3"/>
  <sheetViews>
    <sheetView topLeftCell="A2" workbookViewId="0">
      <selection activeCell="A2" sqref="A2"/>
    </sheetView>
  </sheetViews>
  <sheetFormatPr defaultRowHeight="15" x14ac:dyDescent="0.25"/>
  <cols>
    <col min="1" max="1" width="16" bestFit="1" customWidth="1"/>
    <col min="2" max="2" width="15.5703125" bestFit="1" customWidth="1"/>
    <col min="3" max="4" width="8" customWidth="1"/>
    <col min="5" max="5" width="10.7109375" customWidth="1"/>
  </cols>
  <sheetData>
    <row r="3" spans="1:8" x14ac:dyDescent="0.25">
      <c r="A3" s="2" t="s">
        <v>9</v>
      </c>
      <c r="B3" s="2" t="s">
        <v>10</v>
      </c>
    </row>
    <row r="4" spans="1:8" x14ac:dyDescent="0.25">
      <c r="A4" s="2" t="s">
        <v>7</v>
      </c>
      <c r="B4">
        <v>2009</v>
      </c>
      <c r="C4">
        <v>2010</v>
      </c>
      <c r="D4">
        <v>2011</v>
      </c>
      <c r="E4" t="s">
        <v>8</v>
      </c>
    </row>
    <row r="5" spans="1:8" x14ac:dyDescent="0.25">
      <c r="A5" s="3">
        <v>1</v>
      </c>
      <c r="B5" s="6">
        <v>0</v>
      </c>
      <c r="C5" s="6">
        <v>8.7470477875199071E-2</v>
      </c>
      <c r="D5" s="6">
        <v>6.4905945512850657E-2</v>
      </c>
      <c r="E5" s="6">
        <v>4.3967819391238859E-2</v>
      </c>
    </row>
    <row r="6" spans="1:8" x14ac:dyDescent="0.25">
      <c r="A6" s="3">
        <v>2</v>
      </c>
      <c r="B6" s="6">
        <v>0.10485097178798621</v>
      </c>
      <c r="C6" s="6">
        <v>6.2487739016895763E-2</v>
      </c>
      <c r="D6" s="6">
        <v>5.4999171629865611E-2</v>
      </c>
      <c r="E6" s="6">
        <v>7.9681155969960227E-2</v>
      </c>
    </row>
    <row r="7" spans="1:8" x14ac:dyDescent="0.25">
      <c r="A7" s="3">
        <v>3</v>
      </c>
      <c r="B7" s="6">
        <v>0.1392365816112599</v>
      </c>
      <c r="C7" s="6">
        <v>5.4124524401268755E-2</v>
      </c>
      <c r="D7" s="6">
        <v>6.3411721353302045E-2</v>
      </c>
      <c r="E7" s="6">
        <v>9.3788257351738305E-2</v>
      </c>
    </row>
    <row r="8" spans="1:8" x14ac:dyDescent="0.25">
      <c r="A8" s="3">
        <v>4</v>
      </c>
      <c r="B8" s="6">
        <v>9.4475207445788439E-2</v>
      </c>
      <c r="C8" s="6">
        <v>5.5592890935784789E-2</v>
      </c>
      <c r="D8" s="6">
        <v>0.18036353523642853</v>
      </c>
      <c r="E8" s="6">
        <v>9.9076012400457547E-2</v>
      </c>
    </row>
    <row r="9" spans="1:8" x14ac:dyDescent="0.25">
      <c r="A9" s="3">
        <v>5</v>
      </c>
      <c r="B9" s="6">
        <v>9.095274894927545E-2</v>
      </c>
      <c r="C9" s="6">
        <v>0.15387868834360066</v>
      </c>
      <c r="D9" s="6">
        <v>0.18146297360034758</v>
      </c>
      <c r="E9" s="6">
        <v>0.13180368564508904</v>
      </c>
    </row>
    <row r="10" spans="1:8" x14ac:dyDescent="0.25">
      <c r="A10" s="3">
        <v>6</v>
      </c>
      <c r="B10" s="6">
        <v>8.1991602270529831E-2</v>
      </c>
      <c r="C10" s="6">
        <v>9.2098148080687725E-2</v>
      </c>
      <c r="D10" s="6">
        <v>0.20982899130184271</v>
      </c>
      <c r="E10" s="6">
        <v>0.11239505485563937</v>
      </c>
    </row>
    <row r="11" spans="1:8" x14ac:dyDescent="0.25">
      <c r="A11" s="3">
        <v>7</v>
      </c>
      <c r="B11" s="6">
        <v>0.10182511305201983</v>
      </c>
      <c r="C11" s="6">
        <v>8.6282561897468538E-2</v>
      </c>
      <c r="D11" s="6">
        <v>0.12643186535285425</v>
      </c>
      <c r="E11" s="6">
        <v>0.10161758972727773</v>
      </c>
    </row>
    <row r="12" spans="1:8" x14ac:dyDescent="0.25">
      <c r="A12" s="3">
        <v>8</v>
      </c>
      <c r="B12" s="6">
        <v>0.1459881451684244</v>
      </c>
      <c r="C12" s="6">
        <v>0.12753638165333595</v>
      </c>
      <c r="D12" s="6">
        <v>0.11859579601250864</v>
      </c>
      <c r="E12" s="6">
        <v>0.13383013031551466</v>
      </c>
      <c r="H12" s="6"/>
    </row>
    <row r="13" spans="1:8" x14ac:dyDescent="0.25">
      <c r="A13" s="3">
        <v>9</v>
      </c>
      <c r="B13" s="6">
        <v>9.8725070146182939E-2</v>
      </c>
      <c r="C13" s="6">
        <v>3.9382532377014751E-2</v>
      </c>
      <c r="D13" s="6">
        <v>0</v>
      </c>
      <c r="E13" s="6">
        <v>5.7387126417018451E-2</v>
      </c>
    </row>
    <row r="14" spans="1:8" x14ac:dyDescent="0.25">
      <c r="A14" s="3">
        <v>10</v>
      </c>
      <c r="B14" s="6">
        <v>7.6410289498941367E-2</v>
      </c>
      <c r="C14" s="6">
        <v>0.13014866634191766</v>
      </c>
      <c r="D14" s="6">
        <v>0</v>
      </c>
      <c r="E14" s="6">
        <v>7.8951759322624923E-2</v>
      </c>
    </row>
    <row r="15" spans="1:8" x14ac:dyDescent="0.25">
      <c r="A15" s="3">
        <v>11</v>
      </c>
      <c r="B15" s="6">
        <v>3.7084960635988984E-2</v>
      </c>
      <c r="C15" s="6">
        <v>7.4935080345471416E-2</v>
      </c>
      <c r="D15" s="6">
        <v>0</v>
      </c>
      <c r="E15" s="6">
        <v>4.2396417857946678E-2</v>
      </c>
    </row>
    <row r="16" spans="1:8" x14ac:dyDescent="0.25">
      <c r="A16" s="3">
        <v>12</v>
      </c>
      <c r="B16" s="6">
        <v>2.8459309433602923E-2</v>
      </c>
      <c r="C16" s="6">
        <v>3.6062308731354978E-2</v>
      </c>
      <c r="D16" s="6">
        <v>0</v>
      </c>
      <c r="E16" s="6">
        <v>2.5104990745494344E-2</v>
      </c>
    </row>
    <row r="17" spans="1:6" x14ac:dyDescent="0.25">
      <c r="A17" s="3" t="s">
        <v>8</v>
      </c>
      <c r="B17" s="6">
        <v>1</v>
      </c>
      <c r="C17" s="6">
        <v>1</v>
      </c>
      <c r="D17" s="6">
        <v>1</v>
      </c>
      <c r="E17" s="6">
        <v>1</v>
      </c>
    </row>
    <row r="19" spans="1:6" x14ac:dyDescent="0.25">
      <c r="B19" s="5" t="s">
        <v>13</v>
      </c>
      <c r="C19" s="5"/>
      <c r="D19" s="5"/>
      <c r="E19" s="5"/>
      <c r="F19" s="5"/>
    </row>
    <row r="20" spans="1:6" x14ac:dyDescent="0.25">
      <c r="B20" s="5" t="s">
        <v>14</v>
      </c>
      <c r="C20" s="5"/>
      <c r="D20" s="5"/>
      <c r="E20" s="5"/>
      <c r="F20" s="5"/>
    </row>
    <row r="21" spans="1:6" x14ac:dyDescent="0.25">
      <c r="B21" s="5" t="s">
        <v>15</v>
      </c>
      <c r="C21" s="5"/>
      <c r="D21" s="5"/>
      <c r="E21" s="5"/>
      <c r="F21" s="5"/>
    </row>
    <row r="22" spans="1:6" x14ac:dyDescent="0.25">
      <c r="B22" s="5" t="s">
        <v>16</v>
      </c>
      <c r="C22" s="5"/>
      <c r="D22" s="5"/>
      <c r="E22" s="5"/>
      <c r="F22" s="5"/>
    </row>
    <row r="23" spans="1:6" x14ac:dyDescent="0.25">
      <c r="B23" s="5"/>
      <c r="C23" s="5"/>
      <c r="D23" s="5"/>
      <c r="E23" s="5"/>
      <c r="F2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/>
  </sheetViews>
  <sheetFormatPr defaultRowHeight="15" x14ac:dyDescent="0.25"/>
  <cols>
    <col min="1" max="1" width="12.5703125" bestFit="1" customWidth="1"/>
    <col min="2" max="2" width="19.28515625" bestFit="1" customWidth="1"/>
  </cols>
  <sheetData>
    <row r="3" spans="1:2" x14ac:dyDescent="0.25">
      <c r="A3" s="2" t="s">
        <v>7</v>
      </c>
      <c r="B3" t="s">
        <v>17</v>
      </c>
    </row>
    <row r="4" spans="1:2" x14ac:dyDescent="0.25">
      <c r="A4" s="3">
        <v>0</v>
      </c>
      <c r="B4" s="4">
        <v>1195.1797114545998</v>
      </c>
    </row>
    <row r="5" spans="1:2" x14ac:dyDescent="0.25">
      <c r="A5" s="3">
        <v>1</v>
      </c>
      <c r="B5" s="4">
        <v>2461.1861883091656</v>
      </c>
    </row>
    <row r="6" spans="1:2" x14ac:dyDescent="0.25">
      <c r="A6" s="3" t="s">
        <v>8</v>
      </c>
      <c r="B6" s="4">
        <v>1485.8923098434257</v>
      </c>
    </row>
    <row r="9" spans="1:2" x14ac:dyDescent="0.25">
      <c r="A9" s="5" t="s">
        <v>18</v>
      </c>
    </row>
    <row r="10" spans="1:2" x14ac:dyDescent="0.25">
      <c r="A10" s="5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/>
  </sheetViews>
  <sheetFormatPr defaultRowHeight="15" x14ac:dyDescent="0.25"/>
  <cols>
    <col min="1" max="1" width="12.5703125" bestFit="1" customWidth="1"/>
    <col min="2" max="2" width="19.28515625" bestFit="1" customWidth="1"/>
  </cols>
  <sheetData>
    <row r="3" spans="1:4" x14ac:dyDescent="0.25">
      <c r="A3" s="2" t="s">
        <v>7</v>
      </c>
      <c r="B3" t="s">
        <v>17</v>
      </c>
    </row>
    <row r="4" spans="1:4" x14ac:dyDescent="0.25">
      <c r="A4" s="3">
        <v>0</v>
      </c>
      <c r="B4" s="4">
        <v>1500.8295605838875</v>
      </c>
    </row>
    <row r="5" spans="1:4" x14ac:dyDescent="0.25">
      <c r="A5" s="3">
        <v>1</v>
      </c>
      <c r="B5" s="4">
        <v>1332.7854897536934</v>
      </c>
    </row>
    <row r="6" spans="1:4" x14ac:dyDescent="0.25">
      <c r="A6" s="3" t="s">
        <v>8</v>
      </c>
      <c r="B6" s="4">
        <v>1485.8923098434259</v>
      </c>
    </row>
    <row r="7" spans="1:4" x14ac:dyDescent="0.25">
      <c r="D7">
        <f>168/1500</f>
        <v>0.112</v>
      </c>
    </row>
    <row r="8" spans="1:4" x14ac:dyDescent="0.25">
      <c r="A8" s="5" t="s">
        <v>19</v>
      </c>
    </row>
    <row r="9" spans="1:4" x14ac:dyDescent="0.25">
      <c r="A9" s="5" t="s">
        <v>20</v>
      </c>
      <c r="B9" s="5"/>
    </row>
    <row r="10" spans="1:4" x14ac:dyDescent="0.25">
      <c r="A10" s="5" t="s">
        <v>21</v>
      </c>
      <c r="B10" s="5"/>
    </row>
    <row r="11" spans="1:4" x14ac:dyDescent="0.25">
      <c r="A11" s="5" t="s">
        <v>22</v>
      </c>
      <c r="B11" s="5"/>
    </row>
    <row r="12" spans="1:4" x14ac:dyDescent="0.25">
      <c r="A12" s="5"/>
      <c r="B12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7"/>
  <sheetViews>
    <sheetView workbookViewId="0">
      <selection activeCell="B3" sqref="B3"/>
    </sheetView>
  </sheetViews>
  <sheetFormatPr defaultRowHeight="15" x14ac:dyDescent="0.25"/>
  <sheetData>
    <row r="2" spans="1:7" x14ac:dyDescent="0.25">
      <c r="A2" t="s">
        <v>6</v>
      </c>
      <c r="B2" t="s">
        <v>5</v>
      </c>
      <c r="C2" t="s">
        <v>0</v>
      </c>
      <c r="D2" t="s">
        <v>1</v>
      </c>
      <c r="E2" t="s">
        <v>2</v>
      </c>
      <c r="F2" t="s">
        <v>3</v>
      </c>
      <c r="G2" t="s">
        <v>4</v>
      </c>
    </row>
    <row r="3" spans="1:7" x14ac:dyDescent="0.25">
      <c r="A3">
        <f>MONTH(C3)</f>
        <v>2</v>
      </c>
      <c r="B3">
        <f>YEAR(C3)</f>
        <v>2009</v>
      </c>
      <c r="C3" s="1">
        <v>39846</v>
      </c>
      <c r="D3">
        <v>1</v>
      </c>
      <c r="E3">
        <v>0</v>
      </c>
      <c r="F3">
        <v>8.4</v>
      </c>
      <c r="G3">
        <v>2288.9086362883309</v>
      </c>
    </row>
    <row r="4" spans="1:7" x14ac:dyDescent="0.25">
      <c r="A4">
        <f t="shared" ref="A4:A67" si="0">MONTH(C4)</f>
        <v>2</v>
      </c>
      <c r="B4">
        <f t="shared" ref="B4:B67" si="1">YEAR(C4)</f>
        <v>2009</v>
      </c>
      <c r="C4" s="1">
        <v>39853</v>
      </c>
      <c r="D4">
        <v>0</v>
      </c>
      <c r="E4">
        <v>0</v>
      </c>
      <c r="F4">
        <v>8</v>
      </c>
      <c r="G4">
        <v>1772.0351615399929</v>
      </c>
    </row>
    <row r="5" spans="1:7" x14ac:dyDescent="0.25">
      <c r="A5">
        <f t="shared" si="0"/>
        <v>2</v>
      </c>
      <c r="B5">
        <f t="shared" si="1"/>
        <v>2009</v>
      </c>
      <c r="C5" s="1">
        <v>39860</v>
      </c>
      <c r="D5">
        <v>1</v>
      </c>
      <c r="E5">
        <v>0</v>
      </c>
      <c r="F5">
        <v>8</v>
      </c>
      <c r="G5">
        <v>2415.0351615399932</v>
      </c>
    </row>
    <row r="6" spans="1:7" x14ac:dyDescent="0.25">
      <c r="A6">
        <f t="shared" si="0"/>
        <v>2</v>
      </c>
      <c r="B6">
        <f t="shared" si="1"/>
        <v>2009</v>
      </c>
      <c r="C6" s="1">
        <v>39867</v>
      </c>
      <c r="D6">
        <v>1</v>
      </c>
      <c r="E6">
        <v>0</v>
      </c>
      <c r="F6">
        <v>9.4</v>
      </c>
      <c r="G6">
        <v>2842.6475448524338</v>
      </c>
    </row>
    <row r="7" spans="1:7" x14ac:dyDescent="0.25">
      <c r="A7">
        <f t="shared" si="0"/>
        <v>3</v>
      </c>
      <c r="B7">
        <f t="shared" si="1"/>
        <v>2009</v>
      </c>
      <c r="C7" s="1">
        <v>39874</v>
      </c>
      <c r="D7">
        <v>0</v>
      </c>
      <c r="E7">
        <v>0</v>
      </c>
      <c r="F7">
        <v>9.6</v>
      </c>
      <c r="G7">
        <v>2234.8324993332644</v>
      </c>
    </row>
    <row r="8" spans="1:7" x14ac:dyDescent="0.25">
      <c r="A8">
        <f t="shared" si="0"/>
        <v>3</v>
      </c>
      <c r="B8">
        <f t="shared" si="1"/>
        <v>2009</v>
      </c>
      <c r="C8" s="1">
        <v>39881</v>
      </c>
      <c r="D8">
        <v>0</v>
      </c>
      <c r="E8">
        <v>0</v>
      </c>
      <c r="F8">
        <v>9.6</v>
      </c>
      <c r="G8">
        <v>1655.1661059196949</v>
      </c>
    </row>
    <row r="9" spans="1:7" x14ac:dyDescent="0.25">
      <c r="A9">
        <f t="shared" si="0"/>
        <v>3</v>
      </c>
      <c r="B9">
        <f t="shared" si="1"/>
        <v>2009</v>
      </c>
      <c r="C9" s="1">
        <v>39888</v>
      </c>
      <c r="D9">
        <v>1</v>
      </c>
      <c r="E9">
        <v>0</v>
      </c>
      <c r="F9">
        <v>9.6</v>
      </c>
      <c r="G9">
        <v>2372.6056141974668</v>
      </c>
    </row>
    <row r="10" spans="1:7" x14ac:dyDescent="0.25">
      <c r="A10">
        <f t="shared" si="0"/>
        <v>3</v>
      </c>
      <c r="B10">
        <f t="shared" si="1"/>
        <v>2009</v>
      </c>
      <c r="C10" s="1">
        <v>39895</v>
      </c>
      <c r="D10">
        <v>1</v>
      </c>
      <c r="E10">
        <v>1</v>
      </c>
      <c r="F10">
        <v>9</v>
      </c>
      <c r="G10">
        <v>3004.8522118411297</v>
      </c>
    </row>
    <row r="11" spans="1:7" x14ac:dyDescent="0.25">
      <c r="A11">
        <f t="shared" si="0"/>
        <v>3</v>
      </c>
      <c r="B11">
        <f t="shared" si="1"/>
        <v>2009</v>
      </c>
      <c r="C11" s="1">
        <v>39902</v>
      </c>
      <c r="D11">
        <v>1</v>
      </c>
      <c r="E11">
        <v>0</v>
      </c>
      <c r="F11">
        <v>9.8000000000000007</v>
      </c>
      <c r="G11">
        <v>3107.1899609553166</v>
      </c>
    </row>
    <row r="12" spans="1:7" x14ac:dyDescent="0.25">
      <c r="A12">
        <f t="shared" si="0"/>
        <v>4</v>
      </c>
      <c r="B12">
        <f t="shared" si="1"/>
        <v>2009</v>
      </c>
      <c r="C12" s="1">
        <v>39909</v>
      </c>
      <c r="D12">
        <v>0</v>
      </c>
      <c r="E12">
        <v>0</v>
      </c>
      <c r="F12">
        <v>9.8000000000000007</v>
      </c>
      <c r="G12">
        <v>2407.2338803516873</v>
      </c>
    </row>
    <row r="13" spans="1:7" x14ac:dyDescent="0.25">
      <c r="A13">
        <f t="shared" si="0"/>
        <v>4</v>
      </c>
      <c r="B13">
        <f t="shared" si="1"/>
        <v>2009</v>
      </c>
      <c r="C13" s="1">
        <v>39916</v>
      </c>
      <c r="D13">
        <v>0</v>
      </c>
      <c r="E13">
        <v>0</v>
      </c>
      <c r="F13">
        <v>9.8000000000000007</v>
      </c>
      <c r="G13">
        <v>1924.7383490376997</v>
      </c>
    </row>
    <row r="14" spans="1:7" x14ac:dyDescent="0.25">
      <c r="A14">
        <f t="shared" si="0"/>
        <v>4</v>
      </c>
      <c r="B14">
        <f t="shared" si="1"/>
        <v>2009</v>
      </c>
      <c r="C14" s="1">
        <v>39923</v>
      </c>
      <c r="D14">
        <v>0</v>
      </c>
      <c r="E14">
        <v>0</v>
      </c>
      <c r="F14">
        <v>8.6</v>
      </c>
      <c r="G14">
        <v>1583.7366008665513</v>
      </c>
    </row>
    <row r="15" spans="1:7" x14ac:dyDescent="0.25">
      <c r="A15">
        <f t="shared" si="0"/>
        <v>4</v>
      </c>
      <c r="B15">
        <f t="shared" si="1"/>
        <v>2009</v>
      </c>
      <c r="C15" s="1">
        <v>39930</v>
      </c>
      <c r="D15">
        <v>1</v>
      </c>
      <c r="E15">
        <v>1</v>
      </c>
      <c r="F15">
        <v>8</v>
      </c>
      <c r="G15">
        <v>2480.7719756277438</v>
      </c>
    </row>
    <row r="16" spans="1:7" x14ac:dyDescent="0.25">
      <c r="A16">
        <f t="shared" si="0"/>
        <v>5</v>
      </c>
      <c r="B16">
        <f t="shared" si="1"/>
        <v>2009</v>
      </c>
      <c r="C16" s="1">
        <v>39937</v>
      </c>
      <c r="D16">
        <v>1</v>
      </c>
      <c r="E16">
        <v>0</v>
      </c>
      <c r="F16">
        <v>10</v>
      </c>
      <c r="G16">
        <v>2823.5786560122347</v>
      </c>
    </row>
    <row r="17" spans="1:7" x14ac:dyDescent="0.25">
      <c r="A17">
        <f t="shared" si="0"/>
        <v>5</v>
      </c>
      <c r="B17">
        <f t="shared" si="1"/>
        <v>2009</v>
      </c>
      <c r="C17" s="1">
        <v>39944</v>
      </c>
      <c r="D17">
        <v>0</v>
      </c>
      <c r="E17">
        <v>0</v>
      </c>
      <c r="F17">
        <v>9.1999999999999993</v>
      </c>
      <c r="G17">
        <v>2136.5991588971547</v>
      </c>
    </row>
    <row r="18" spans="1:7" x14ac:dyDescent="0.25">
      <c r="A18">
        <f t="shared" si="0"/>
        <v>5</v>
      </c>
      <c r="B18">
        <f t="shared" si="1"/>
        <v>2009</v>
      </c>
      <c r="C18" s="1">
        <v>39951</v>
      </c>
      <c r="D18">
        <v>0</v>
      </c>
      <c r="E18">
        <v>0</v>
      </c>
      <c r="F18">
        <v>9</v>
      </c>
      <c r="G18">
        <v>1665.6951893747464</v>
      </c>
    </row>
    <row r="19" spans="1:7" x14ac:dyDescent="0.25">
      <c r="A19">
        <f t="shared" si="0"/>
        <v>5</v>
      </c>
      <c r="B19">
        <f t="shared" si="1"/>
        <v>2009</v>
      </c>
      <c r="C19" s="1">
        <v>39958</v>
      </c>
      <c r="D19">
        <v>0</v>
      </c>
      <c r="E19">
        <v>0</v>
      </c>
      <c r="F19">
        <v>9.4</v>
      </c>
      <c r="G19">
        <v>1457.5494241150136</v>
      </c>
    </row>
    <row r="20" spans="1:7" x14ac:dyDescent="0.25">
      <c r="A20">
        <f t="shared" si="0"/>
        <v>6</v>
      </c>
      <c r="B20">
        <f t="shared" si="1"/>
        <v>2009</v>
      </c>
      <c r="C20" s="1">
        <v>39965</v>
      </c>
      <c r="D20">
        <v>0</v>
      </c>
      <c r="E20">
        <v>0</v>
      </c>
      <c r="F20">
        <v>8.8000000000000007</v>
      </c>
      <c r="G20">
        <v>1302.0276092641984</v>
      </c>
    </row>
    <row r="21" spans="1:7" x14ac:dyDescent="0.25">
      <c r="A21">
        <f t="shared" si="0"/>
        <v>6</v>
      </c>
      <c r="B21">
        <f t="shared" si="1"/>
        <v>2009</v>
      </c>
      <c r="C21" s="1">
        <v>39972</v>
      </c>
      <c r="D21">
        <v>0</v>
      </c>
      <c r="E21">
        <v>0</v>
      </c>
      <c r="F21">
        <v>9.8000000000000007</v>
      </c>
      <c r="G21">
        <v>1187.9392955989756</v>
      </c>
    </row>
    <row r="22" spans="1:7" x14ac:dyDescent="0.25">
      <c r="A22">
        <f t="shared" si="0"/>
        <v>6</v>
      </c>
      <c r="B22">
        <f t="shared" si="1"/>
        <v>2009</v>
      </c>
      <c r="C22" s="1">
        <v>39979</v>
      </c>
      <c r="D22">
        <v>0</v>
      </c>
      <c r="E22">
        <v>0</v>
      </c>
      <c r="F22">
        <v>9.4</v>
      </c>
      <c r="G22">
        <v>1100.2074037724899</v>
      </c>
    </row>
    <row r="23" spans="1:7" x14ac:dyDescent="0.25">
      <c r="A23">
        <f t="shared" si="0"/>
        <v>6</v>
      </c>
      <c r="B23">
        <f t="shared" si="1"/>
        <v>2009</v>
      </c>
      <c r="C23" s="1">
        <v>39986</v>
      </c>
      <c r="D23">
        <v>0</v>
      </c>
      <c r="E23">
        <v>1</v>
      </c>
      <c r="F23">
        <v>9</v>
      </c>
      <c r="G23">
        <v>1196.8265175143335</v>
      </c>
    </row>
    <row r="24" spans="1:7" x14ac:dyDescent="0.25">
      <c r="A24">
        <f t="shared" si="0"/>
        <v>6</v>
      </c>
      <c r="B24">
        <f t="shared" si="1"/>
        <v>2009</v>
      </c>
      <c r="C24" s="1">
        <v>39993</v>
      </c>
      <c r="D24">
        <v>1</v>
      </c>
      <c r="E24">
        <v>0</v>
      </c>
      <c r="F24">
        <v>8.4</v>
      </c>
      <c r="G24">
        <v>2500</v>
      </c>
    </row>
    <row r="25" spans="1:7" x14ac:dyDescent="0.25">
      <c r="A25">
        <f t="shared" si="0"/>
        <v>7</v>
      </c>
      <c r="B25">
        <f t="shared" si="1"/>
        <v>2009</v>
      </c>
      <c r="C25" s="1">
        <v>40000</v>
      </c>
      <c r="D25">
        <v>1</v>
      </c>
      <c r="E25">
        <v>0</v>
      </c>
      <c r="F25">
        <v>9.8000000000000007</v>
      </c>
      <c r="G25">
        <v>2606.8778876013885</v>
      </c>
    </row>
    <row r="26" spans="1:7" x14ac:dyDescent="0.25">
      <c r="A26">
        <f t="shared" si="0"/>
        <v>7</v>
      </c>
      <c r="B26">
        <f t="shared" si="1"/>
        <v>2009</v>
      </c>
      <c r="C26" s="1">
        <v>40007</v>
      </c>
      <c r="D26">
        <v>0</v>
      </c>
      <c r="E26">
        <v>0</v>
      </c>
      <c r="F26">
        <v>9.1999999999999993</v>
      </c>
      <c r="G26">
        <v>2175.2836684979216</v>
      </c>
    </row>
    <row r="27" spans="1:7" x14ac:dyDescent="0.25">
      <c r="A27">
        <f t="shared" si="0"/>
        <v>7</v>
      </c>
      <c r="B27">
        <f t="shared" si="1"/>
        <v>2009</v>
      </c>
      <c r="C27" s="1">
        <v>40014</v>
      </c>
      <c r="D27">
        <v>0</v>
      </c>
      <c r="E27">
        <v>0</v>
      </c>
      <c r="F27">
        <v>9.4</v>
      </c>
      <c r="G27">
        <v>1706.4955634116473</v>
      </c>
    </row>
    <row r="28" spans="1:7" x14ac:dyDescent="0.25">
      <c r="A28">
        <f t="shared" si="0"/>
        <v>7</v>
      </c>
      <c r="B28">
        <f t="shared" si="1"/>
        <v>2009</v>
      </c>
      <c r="C28" s="1">
        <v>40021</v>
      </c>
      <c r="D28">
        <v>1</v>
      </c>
      <c r="E28">
        <v>0</v>
      </c>
      <c r="F28">
        <v>8.6</v>
      </c>
      <c r="G28">
        <v>2561.0462938297251</v>
      </c>
    </row>
    <row r="29" spans="1:7" x14ac:dyDescent="0.25">
      <c r="A29">
        <f t="shared" si="0"/>
        <v>8</v>
      </c>
      <c r="B29">
        <f t="shared" si="1"/>
        <v>2009</v>
      </c>
      <c r="C29" s="1">
        <v>40028</v>
      </c>
      <c r="D29">
        <v>1</v>
      </c>
      <c r="E29">
        <v>0</v>
      </c>
      <c r="F29">
        <v>8.8000000000000007</v>
      </c>
      <c r="G29">
        <v>3190.5904648186643</v>
      </c>
    </row>
    <row r="30" spans="1:7" x14ac:dyDescent="0.25">
      <c r="A30">
        <f t="shared" si="0"/>
        <v>8</v>
      </c>
      <c r="B30">
        <f t="shared" si="1"/>
        <v>2009</v>
      </c>
      <c r="C30" s="1">
        <v>40035</v>
      </c>
      <c r="D30">
        <v>0</v>
      </c>
      <c r="E30">
        <v>0</v>
      </c>
      <c r="F30">
        <v>8.1999999999999993</v>
      </c>
      <c r="G30">
        <v>2582.4430892689561</v>
      </c>
    </row>
    <row r="31" spans="1:7" x14ac:dyDescent="0.25">
      <c r="A31">
        <f t="shared" si="0"/>
        <v>8</v>
      </c>
      <c r="B31">
        <f t="shared" si="1"/>
        <v>2009</v>
      </c>
      <c r="C31" s="1">
        <v>40042</v>
      </c>
      <c r="D31">
        <v>1</v>
      </c>
      <c r="E31">
        <v>0</v>
      </c>
      <c r="F31">
        <v>9.4</v>
      </c>
      <c r="G31">
        <v>2966.381233581892</v>
      </c>
    </row>
    <row r="32" spans="1:7" x14ac:dyDescent="0.25">
      <c r="A32">
        <f t="shared" si="0"/>
        <v>8</v>
      </c>
      <c r="B32">
        <f t="shared" si="1"/>
        <v>2009</v>
      </c>
      <c r="C32" s="1">
        <v>40049</v>
      </c>
      <c r="D32">
        <v>0</v>
      </c>
      <c r="E32">
        <v>0</v>
      </c>
      <c r="F32">
        <v>9.6</v>
      </c>
      <c r="G32">
        <v>2328.8529770682348</v>
      </c>
    </row>
    <row r="33" spans="1:7" x14ac:dyDescent="0.25">
      <c r="A33">
        <f t="shared" si="0"/>
        <v>8</v>
      </c>
      <c r="B33">
        <f t="shared" si="1"/>
        <v>2009</v>
      </c>
      <c r="C33" s="1">
        <v>40056</v>
      </c>
      <c r="D33">
        <v>0</v>
      </c>
      <c r="E33">
        <v>0</v>
      </c>
      <c r="F33">
        <v>10</v>
      </c>
      <c r="G33">
        <v>1906.4236059757218</v>
      </c>
    </row>
    <row r="34" spans="1:7" x14ac:dyDescent="0.25">
      <c r="A34">
        <f t="shared" si="0"/>
        <v>9</v>
      </c>
      <c r="B34">
        <f t="shared" si="1"/>
        <v>2009</v>
      </c>
      <c r="C34" s="1">
        <v>40063</v>
      </c>
      <c r="D34">
        <v>0</v>
      </c>
      <c r="E34">
        <v>0</v>
      </c>
      <c r="F34">
        <v>9.8000000000000007</v>
      </c>
      <c r="G34">
        <v>1257.4564933670749</v>
      </c>
    </row>
    <row r="35" spans="1:7" x14ac:dyDescent="0.25">
      <c r="A35">
        <f t="shared" si="0"/>
        <v>9</v>
      </c>
      <c r="B35">
        <f t="shared" si="1"/>
        <v>2009</v>
      </c>
      <c r="C35" s="1">
        <v>40070</v>
      </c>
      <c r="D35">
        <v>1</v>
      </c>
      <c r="E35">
        <v>0</v>
      </c>
      <c r="F35">
        <v>8</v>
      </c>
      <c r="G35">
        <v>2072.5901426165406</v>
      </c>
    </row>
    <row r="36" spans="1:7" x14ac:dyDescent="0.25">
      <c r="A36">
        <f t="shared" si="0"/>
        <v>9</v>
      </c>
      <c r="B36">
        <f t="shared" si="1"/>
        <v>2009</v>
      </c>
      <c r="C36" s="1">
        <v>40077</v>
      </c>
      <c r="D36">
        <v>1</v>
      </c>
      <c r="E36">
        <v>0</v>
      </c>
      <c r="F36">
        <v>9.1999999999999993</v>
      </c>
      <c r="G36">
        <v>2542.1667788508503</v>
      </c>
    </row>
    <row r="37" spans="1:7" x14ac:dyDescent="0.25">
      <c r="A37">
        <f t="shared" si="0"/>
        <v>9</v>
      </c>
      <c r="B37">
        <f t="shared" si="1"/>
        <v>2009</v>
      </c>
      <c r="C37" s="1">
        <v>40084</v>
      </c>
      <c r="D37">
        <v>1</v>
      </c>
      <c r="E37">
        <v>0</v>
      </c>
      <c r="F37">
        <v>9.6</v>
      </c>
      <c r="G37">
        <v>2901.9737920854823</v>
      </c>
    </row>
    <row r="38" spans="1:7" x14ac:dyDescent="0.25">
      <c r="A38">
        <f t="shared" si="0"/>
        <v>10</v>
      </c>
      <c r="B38">
        <f t="shared" si="1"/>
        <v>2009</v>
      </c>
      <c r="C38" s="1">
        <v>40091</v>
      </c>
      <c r="D38">
        <v>0</v>
      </c>
      <c r="E38">
        <v>0</v>
      </c>
      <c r="F38">
        <v>8.6</v>
      </c>
      <c r="G38">
        <v>2293.4919456592934</v>
      </c>
    </row>
    <row r="39" spans="1:7" x14ac:dyDescent="0.25">
      <c r="A39">
        <f t="shared" si="0"/>
        <v>10</v>
      </c>
      <c r="B39">
        <f t="shared" si="1"/>
        <v>2009</v>
      </c>
      <c r="C39" s="1">
        <v>40098</v>
      </c>
      <c r="D39">
        <v>0</v>
      </c>
      <c r="E39">
        <v>0</v>
      </c>
      <c r="F39">
        <v>8</v>
      </c>
      <c r="G39">
        <v>1825.2096340410806</v>
      </c>
    </row>
    <row r="40" spans="1:7" x14ac:dyDescent="0.25">
      <c r="A40">
        <f t="shared" si="0"/>
        <v>10</v>
      </c>
      <c r="B40">
        <f t="shared" si="1"/>
        <v>2009</v>
      </c>
      <c r="C40" s="1">
        <v>40105</v>
      </c>
      <c r="D40">
        <v>0</v>
      </c>
      <c r="E40">
        <v>0</v>
      </c>
      <c r="F40">
        <v>8.6</v>
      </c>
      <c r="G40">
        <v>1535.2832604451228</v>
      </c>
    </row>
    <row r="41" spans="1:7" x14ac:dyDescent="0.25">
      <c r="A41">
        <f t="shared" si="0"/>
        <v>10</v>
      </c>
      <c r="B41">
        <f t="shared" si="1"/>
        <v>2009</v>
      </c>
      <c r="C41" s="1">
        <v>40112</v>
      </c>
      <c r="D41">
        <v>0</v>
      </c>
      <c r="E41">
        <v>0</v>
      </c>
      <c r="F41">
        <v>10</v>
      </c>
      <c r="G41">
        <v>1136.9770057760952</v>
      </c>
    </row>
    <row r="42" spans="1:7" x14ac:dyDescent="0.25">
      <c r="A42">
        <f t="shared" si="0"/>
        <v>11</v>
      </c>
      <c r="B42">
        <f t="shared" si="1"/>
        <v>2009</v>
      </c>
      <c r="C42" s="1">
        <v>40119</v>
      </c>
      <c r="D42">
        <v>0</v>
      </c>
      <c r="E42">
        <v>0</v>
      </c>
      <c r="F42">
        <v>9.4</v>
      </c>
      <c r="G42">
        <v>1041.2942401849916</v>
      </c>
    </row>
    <row r="43" spans="1:7" x14ac:dyDescent="0.25">
      <c r="A43">
        <f t="shared" si="0"/>
        <v>11</v>
      </c>
      <c r="B43">
        <f t="shared" si="1"/>
        <v>2009</v>
      </c>
      <c r="C43" s="1">
        <v>40126</v>
      </c>
      <c r="D43">
        <v>0</v>
      </c>
      <c r="E43">
        <v>1</v>
      </c>
      <c r="F43">
        <v>9.8000000000000007</v>
      </c>
      <c r="G43">
        <v>940.54216926648633</v>
      </c>
    </row>
    <row r="44" spans="1:7" x14ac:dyDescent="0.25">
      <c r="A44">
        <f t="shared" si="0"/>
        <v>11</v>
      </c>
      <c r="B44">
        <f t="shared" si="1"/>
        <v>2009</v>
      </c>
      <c r="C44" s="1">
        <v>40133</v>
      </c>
      <c r="D44">
        <v>0</v>
      </c>
      <c r="E44">
        <v>0</v>
      </c>
      <c r="F44">
        <v>8.4</v>
      </c>
      <c r="G44">
        <v>844.08818902808241</v>
      </c>
    </row>
    <row r="45" spans="1:7" x14ac:dyDescent="0.25">
      <c r="A45">
        <f t="shared" si="0"/>
        <v>11</v>
      </c>
      <c r="B45">
        <f t="shared" si="1"/>
        <v>2009</v>
      </c>
      <c r="C45" s="1">
        <v>40140</v>
      </c>
      <c r="D45">
        <v>0</v>
      </c>
      <c r="E45">
        <v>0</v>
      </c>
      <c r="F45">
        <v>9.8000000000000007</v>
      </c>
      <c r="G45">
        <v>250</v>
      </c>
    </row>
    <row r="46" spans="1:7" x14ac:dyDescent="0.25">
      <c r="A46">
        <f t="shared" si="0"/>
        <v>11</v>
      </c>
      <c r="B46">
        <f t="shared" si="1"/>
        <v>2009</v>
      </c>
      <c r="C46" s="1">
        <v>40147</v>
      </c>
      <c r="D46">
        <v>0</v>
      </c>
      <c r="E46">
        <v>0</v>
      </c>
      <c r="F46">
        <v>8.8000000000000007</v>
      </c>
      <c r="G46">
        <v>220</v>
      </c>
    </row>
    <row r="47" spans="1:7" x14ac:dyDescent="0.25">
      <c r="A47">
        <f t="shared" si="0"/>
        <v>12</v>
      </c>
      <c r="B47">
        <f t="shared" si="1"/>
        <v>2009</v>
      </c>
      <c r="C47" s="1">
        <v>40154</v>
      </c>
      <c r="D47">
        <v>0</v>
      </c>
      <c r="E47">
        <v>0</v>
      </c>
      <c r="F47">
        <v>9.4</v>
      </c>
      <c r="G47">
        <v>682.48897117567333</v>
      </c>
    </row>
    <row r="48" spans="1:7" x14ac:dyDescent="0.25">
      <c r="A48">
        <f t="shared" si="0"/>
        <v>12</v>
      </c>
      <c r="B48">
        <f t="shared" si="1"/>
        <v>2009</v>
      </c>
      <c r="C48" s="1">
        <v>40161</v>
      </c>
      <c r="D48">
        <v>0</v>
      </c>
      <c r="E48">
        <v>0</v>
      </c>
      <c r="F48">
        <v>8.1999999999999993</v>
      </c>
      <c r="G48">
        <v>760.99788278095923</v>
      </c>
    </row>
    <row r="49" spans="1:7" x14ac:dyDescent="0.25">
      <c r="A49">
        <f t="shared" si="0"/>
        <v>12</v>
      </c>
      <c r="B49">
        <f t="shared" si="1"/>
        <v>2009</v>
      </c>
      <c r="C49" s="1">
        <v>40168</v>
      </c>
      <c r="D49">
        <v>0</v>
      </c>
      <c r="E49">
        <v>1</v>
      </c>
      <c r="F49">
        <v>9.8000000000000007</v>
      </c>
      <c r="G49">
        <v>793.83329117318669</v>
      </c>
    </row>
    <row r="50" spans="1:7" x14ac:dyDescent="0.25">
      <c r="A50">
        <f t="shared" si="0"/>
        <v>12</v>
      </c>
      <c r="B50">
        <f t="shared" si="1"/>
        <v>2009</v>
      </c>
      <c r="C50" s="1">
        <v>40175</v>
      </c>
      <c r="D50">
        <v>0</v>
      </c>
      <c r="E50">
        <v>0</v>
      </c>
      <c r="F50">
        <v>8.4</v>
      </c>
      <c r="G50">
        <v>292</v>
      </c>
    </row>
    <row r="51" spans="1:7" x14ac:dyDescent="0.25">
      <c r="A51">
        <f t="shared" si="0"/>
        <v>1</v>
      </c>
      <c r="B51">
        <f t="shared" si="1"/>
        <v>2010</v>
      </c>
      <c r="C51" s="1">
        <v>40182</v>
      </c>
      <c r="D51">
        <v>0</v>
      </c>
      <c r="E51">
        <v>0</v>
      </c>
      <c r="F51">
        <v>8.8000000000000007</v>
      </c>
      <c r="G51">
        <v>532.61582657727774</v>
      </c>
    </row>
    <row r="52" spans="1:7" x14ac:dyDescent="0.25">
      <c r="A52">
        <f t="shared" si="0"/>
        <v>1</v>
      </c>
      <c r="B52">
        <f t="shared" si="1"/>
        <v>2010</v>
      </c>
      <c r="C52" s="1">
        <v>40189</v>
      </c>
      <c r="D52">
        <v>1</v>
      </c>
      <c r="E52">
        <v>0</v>
      </c>
      <c r="F52">
        <v>8.4</v>
      </c>
      <c r="G52">
        <v>1569.1065417169964</v>
      </c>
    </row>
    <row r="53" spans="1:7" x14ac:dyDescent="0.25">
      <c r="A53">
        <f t="shared" si="0"/>
        <v>1</v>
      </c>
      <c r="B53">
        <f t="shared" si="1"/>
        <v>2010</v>
      </c>
      <c r="C53" s="1">
        <v>40196</v>
      </c>
      <c r="D53">
        <v>1</v>
      </c>
      <c r="E53">
        <v>0</v>
      </c>
      <c r="F53">
        <v>9.1999999999999993</v>
      </c>
      <c r="G53">
        <v>2246.838716209123</v>
      </c>
    </row>
    <row r="54" spans="1:7" x14ac:dyDescent="0.25">
      <c r="A54">
        <f t="shared" si="0"/>
        <v>1</v>
      </c>
      <c r="B54">
        <f t="shared" si="1"/>
        <v>2010</v>
      </c>
      <c r="C54" s="1">
        <v>40203</v>
      </c>
      <c r="D54">
        <v>0</v>
      </c>
      <c r="E54">
        <v>0</v>
      </c>
      <c r="F54">
        <v>8.4</v>
      </c>
      <c r="G54">
        <v>1731.3565685096974</v>
      </c>
    </row>
    <row r="55" spans="1:7" x14ac:dyDescent="0.25">
      <c r="A55">
        <f t="shared" si="0"/>
        <v>2</v>
      </c>
      <c r="B55">
        <f t="shared" si="1"/>
        <v>2010</v>
      </c>
      <c r="C55" s="1">
        <v>40210</v>
      </c>
      <c r="D55">
        <v>0</v>
      </c>
      <c r="E55">
        <v>0</v>
      </c>
      <c r="F55">
        <v>9.1999999999999993</v>
      </c>
      <c r="G55">
        <v>1341.1574459884976</v>
      </c>
    </row>
    <row r="56" spans="1:7" x14ac:dyDescent="0.25">
      <c r="A56">
        <f t="shared" si="0"/>
        <v>2</v>
      </c>
      <c r="B56">
        <f t="shared" si="1"/>
        <v>2010</v>
      </c>
      <c r="C56" s="1">
        <v>40217</v>
      </c>
      <c r="D56">
        <v>0</v>
      </c>
      <c r="E56">
        <v>0</v>
      </c>
      <c r="F56">
        <v>8.1999999999999993</v>
      </c>
      <c r="G56">
        <v>1215.9635104772167</v>
      </c>
    </row>
    <row r="57" spans="1:7" x14ac:dyDescent="0.25">
      <c r="A57">
        <f t="shared" si="0"/>
        <v>2</v>
      </c>
      <c r="B57">
        <f t="shared" si="1"/>
        <v>2010</v>
      </c>
      <c r="C57" s="1">
        <v>40224</v>
      </c>
      <c r="D57">
        <v>0</v>
      </c>
      <c r="E57">
        <v>0</v>
      </c>
      <c r="F57">
        <v>9.8000000000000007</v>
      </c>
      <c r="G57">
        <v>961.61861893037644</v>
      </c>
    </row>
    <row r="58" spans="1:7" x14ac:dyDescent="0.25">
      <c r="A58">
        <f t="shared" si="0"/>
        <v>2</v>
      </c>
      <c r="B58">
        <f t="shared" si="1"/>
        <v>2010</v>
      </c>
      <c r="C58" s="1">
        <v>40231</v>
      </c>
      <c r="D58">
        <v>0</v>
      </c>
      <c r="E58">
        <v>0</v>
      </c>
      <c r="F58">
        <v>10</v>
      </c>
      <c r="G58">
        <v>824.67224507848687</v>
      </c>
    </row>
    <row r="59" spans="1:7" x14ac:dyDescent="0.25">
      <c r="A59">
        <f t="shared" si="0"/>
        <v>3</v>
      </c>
      <c r="B59">
        <f t="shared" si="1"/>
        <v>2010</v>
      </c>
      <c r="C59" s="1">
        <v>40238</v>
      </c>
      <c r="D59">
        <v>0</v>
      </c>
      <c r="E59">
        <v>0</v>
      </c>
      <c r="F59">
        <v>8.8000000000000007</v>
      </c>
      <c r="G59">
        <v>807.67253273670531</v>
      </c>
    </row>
    <row r="60" spans="1:7" x14ac:dyDescent="0.25">
      <c r="A60">
        <f t="shared" si="0"/>
        <v>3</v>
      </c>
      <c r="B60">
        <f t="shared" si="1"/>
        <v>2010</v>
      </c>
      <c r="C60" s="1">
        <v>40245</v>
      </c>
      <c r="D60">
        <v>0</v>
      </c>
      <c r="E60">
        <v>0</v>
      </c>
      <c r="F60">
        <v>9.8000000000000007</v>
      </c>
      <c r="G60">
        <v>720.52545491600802</v>
      </c>
    </row>
    <row r="61" spans="1:7" x14ac:dyDescent="0.25">
      <c r="A61">
        <f t="shared" si="0"/>
        <v>3</v>
      </c>
      <c r="B61">
        <f t="shared" si="1"/>
        <v>2010</v>
      </c>
      <c r="C61" s="1">
        <v>40252</v>
      </c>
      <c r="D61">
        <v>0</v>
      </c>
      <c r="E61">
        <v>0</v>
      </c>
      <c r="F61">
        <v>8.4</v>
      </c>
      <c r="G61">
        <v>767.54907237274062</v>
      </c>
    </row>
    <row r="62" spans="1:7" x14ac:dyDescent="0.25">
      <c r="A62">
        <f t="shared" si="0"/>
        <v>3</v>
      </c>
      <c r="B62">
        <f t="shared" si="1"/>
        <v>2010</v>
      </c>
      <c r="C62" s="1">
        <v>40259</v>
      </c>
      <c r="D62">
        <v>0</v>
      </c>
      <c r="E62">
        <v>0</v>
      </c>
      <c r="F62">
        <v>8.4</v>
      </c>
      <c r="G62">
        <v>790.48591037201527</v>
      </c>
    </row>
    <row r="63" spans="1:7" x14ac:dyDescent="0.25">
      <c r="A63">
        <f t="shared" si="0"/>
        <v>3</v>
      </c>
      <c r="B63">
        <f t="shared" si="1"/>
        <v>2010</v>
      </c>
      <c r="C63" s="1">
        <v>40266</v>
      </c>
      <c r="D63">
        <v>0</v>
      </c>
      <c r="E63">
        <v>0</v>
      </c>
      <c r="F63">
        <v>10</v>
      </c>
      <c r="G63">
        <v>675.86664723266836</v>
      </c>
    </row>
    <row r="64" spans="1:7" x14ac:dyDescent="0.25">
      <c r="A64">
        <f t="shared" si="0"/>
        <v>4</v>
      </c>
      <c r="B64">
        <f t="shared" si="1"/>
        <v>2010</v>
      </c>
      <c r="C64" s="1">
        <v>40273</v>
      </c>
      <c r="D64">
        <v>0</v>
      </c>
      <c r="E64">
        <v>0</v>
      </c>
      <c r="F64">
        <v>8.8000000000000007</v>
      </c>
      <c r="G64">
        <v>714.92869388086388</v>
      </c>
    </row>
    <row r="65" spans="1:7" x14ac:dyDescent="0.25">
      <c r="A65">
        <f t="shared" si="0"/>
        <v>4</v>
      </c>
      <c r="B65">
        <f t="shared" si="1"/>
        <v>2010</v>
      </c>
      <c r="C65" s="1">
        <v>40280</v>
      </c>
      <c r="D65">
        <v>0</v>
      </c>
      <c r="E65">
        <v>0</v>
      </c>
      <c r="F65">
        <v>8.1999999999999993</v>
      </c>
      <c r="G65">
        <v>774.10670675525955</v>
      </c>
    </row>
    <row r="66" spans="1:7" x14ac:dyDescent="0.25">
      <c r="A66">
        <f t="shared" si="0"/>
        <v>4</v>
      </c>
      <c r="B66">
        <f t="shared" si="1"/>
        <v>2010</v>
      </c>
      <c r="C66" s="1">
        <v>40287</v>
      </c>
      <c r="D66">
        <v>0</v>
      </c>
      <c r="E66">
        <v>0</v>
      </c>
      <c r="F66">
        <v>8.6</v>
      </c>
      <c r="G66">
        <v>717.4998166907485</v>
      </c>
    </row>
    <row r="67" spans="1:7" x14ac:dyDescent="0.25">
      <c r="A67">
        <f t="shared" si="0"/>
        <v>4</v>
      </c>
      <c r="B67">
        <f t="shared" si="1"/>
        <v>2010</v>
      </c>
      <c r="C67" s="1">
        <v>40294</v>
      </c>
      <c r="D67">
        <v>1</v>
      </c>
      <c r="E67">
        <v>0</v>
      </c>
      <c r="F67">
        <v>8.8000000000000007</v>
      </c>
      <c r="G67">
        <v>1657.6279516998334</v>
      </c>
    </row>
    <row r="68" spans="1:7" x14ac:dyDescent="0.25">
      <c r="A68">
        <f t="shared" ref="A68:A131" si="2">MONTH(C68)</f>
        <v>5</v>
      </c>
      <c r="B68">
        <f t="shared" ref="B68:B131" si="3">YEAR(C68)</f>
        <v>2010</v>
      </c>
      <c r="C68" s="1">
        <v>40301</v>
      </c>
      <c r="D68">
        <v>1</v>
      </c>
      <c r="E68">
        <v>0</v>
      </c>
      <c r="F68">
        <v>8.8000000000000007</v>
      </c>
      <c r="G68">
        <v>2445.4413188804974</v>
      </c>
    </row>
    <row r="69" spans="1:7" x14ac:dyDescent="0.25">
      <c r="A69">
        <f t="shared" si="2"/>
        <v>5</v>
      </c>
      <c r="B69">
        <f t="shared" si="3"/>
        <v>2010</v>
      </c>
      <c r="C69" s="1">
        <v>40308</v>
      </c>
      <c r="D69">
        <v>1</v>
      </c>
      <c r="E69">
        <v>0</v>
      </c>
      <c r="F69">
        <v>8.1999999999999993</v>
      </c>
      <c r="G69">
        <v>2968.4321959995709</v>
      </c>
    </row>
    <row r="70" spans="1:7" x14ac:dyDescent="0.25">
      <c r="A70">
        <f t="shared" si="2"/>
        <v>5</v>
      </c>
      <c r="B70">
        <f t="shared" si="3"/>
        <v>2010</v>
      </c>
      <c r="C70" s="1">
        <v>40315</v>
      </c>
      <c r="D70">
        <v>0</v>
      </c>
      <c r="E70">
        <v>0</v>
      </c>
      <c r="F70">
        <v>9.4</v>
      </c>
      <c r="G70">
        <v>2223.0853784018104</v>
      </c>
    </row>
    <row r="71" spans="1:7" x14ac:dyDescent="0.25">
      <c r="A71">
        <f t="shared" si="2"/>
        <v>5</v>
      </c>
      <c r="B71">
        <f t="shared" si="3"/>
        <v>2010</v>
      </c>
      <c r="C71" s="1">
        <v>40322</v>
      </c>
      <c r="D71">
        <v>0</v>
      </c>
      <c r="E71">
        <v>0</v>
      </c>
      <c r="F71">
        <v>10</v>
      </c>
      <c r="G71">
        <v>1690.8200142245068</v>
      </c>
    </row>
    <row r="72" spans="1:7" x14ac:dyDescent="0.25">
      <c r="A72">
        <f t="shared" si="2"/>
        <v>5</v>
      </c>
      <c r="B72">
        <f t="shared" si="3"/>
        <v>2010</v>
      </c>
      <c r="C72" s="1">
        <v>40329</v>
      </c>
      <c r="D72">
        <v>0</v>
      </c>
      <c r="E72">
        <v>0</v>
      </c>
      <c r="F72">
        <v>10</v>
      </c>
      <c r="G72">
        <v>1368.0555775596281</v>
      </c>
    </row>
    <row r="73" spans="1:7" x14ac:dyDescent="0.25">
      <c r="A73">
        <f t="shared" si="2"/>
        <v>6</v>
      </c>
      <c r="B73">
        <f t="shared" si="3"/>
        <v>2010</v>
      </c>
      <c r="C73" s="1">
        <v>40336</v>
      </c>
      <c r="D73">
        <v>0</v>
      </c>
      <c r="E73">
        <v>0</v>
      </c>
      <c r="F73">
        <v>9.8000000000000007</v>
      </c>
      <c r="G73">
        <v>1324.4866392394747</v>
      </c>
    </row>
    <row r="74" spans="1:7" x14ac:dyDescent="0.25">
      <c r="A74">
        <f t="shared" si="2"/>
        <v>6</v>
      </c>
      <c r="B74">
        <f t="shared" si="3"/>
        <v>2010</v>
      </c>
      <c r="C74" s="1">
        <v>40343</v>
      </c>
      <c r="D74">
        <v>0</v>
      </c>
      <c r="E74">
        <v>0</v>
      </c>
      <c r="F74">
        <v>8.6</v>
      </c>
      <c r="G74">
        <v>1352.5037068033919</v>
      </c>
    </row>
    <row r="75" spans="1:7" x14ac:dyDescent="0.25">
      <c r="A75">
        <f t="shared" si="2"/>
        <v>6</v>
      </c>
      <c r="B75">
        <f t="shared" si="3"/>
        <v>2010</v>
      </c>
      <c r="C75" s="1">
        <v>40350</v>
      </c>
      <c r="D75">
        <v>0</v>
      </c>
      <c r="E75">
        <v>0</v>
      </c>
      <c r="F75">
        <v>8</v>
      </c>
      <c r="G75">
        <v>1224.5884486278364</v>
      </c>
    </row>
    <row r="76" spans="1:7" x14ac:dyDescent="0.25">
      <c r="A76">
        <f t="shared" si="2"/>
        <v>6</v>
      </c>
      <c r="B76">
        <f t="shared" si="3"/>
        <v>2010</v>
      </c>
      <c r="C76" s="1">
        <v>40357</v>
      </c>
      <c r="D76">
        <v>0</v>
      </c>
      <c r="E76">
        <v>0</v>
      </c>
      <c r="F76">
        <v>9.1999999999999993</v>
      </c>
      <c r="G76">
        <v>2500</v>
      </c>
    </row>
    <row r="77" spans="1:7" x14ac:dyDescent="0.25">
      <c r="A77">
        <f t="shared" si="2"/>
        <v>7</v>
      </c>
      <c r="B77">
        <f t="shared" si="3"/>
        <v>2010</v>
      </c>
      <c r="C77" s="1">
        <v>40364</v>
      </c>
      <c r="D77">
        <v>0</v>
      </c>
      <c r="E77">
        <v>0</v>
      </c>
      <c r="F77">
        <v>8.1999999999999993</v>
      </c>
      <c r="G77">
        <v>1131.1588602971242</v>
      </c>
    </row>
    <row r="78" spans="1:7" x14ac:dyDescent="0.25">
      <c r="A78">
        <f t="shared" si="2"/>
        <v>7</v>
      </c>
      <c r="B78">
        <f t="shared" si="3"/>
        <v>2010</v>
      </c>
      <c r="C78" s="1">
        <v>40371</v>
      </c>
      <c r="D78">
        <v>1</v>
      </c>
      <c r="E78">
        <v>0</v>
      </c>
      <c r="F78">
        <v>10</v>
      </c>
      <c r="G78">
        <v>1846.8163674281643</v>
      </c>
    </row>
    <row r="79" spans="1:7" x14ac:dyDescent="0.25">
      <c r="A79">
        <f t="shared" si="2"/>
        <v>7</v>
      </c>
      <c r="B79">
        <f t="shared" si="3"/>
        <v>2010</v>
      </c>
      <c r="C79" s="1">
        <v>40378</v>
      </c>
      <c r="D79">
        <v>0</v>
      </c>
      <c r="E79">
        <v>0</v>
      </c>
      <c r="F79">
        <v>9</v>
      </c>
      <c r="G79">
        <v>1595.8807799588574</v>
      </c>
    </row>
    <row r="80" spans="1:7" x14ac:dyDescent="0.25">
      <c r="A80">
        <f t="shared" si="2"/>
        <v>7</v>
      </c>
      <c r="B80">
        <f t="shared" si="3"/>
        <v>2010</v>
      </c>
      <c r="C80" s="1">
        <v>40385</v>
      </c>
      <c r="D80">
        <v>0</v>
      </c>
      <c r="E80">
        <v>0</v>
      </c>
      <c r="F80">
        <v>10</v>
      </c>
      <c r="G80">
        <v>1423.4917143219973</v>
      </c>
    </row>
    <row r="81" spans="1:7" x14ac:dyDescent="0.25">
      <c r="A81">
        <f t="shared" si="2"/>
        <v>8</v>
      </c>
      <c r="B81">
        <f t="shared" si="3"/>
        <v>2010</v>
      </c>
      <c r="C81" s="1">
        <v>40392</v>
      </c>
      <c r="D81">
        <v>1</v>
      </c>
      <c r="E81">
        <v>0</v>
      </c>
      <c r="F81">
        <v>9</v>
      </c>
      <c r="G81">
        <v>2319.6719337214736</v>
      </c>
    </row>
    <row r="82" spans="1:7" x14ac:dyDescent="0.25">
      <c r="A82">
        <f t="shared" si="2"/>
        <v>8</v>
      </c>
      <c r="B82">
        <f t="shared" si="3"/>
        <v>2010</v>
      </c>
      <c r="C82" s="1">
        <v>40399</v>
      </c>
      <c r="D82">
        <v>0</v>
      </c>
      <c r="E82">
        <v>0</v>
      </c>
      <c r="F82">
        <v>9.1999999999999993</v>
      </c>
      <c r="G82">
        <v>1967.0625307005485</v>
      </c>
    </row>
    <row r="83" spans="1:7" x14ac:dyDescent="0.25">
      <c r="A83">
        <f t="shared" si="2"/>
        <v>8</v>
      </c>
      <c r="B83">
        <f t="shared" si="3"/>
        <v>2010</v>
      </c>
      <c r="C83" s="1">
        <v>40406</v>
      </c>
      <c r="D83">
        <v>0</v>
      </c>
      <c r="E83">
        <v>0</v>
      </c>
      <c r="F83">
        <v>9.6</v>
      </c>
      <c r="G83">
        <v>1534.9449680914545</v>
      </c>
    </row>
    <row r="84" spans="1:7" x14ac:dyDescent="0.25">
      <c r="A84">
        <f t="shared" si="2"/>
        <v>8</v>
      </c>
      <c r="B84">
        <f t="shared" si="3"/>
        <v>2010</v>
      </c>
      <c r="C84" s="1">
        <v>40413</v>
      </c>
      <c r="D84">
        <v>0</v>
      </c>
      <c r="E84">
        <v>1</v>
      </c>
      <c r="F84">
        <v>8.6</v>
      </c>
      <c r="G84">
        <v>1680.2125993856703</v>
      </c>
    </row>
    <row r="85" spans="1:7" x14ac:dyDescent="0.25">
      <c r="A85">
        <f t="shared" si="2"/>
        <v>8</v>
      </c>
      <c r="B85">
        <f t="shared" si="3"/>
        <v>2010</v>
      </c>
      <c r="C85" s="1">
        <v>40420</v>
      </c>
      <c r="D85">
        <v>0</v>
      </c>
      <c r="E85">
        <v>0</v>
      </c>
      <c r="F85">
        <v>9</v>
      </c>
      <c r="G85">
        <v>1362.9354739236892</v>
      </c>
    </row>
    <row r="86" spans="1:7" x14ac:dyDescent="0.25">
      <c r="A86">
        <f t="shared" si="2"/>
        <v>9</v>
      </c>
      <c r="B86">
        <f t="shared" si="3"/>
        <v>2010</v>
      </c>
      <c r="C86" s="1">
        <v>40427</v>
      </c>
      <c r="D86">
        <v>0</v>
      </c>
      <c r="E86">
        <v>0</v>
      </c>
      <c r="F86">
        <v>8.4</v>
      </c>
      <c r="G86">
        <v>796.41134536751076</v>
      </c>
    </row>
    <row r="87" spans="1:7" x14ac:dyDescent="0.25">
      <c r="A87">
        <f t="shared" si="2"/>
        <v>9</v>
      </c>
      <c r="B87">
        <f t="shared" si="3"/>
        <v>2010</v>
      </c>
      <c r="C87" s="1">
        <v>40434</v>
      </c>
      <c r="D87">
        <v>0</v>
      </c>
      <c r="E87">
        <v>0</v>
      </c>
      <c r="F87">
        <v>8.1999999999999993</v>
      </c>
      <c r="G87">
        <v>720.33993078387243</v>
      </c>
    </row>
    <row r="88" spans="1:7" x14ac:dyDescent="0.25">
      <c r="A88">
        <f t="shared" si="2"/>
        <v>9</v>
      </c>
      <c r="B88">
        <f t="shared" si="3"/>
        <v>2010</v>
      </c>
      <c r="C88" s="1">
        <v>40441</v>
      </c>
      <c r="D88">
        <v>0</v>
      </c>
      <c r="E88">
        <v>0</v>
      </c>
      <c r="F88">
        <v>9.4</v>
      </c>
      <c r="G88">
        <v>614.03293170878362</v>
      </c>
    </row>
    <row r="89" spans="1:7" x14ac:dyDescent="0.25">
      <c r="A89">
        <f t="shared" si="2"/>
        <v>9</v>
      </c>
      <c r="B89">
        <f t="shared" si="3"/>
        <v>2010</v>
      </c>
      <c r="C89" s="1">
        <v>40448</v>
      </c>
      <c r="D89">
        <v>0</v>
      </c>
      <c r="E89">
        <v>0</v>
      </c>
      <c r="F89">
        <v>10</v>
      </c>
      <c r="G89">
        <v>606.62571187301512</v>
      </c>
    </row>
    <row r="90" spans="1:7" x14ac:dyDescent="0.25">
      <c r="A90">
        <f t="shared" si="2"/>
        <v>10</v>
      </c>
      <c r="B90">
        <f t="shared" si="3"/>
        <v>2010</v>
      </c>
      <c r="C90" s="1">
        <v>40455</v>
      </c>
      <c r="D90">
        <v>1</v>
      </c>
      <c r="E90">
        <v>0</v>
      </c>
      <c r="F90">
        <v>8.4</v>
      </c>
      <c r="G90">
        <v>1737.6223737174953</v>
      </c>
    </row>
    <row r="91" spans="1:7" x14ac:dyDescent="0.25">
      <c r="A91">
        <f t="shared" si="2"/>
        <v>10</v>
      </c>
      <c r="B91">
        <f t="shared" si="3"/>
        <v>2010</v>
      </c>
      <c r="C91" s="1">
        <v>40462</v>
      </c>
      <c r="D91">
        <v>1</v>
      </c>
      <c r="E91">
        <v>0</v>
      </c>
      <c r="F91">
        <v>8.6</v>
      </c>
      <c r="G91">
        <v>2331.0264832867961</v>
      </c>
    </row>
    <row r="92" spans="1:7" x14ac:dyDescent="0.25">
      <c r="A92">
        <f t="shared" si="2"/>
        <v>10</v>
      </c>
      <c r="B92">
        <f t="shared" si="3"/>
        <v>2010</v>
      </c>
      <c r="C92" s="1">
        <v>40469</v>
      </c>
      <c r="D92">
        <v>1</v>
      </c>
      <c r="E92">
        <v>0</v>
      </c>
      <c r="F92">
        <v>9.1999999999999993</v>
      </c>
      <c r="G92">
        <v>2827.0755344798886</v>
      </c>
    </row>
    <row r="93" spans="1:7" x14ac:dyDescent="0.25">
      <c r="A93">
        <f t="shared" si="2"/>
        <v>10</v>
      </c>
      <c r="B93">
        <f t="shared" si="3"/>
        <v>2010</v>
      </c>
      <c r="C93" s="1">
        <v>40476</v>
      </c>
      <c r="D93">
        <v>0</v>
      </c>
      <c r="E93">
        <v>0</v>
      </c>
      <c r="F93">
        <v>8.6</v>
      </c>
      <c r="G93">
        <v>2150.6783861173753</v>
      </c>
    </row>
    <row r="94" spans="1:7" x14ac:dyDescent="0.25">
      <c r="A94">
        <f t="shared" si="2"/>
        <v>11</v>
      </c>
      <c r="B94">
        <f t="shared" si="3"/>
        <v>2010</v>
      </c>
      <c r="C94" s="1">
        <v>40483</v>
      </c>
      <c r="D94">
        <v>0</v>
      </c>
      <c r="E94">
        <v>0</v>
      </c>
      <c r="F94">
        <v>10</v>
      </c>
      <c r="G94">
        <v>1748.8920038236533</v>
      </c>
    </row>
    <row r="95" spans="1:7" x14ac:dyDescent="0.25">
      <c r="A95">
        <f t="shared" si="2"/>
        <v>11</v>
      </c>
      <c r="B95">
        <f t="shared" si="3"/>
        <v>2010</v>
      </c>
      <c r="C95" s="1">
        <v>40490</v>
      </c>
      <c r="D95">
        <v>0</v>
      </c>
      <c r="E95">
        <v>1</v>
      </c>
      <c r="F95">
        <v>8.4</v>
      </c>
      <c r="G95">
        <v>1572.6756679880561</v>
      </c>
    </row>
    <row r="96" spans="1:7" x14ac:dyDescent="0.25">
      <c r="A96">
        <f t="shared" si="2"/>
        <v>11</v>
      </c>
      <c r="B96">
        <f t="shared" si="3"/>
        <v>2010</v>
      </c>
      <c r="C96" s="1">
        <v>40497</v>
      </c>
      <c r="D96">
        <v>0</v>
      </c>
      <c r="E96">
        <v>0</v>
      </c>
      <c r="F96">
        <v>9.6</v>
      </c>
      <c r="G96">
        <v>1167.0367498129776</v>
      </c>
    </row>
    <row r="97" spans="1:7" x14ac:dyDescent="0.25">
      <c r="A97">
        <f t="shared" si="2"/>
        <v>11</v>
      </c>
      <c r="B97">
        <f t="shared" si="3"/>
        <v>2010</v>
      </c>
      <c r="C97" s="1">
        <v>40504</v>
      </c>
      <c r="D97">
        <v>0</v>
      </c>
      <c r="E97">
        <v>0</v>
      </c>
      <c r="F97">
        <v>9.8000000000000007</v>
      </c>
      <c r="G97">
        <v>350</v>
      </c>
    </row>
    <row r="98" spans="1:7" x14ac:dyDescent="0.25">
      <c r="A98">
        <f t="shared" si="2"/>
        <v>11</v>
      </c>
      <c r="B98">
        <f t="shared" si="3"/>
        <v>2010</v>
      </c>
      <c r="C98" s="1">
        <v>40511</v>
      </c>
      <c r="D98">
        <v>0</v>
      </c>
      <c r="E98">
        <v>0</v>
      </c>
      <c r="F98">
        <v>8.1999999999999993</v>
      </c>
      <c r="G98">
        <v>370</v>
      </c>
    </row>
    <row r="99" spans="1:7" x14ac:dyDescent="0.25">
      <c r="A99">
        <f t="shared" si="2"/>
        <v>12</v>
      </c>
      <c r="B99">
        <f t="shared" si="3"/>
        <v>2010</v>
      </c>
      <c r="C99" s="1">
        <v>40518</v>
      </c>
      <c r="D99">
        <v>0</v>
      </c>
      <c r="E99">
        <v>0</v>
      </c>
      <c r="F99">
        <v>10</v>
      </c>
      <c r="G99">
        <v>827.00993761512939</v>
      </c>
    </row>
    <row r="100" spans="1:7" x14ac:dyDescent="0.25">
      <c r="A100">
        <f t="shared" si="2"/>
        <v>12</v>
      </c>
      <c r="B100">
        <f t="shared" si="3"/>
        <v>2010</v>
      </c>
      <c r="C100" s="1">
        <v>40525</v>
      </c>
      <c r="D100">
        <v>0</v>
      </c>
      <c r="E100">
        <v>0</v>
      </c>
      <c r="F100">
        <v>9</v>
      </c>
      <c r="G100">
        <v>724.06821084778767</v>
      </c>
    </row>
    <row r="101" spans="1:7" x14ac:dyDescent="0.25">
      <c r="A101">
        <f t="shared" si="2"/>
        <v>12</v>
      </c>
      <c r="B101">
        <f t="shared" si="3"/>
        <v>2010</v>
      </c>
      <c r="C101" s="1">
        <v>40532</v>
      </c>
      <c r="D101">
        <v>0</v>
      </c>
      <c r="E101">
        <v>0</v>
      </c>
      <c r="F101">
        <v>10</v>
      </c>
      <c r="G101">
        <v>643.54891920902105</v>
      </c>
    </row>
    <row r="102" spans="1:7" x14ac:dyDescent="0.25">
      <c r="A102">
        <f t="shared" si="2"/>
        <v>12</v>
      </c>
      <c r="B102">
        <f t="shared" si="3"/>
        <v>2010</v>
      </c>
      <c r="C102" s="1">
        <v>40539</v>
      </c>
      <c r="D102">
        <v>0</v>
      </c>
      <c r="E102">
        <v>0</v>
      </c>
      <c r="F102">
        <v>9.6</v>
      </c>
      <c r="G102">
        <v>312</v>
      </c>
    </row>
    <row r="103" spans="1:7" x14ac:dyDescent="0.25">
      <c r="A103">
        <f t="shared" si="2"/>
        <v>1</v>
      </c>
      <c r="B103">
        <f t="shared" si="3"/>
        <v>2011</v>
      </c>
      <c r="C103" s="1">
        <v>40546</v>
      </c>
      <c r="D103">
        <v>0</v>
      </c>
      <c r="E103">
        <v>0</v>
      </c>
      <c r="F103">
        <v>10</v>
      </c>
      <c r="G103">
        <v>490.78030724509563</v>
      </c>
    </row>
    <row r="104" spans="1:7" x14ac:dyDescent="0.25">
      <c r="A104">
        <f t="shared" si="2"/>
        <v>1</v>
      </c>
      <c r="B104">
        <f t="shared" si="3"/>
        <v>2011</v>
      </c>
      <c r="C104" s="1">
        <v>40553</v>
      </c>
      <c r="D104">
        <v>0</v>
      </c>
      <c r="E104">
        <v>0</v>
      </c>
      <c r="F104">
        <v>9.4</v>
      </c>
      <c r="G104">
        <v>555.26412217890015</v>
      </c>
    </row>
    <row r="105" spans="1:7" x14ac:dyDescent="0.25">
      <c r="A105">
        <f t="shared" si="2"/>
        <v>1</v>
      </c>
      <c r="B105">
        <f t="shared" si="3"/>
        <v>2011</v>
      </c>
      <c r="C105" s="1">
        <v>40560</v>
      </c>
      <c r="D105">
        <v>0</v>
      </c>
      <c r="E105">
        <v>0</v>
      </c>
      <c r="F105">
        <v>9.6</v>
      </c>
      <c r="G105">
        <v>552.03389199354058</v>
      </c>
    </row>
    <row r="106" spans="1:7" x14ac:dyDescent="0.25">
      <c r="A106">
        <f t="shared" si="2"/>
        <v>1</v>
      </c>
      <c r="B106">
        <f t="shared" si="3"/>
        <v>2011</v>
      </c>
      <c r="C106" s="1">
        <v>40567</v>
      </c>
      <c r="D106">
        <v>0</v>
      </c>
      <c r="E106">
        <v>1</v>
      </c>
      <c r="F106">
        <v>9.8000000000000007</v>
      </c>
      <c r="G106">
        <v>515.16477640918299</v>
      </c>
    </row>
    <row r="107" spans="1:7" x14ac:dyDescent="0.25">
      <c r="A107">
        <f t="shared" si="2"/>
        <v>1</v>
      </c>
      <c r="B107">
        <f t="shared" si="3"/>
        <v>2011</v>
      </c>
      <c r="C107" s="1">
        <v>40574</v>
      </c>
      <c r="D107">
        <v>0</v>
      </c>
      <c r="E107">
        <v>1</v>
      </c>
      <c r="F107">
        <v>8.4</v>
      </c>
      <c r="G107">
        <v>626.58428555376133</v>
      </c>
    </row>
    <row r="108" spans="1:7" x14ac:dyDescent="0.25">
      <c r="A108">
        <f t="shared" si="2"/>
        <v>2</v>
      </c>
      <c r="B108">
        <f t="shared" si="3"/>
        <v>2011</v>
      </c>
      <c r="C108" s="1">
        <v>40581</v>
      </c>
      <c r="D108">
        <v>0</v>
      </c>
      <c r="E108">
        <v>0</v>
      </c>
      <c r="F108">
        <v>9.8000000000000007</v>
      </c>
      <c r="G108">
        <v>471.25464660912735</v>
      </c>
    </row>
    <row r="109" spans="1:7" x14ac:dyDescent="0.25">
      <c r="A109">
        <f t="shared" si="2"/>
        <v>2</v>
      </c>
      <c r="B109">
        <f t="shared" si="3"/>
        <v>2011</v>
      </c>
      <c r="C109" s="1">
        <v>40588</v>
      </c>
      <c r="D109">
        <v>0</v>
      </c>
      <c r="E109">
        <v>1</v>
      </c>
      <c r="F109">
        <v>8.6</v>
      </c>
      <c r="G109">
        <v>702.67498503609568</v>
      </c>
    </row>
    <row r="110" spans="1:7" x14ac:dyDescent="0.25">
      <c r="A110">
        <f t="shared" si="2"/>
        <v>2</v>
      </c>
      <c r="B110">
        <f t="shared" si="3"/>
        <v>2011</v>
      </c>
      <c r="C110" s="1">
        <v>40595</v>
      </c>
      <c r="D110">
        <v>0</v>
      </c>
      <c r="E110">
        <v>0</v>
      </c>
      <c r="F110">
        <v>9.8000000000000007</v>
      </c>
      <c r="G110">
        <v>544.81123139768738</v>
      </c>
    </row>
    <row r="111" spans="1:7" x14ac:dyDescent="0.25">
      <c r="A111">
        <f t="shared" si="2"/>
        <v>2</v>
      </c>
      <c r="B111">
        <f t="shared" si="3"/>
        <v>2011</v>
      </c>
      <c r="C111" s="1">
        <v>40602</v>
      </c>
      <c r="D111">
        <v>0</v>
      </c>
      <c r="E111">
        <v>0</v>
      </c>
      <c r="F111">
        <v>8.1999999999999993</v>
      </c>
      <c r="G111">
        <v>602.89909311355723</v>
      </c>
    </row>
    <row r="112" spans="1:7" x14ac:dyDescent="0.25">
      <c r="A112">
        <f t="shared" si="2"/>
        <v>3</v>
      </c>
      <c r="B112">
        <f t="shared" si="3"/>
        <v>2011</v>
      </c>
      <c r="C112" s="1">
        <v>40609</v>
      </c>
      <c r="D112">
        <v>0</v>
      </c>
      <c r="E112">
        <v>0</v>
      </c>
      <c r="F112">
        <v>9.1999999999999993</v>
      </c>
      <c r="G112">
        <v>617.78741761670165</v>
      </c>
    </row>
    <row r="113" spans="1:7" x14ac:dyDescent="0.25">
      <c r="A113">
        <f t="shared" si="2"/>
        <v>3</v>
      </c>
      <c r="B113">
        <f t="shared" si="3"/>
        <v>2011</v>
      </c>
      <c r="C113" s="1">
        <v>40616</v>
      </c>
      <c r="D113">
        <v>0</v>
      </c>
      <c r="E113">
        <v>1</v>
      </c>
      <c r="F113">
        <v>9.1999999999999993</v>
      </c>
      <c r="G113">
        <v>716.67349627950864</v>
      </c>
    </row>
    <row r="114" spans="1:7" x14ac:dyDescent="0.25">
      <c r="A114">
        <f t="shared" si="2"/>
        <v>3</v>
      </c>
      <c r="B114">
        <f t="shared" si="3"/>
        <v>2011</v>
      </c>
      <c r="C114" s="1">
        <v>40623</v>
      </c>
      <c r="D114">
        <v>0</v>
      </c>
      <c r="E114">
        <v>0</v>
      </c>
      <c r="F114">
        <v>8.1999999999999993</v>
      </c>
      <c r="G114">
        <v>682.97243012331967</v>
      </c>
    </row>
    <row r="115" spans="1:7" x14ac:dyDescent="0.25">
      <c r="A115">
        <f t="shared" si="2"/>
        <v>3</v>
      </c>
      <c r="B115">
        <f t="shared" si="3"/>
        <v>2011</v>
      </c>
      <c r="C115" s="1">
        <v>40630</v>
      </c>
      <c r="D115">
        <v>0</v>
      </c>
      <c r="E115">
        <v>0</v>
      </c>
      <c r="F115">
        <v>9.1999999999999993</v>
      </c>
      <c r="G115">
        <v>659.31944369961127</v>
      </c>
    </row>
    <row r="116" spans="1:7" x14ac:dyDescent="0.25">
      <c r="A116">
        <f t="shared" si="2"/>
        <v>4</v>
      </c>
      <c r="B116">
        <f t="shared" si="3"/>
        <v>2011</v>
      </c>
      <c r="C116" s="1">
        <v>40637</v>
      </c>
      <c r="D116">
        <v>0</v>
      </c>
      <c r="E116">
        <v>0</v>
      </c>
      <c r="F116">
        <v>8</v>
      </c>
      <c r="G116">
        <v>811.33312864156778</v>
      </c>
    </row>
    <row r="117" spans="1:7" x14ac:dyDescent="0.25">
      <c r="A117">
        <f t="shared" si="2"/>
        <v>4</v>
      </c>
      <c r="B117">
        <f t="shared" si="3"/>
        <v>2011</v>
      </c>
      <c r="C117" s="1">
        <v>40644</v>
      </c>
      <c r="D117">
        <v>1</v>
      </c>
      <c r="E117">
        <v>0</v>
      </c>
      <c r="F117">
        <v>10</v>
      </c>
      <c r="G117">
        <v>1589.8776034864873</v>
      </c>
    </row>
    <row r="118" spans="1:7" x14ac:dyDescent="0.25">
      <c r="A118">
        <f t="shared" si="2"/>
        <v>4</v>
      </c>
      <c r="B118">
        <f t="shared" si="3"/>
        <v>2011</v>
      </c>
      <c r="C118" s="1">
        <v>40651</v>
      </c>
      <c r="D118">
        <v>1</v>
      </c>
      <c r="E118">
        <v>0</v>
      </c>
      <c r="F118">
        <v>9.8000000000000007</v>
      </c>
      <c r="G118">
        <v>2396.0377141958188</v>
      </c>
    </row>
    <row r="119" spans="1:7" x14ac:dyDescent="0.25">
      <c r="A119">
        <f t="shared" si="2"/>
        <v>4</v>
      </c>
      <c r="B119">
        <f t="shared" si="3"/>
        <v>2011</v>
      </c>
      <c r="C119" s="1">
        <v>40658</v>
      </c>
      <c r="D119">
        <v>1</v>
      </c>
      <c r="E119">
        <v>0</v>
      </c>
      <c r="F119">
        <v>9.4</v>
      </c>
      <c r="G119">
        <v>2816.306042397624</v>
      </c>
    </row>
    <row r="120" spans="1:7" x14ac:dyDescent="0.25">
      <c r="A120">
        <f t="shared" si="2"/>
        <v>5</v>
      </c>
      <c r="B120">
        <f t="shared" si="3"/>
        <v>2011</v>
      </c>
      <c r="C120" s="1">
        <v>40665</v>
      </c>
      <c r="D120">
        <v>0</v>
      </c>
      <c r="E120">
        <v>0</v>
      </c>
      <c r="F120">
        <v>9.1999999999999993</v>
      </c>
      <c r="G120">
        <v>2244.6742779254478</v>
      </c>
    </row>
    <row r="121" spans="1:7" x14ac:dyDescent="0.25">
      <c r="A121">
        <f t="shared" si="2"/>
        <v>5</v>
      </c>
      <c r="B121">
        <f t="shared" si="3"/>
        <v>2011</v>
      </c>
      <c r="C121" s="1">
        <v>40672</v>
      </c>
      <c r="D121">
        <v>0</v>
      </c>
      <c r="E121">
        <v>1</v>
      </c>
      <c r="F121">
        <v>9.4</v>
      </c>
      <c r="G121">
        <v>1762.6139009691669</v>
      </c>
    </row>
    <row r="122" spans="1:7" x14ac:dyDescent="0.25">
      <c r="A122">
        <f t="shared" si="2"/>
        <v>5</v>
      </c>
      <c r="B122">
        <f t="shared" si="3"/>
        <v>2011</v>
      </c>
      <c r="C122" s="1">
        <v>40679</v>
      </c>
      <c r="D122">
        <v>0</v>
      </c>
      <c r="E122">
        <v>0</v>
      </c>
      <c r="F122">
        <v>9.6</v>
      </c>
      <c r="G122">
        <v>1412.7725702870166</v>
      </c>
    </row>
    <row r="123" spans="1:7" x14ac:dyDescent="0.25">
      <c r="A123">
        <f t="shared" si="2"/>
        <v>5</v>
      </c>
      <c r="B123">
        <f t="shared" si="3"/>
        <v>2011</v>
      </c>
      <c r="C123" s="1">
        <v>40686</v>
      </c>
      <c r="D123">
        <v>0</v>
      </c>
      <c r="E123">
        <v>0</v>
      </c>
      <c r="F123">
        <v>9.6</v>
      </c>
      <c r="G123">
        <v>1239.8067840205003</v>
      </c>
    </row>
    <row r="124" spans="1:7" x14ac:dyDescent="0.25">
      <c r="A124">
        <f t="shared" si="2"/>
        <v>5</v>
      </c>
      <c r="B124">
        <f t="shared" si="3"/>
        <v>2011</v>
      </c>
      <c r="C124" s="1">
        <v>40693</v>
      </c>
      <c r="D124">
        <v>0</v>
      </c>
      <c r="E124">
        <v>0</v>
      </c>
      <c r="F124">
        <v>8.8000000000000007</v>
      </c>
      <c r="G124">
        <v>1000.0967460555509</v>
      </c>
    </row>
    <row r="125" spans="1:7" x14ac:dyDescent="0.25">
      <c r="A125">
        <f t="shared" si="2"/>
        <v>6</v>
      </c>
      <c r="B125">
        <f t="shared" si="3"/>
        <v>2011</v>
      </c>
      <c r="C125" s="1">
        <v>40700</v>
      </c>
      <c r="D125">
        <v>1</v>
      </c>
      <c r="E125">
        <v>0</v>
      </c>
      <c r="F125">
        <v>8.1999999999999993</v>
      </c>
      <c r="G125">
        <v>2140.0217781028432</v>
      </c>
    </row>
    <row r="126" spans="1:7" x14ac:dyDescent="0.25">
      <c r="A126">
        <f t="shared" si="2"/>
        <v>6</v>
      </c>
      <c r="B126">
        <f t="shared" si="3"/>
        <v>2011</v>
      </c>
      <c r="C126" s="1">
        <v>40707</v>
      </c>
      <c r="D126">
        <v>1</v>
      </c>
      <c r="E126">
        <v>0</v>
      </c>
      <c r="F126">
        <v>8.4</v>
      </c>
      <c r="G126">
        <v>2727.6529275623052</v>
      </c>
    </row>
    <row r="127" spans="1:7" x14ac:dyDescent="0.25">
      <c r="A127">
        <f t="shared" si="2"/>
        <v>6</v>
      </c>
      <c r="B127">
        <f t="shared" si="3"/>
        <v>2011</v>
      </c>
      <c r="C127" s="1">
        <v>40714</v>
      </c>
      <c r="D127">
        <v>0</v>
      </c>
      <c r="E127">
        <v>0</v>
      </c>
      <c r="F127">
        <v>9.4</v>
      </c>
      <c r="G127">
        <v>2157.2441782555998</v>
      </c>
    </row>
    <row r="128" spans="1:7" x14ac:dyDescent="0.25">
      <c r="A128">
        <f t="shared" si="2"/>
        <v>6</v>
      </c>
      <c r="B128">
        <f t="shared" si="3"/>
        <v>2011</v>
      </c>
      <c r="C128" s="1">
        <v>40721</v>
      </c>
      <c r="D128">
        <v>0</v>
      </c>
      <c r="E128">
        <v>0</v>
      </c>
      <c r="F128">
        <v>8.4</v>
      </c>
      <c r="G128">
        <v>1832.4394313058674</v>
      </c>
    </row>
    <row r="129" spans="1:7" x14ac:dyDescent="0.25">
      <c r="A129">
        <f t="shared" si="2"/>
        <v>7</v>
      </c>
      <c r="B129">
        <f t="shared" si="3"/>
        <v>2011</v>
      </c>
      <c r="C129" s="1">
        <v>40728</v>
      </c>
      <c r="D129">
        <v>0</v>
      </c>
      <c r="E129">
        <v>0</v>
      </c>
      <c r="F129">
        <v>8.6</v>
      </c>
      <c r="G129">
        <v>1509.7101429463207</v>
      </c>
    </row>
    <row r="130" spans="1:7" x14ac:dyDescent="0.25">
      <c r="A130">
        <f t="shared" si="2"/>
        <v>7</v>
      </c>
      <c r="B130">
        <f t="shared" si="3"/>
        <v>2011</v>
      </c>
      <c r="C130" s="1">
        <v>40735</v>
      </c>
      <c r="D130">
        <v>0</v>
      </c>
      <c r="E130">
        <v>0</v>
      </c>
      <c r="F130">
        <v>8.4</v>
      </c>
      <c r="G130">
        <v>1380.0278249348389</v>
      </c>
    </row>
    <row r="131" spans="1:7" x14ac:dyDescent="0.25">
      <c r="A131">
        <f t="shared" si="2"/>
        <v>7</v>
      </c>
      <c r="B131">
        <f t="shared" si="3"/>
        <v>2011</v>
      </c>
      <c r="C131" s="1">
        <v>40742</v>
      </c>
      <c r="D131">
        <v>0</v>
      </c>
      <c r="E131">
        <v>0</v>
      </c>
      <c r="F131">
        <v>8</v>
      </c>
      <c r="G131">
        <v>1380.066465261106</v>
      </c>
    </row>
    <row r="132" spans="1:7" x14ac:dyDescent="0.25">
      <c r="A132">
        <f t="shared" ref="A132:A137" si="4">MONTH(C132)</f>
        <v>7</v>
      </c>
      <c r="B132">
        <f t="shared" ref="B132:B137" si="5">YEAR(C132)</f>
        <v>2011</v>
      </c>
      <c r="C132" s="1">
        <v>40749</v>
      </c>
      <c r="D132">
        <v>0</v>
      </c>
      <c r="E132">
        <v>0</v>
      </c>
      <c r="F132">
        <v>9.8000000000000007</v>
      </c>
      <c r="G132">
        <v>1067.1717727900593</v>
      </c>
    </row>
    <row r="133" spans="1:7" x14ac:dyDescent="0.25">
      <c r="A133">
        <f t="shared" si="4"/>
        <v>8</v>
      </c>
      <c r="B133">
        <f t="shared" si="5"/>
        <v>2011</v>
      </c>
      <c r="C133" s="1">
        <v>40756</v>
      </c>
      <c r="D133">
        <v>0</v>
      </c>
      <c r="E133">
        <v>0</v>
      </c>
      <c r="F133">
        <v>9.1999999999999993</v>
      </c>
      <c r="G133">
        <v>1189.0081140552779</v>
      </c>
    </row>
    <row r="134" spans="1:7" x14ac:dyDescent="0.25">
      <c r="A134">
        <f t="shared" si="4"/>
        <v>8</v>
      </c>
      <c r="B134">
        <f t="shared" si="5"/>
        <v>2011</v>
      </c>
      <c r="C134" s="1">
        <v>40763</v>
      </c>
      <c r="D134">
        <v>0</v>
      </c>
      <c r="E134">
        <v>0</v>
      </c>
      <c r="F134">
        <v>9.4</v>
      </c>
      <c r="G134">
        <v>975.69816292205928</v>
      </c>
    </row>
    <row r="135" spans="1:7" x14ac:dyDescent="0.25">
      <c r="A135">
        <f t="shared" si="4"/>
        <v>8</v>
      </c>
      <c r="B135">
        <f t="shared" si="5"/>
        <v>2011</v>
      </c>
      <c r="C135" s="1">
        <v>40770</v>
      </c>
      <c r="D135">
        <v>0</v>
      </c>
      <c r="E135">
        <v>0</v>
      </c>
      <c r="F135">
        <v>8.8000000000000007</v>
      </c>
      <c r="G135">
        <v>1049.1580249967858</v>
      </c>
    </row>
    <row r="136" spans="1:7" x14ac:dyDescent="0.25">
      <c r="A136">
        <f t="shared" si="4"/>
        <v>8</v>
      </c>
      <c r="B136">
        <f t="shared" si="5"/>
        <v>2011</v>
      </c>
      <c r="C136" s="1">
        <v>40777</v>
      </c>
      <c r="D136">
        <v>0</v>
      </c>
      <c r="E136">
        <v>0</v>
      </c>
      <c r="F136">
        <v>9.4</v>
      </c>
      <c r="G136">
        <v>929.74022645186517</v>
      </c>
    </row>
    <row r="137" spans="1:7" x14ac:dyDescent="0.25">
      <c r="A137">
        <f t="shared" si="4"/>
        <v>8</v>
      </c>
      <c r="B137">
        <f t="shared" si="5"/>
        <v>2011</v>
      </c>
      <c r="C137" s="1">
        <v>40784</v>
      </c>
      <c r="D137">
        <v>0</v>
      </c>
      <c r="E137">
        <v>0</v>
      </c>
      <c r="F137">
        <v>10</v>
      </c>
      <c r="G137">
        <v>862.59339229521754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4a</vt:lpstr>
      <vt:lpstr>4b</vt:lpstr>
      <vt:lpstr>4c</vt:lpstr>
      <vt:lpstr>4d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Mike Talley</cp:lastModifiedBy>
  <dcterms:created xsi:type="dcterms:W3CDTF">2011-10-04T12:28:22Z</dcterms:created>
  <dcterms:modified xsi:type="dcterms:W3CDTF">2013-11-26T03:46:40Z</dcterms:modified>
</cp:coreProperties>
</file>