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6095" windowHeight="9090"/>
  </bookViews>
  <sheets>
    <sheet name="2014 final " sheetId="10" r:id="rId1"/>
  </sheets>
  <calcPr calcId="144525"/>
</workbook>
</file>

<file path=xl/calcChain.xml><?xml version="1.0" encoding="utf-8"?>
<calcChain xmlns="http://schemas.openxmlformats.org/spreadsheetml/2006/main">
  <c r="A83" i="10" l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F55" i="10" s="1"/>
  <c r="F56" i="10" l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</calcChain>
</file>

<file path=xl/sharedStrings.xml><?xml version="1.0" encoding="utf-8"?>
<sst xmlns="http://schemas.openxmlformats.org/spreadsheetml/2006/main" count="388" uniqueCount="201">
  <si>
    <t>Magnolia</t>
  </si>
  <si>
    <t>At</t>
  </si>
  <si>
    <t>Cross</t>
  </si>
  <si>
    <t>For</t>
  </si>
  <si>
    <t>Start</t>
  </si>
  <si>
    <t xml:space="preserve">Go West*Kansas Ave </t>
  </si>
  <si>
    <t xml:space="preserve">Location </t>
  </si>
  <si>
    <t xml:space="preserve">Utah Ave.  </t>
  </si>
  <si>
    <t xml:space="preserve">Nebraska St.  </t>
  </si>
  <si>
    <t xml:space="preserve">Kansas Ave.  </t>
  </si>
  <si>
    <t xml:space="preserve">Oregon Ave.  </t>
  </si>
  <si>
    <t xml:space="preserve">W. Roberts Way  </t>
  </si>
  <si>
    <t xml:space="preserve">Perkins Lane W  </t>
  </si>
  <si>
    <t xml:space="preserve">W Raye St.  </t>
  </si>
  <si>
    <t xml:space="preserve">Magnolia Blvd. W  </t>
  </si>
  <si>
    <t xml:space="preserve">W. Howe St.  </t>
  </si>
  <si>
    <t xml:space="preserve">Magnolia Blvd W  </t>
  </si>
  <si>
    <t xml:space="preserve">29th Ave W  </t>
  </si>
  <si>
    <t xml:space="preserve">W. Garfield St.  </t>
  </si>
  <si>
    <t xml:space="preserve">28th Ave W  </t>
  </si>
  <si>
    <t xml:space="preserve">W Hayes St.  </t>
  </si>
  <si>
    <t xml:space="preserve">Thorndyke Ave W  </t>
  </si>
  <si>
    <t xml:space="preserve">bike trail  </t>
  </si>
  <si>
    <t xml:space="preserve">W Garfield St  </t>
  </si>
  <si>
    <t>Becomes</t>
  </si>
  <si>
    <t xml:space="preserve">E Marginal Way S  </t>
  </si>
  <si>
    <t xml:space="preserve">W Sea Bike Trail- Over Bridge </t>
  </si>
  <si>
    <t xml:space="preserve">Alki Ave SW  </t>
  </si>
  <si>
    <t xml:space="preserve">Beach Dr. SW  </t>
  </si>
  <si>
    <t>Continue Straight</t>
  </si>
  <si>
    <t xml:space="preserve">Lincoln Park Walk  </t>
  </si>
  <si>
    <t xml:space="preserve">Fauntleroy Way SW  </t>
  </si>
  <si>
    <t xml:space="preserve">SW Brace Pt Dr  </t>
  </si>
  <si>
    <t xml:space="preserve">47th Ave SW  </t>
  </si>
  <si>
    <t xml:space="preserve">SW Roxbury St  </t>
  </si>
  <si>
    <t xml:space="preserve">Marine View Dr.  </t>
  </si>
  <si>
    <t xml:space="preserve">SW 108th St  </t>
  </si>
  <si>
    <t xml:space="preserve">Marine View Dr  </t>
  </si>
  <si>
    <t xml:space="preserve">35th Ave SW  </t>
  </si>
  <si>
    <t xml:space="preserve">SW 106th Ave.  </t>
  </si>
  <si>
    <t xml:space="preserve">SW 107th  </t>
  </si>
  <si>
    <t xml:space="preserve">Myers Way S  </t>
  </si>
  <si>
    <t xml:space="preserve">6th Ave S  </t>
  </si>
  <si>
    <t xml:space="preserve">S 112th St  </t>
  </si>
  <si>
    <t xml:space="preserve">Glendale Way S  </t>
  </si>
  <si>
    <t xml:space="preserve">S 118th St  </t>
  </si>
  <si>
    <t xml:space="preserve">Des Moines Memorial Dr  </t>
  </si>
  <si>
    <t xml:space="preserve">S 116th St  </t>
  </si>
  <si>
    <t xml:space="preserve">S 116th Way  </t>
  </si>
  <si>
    <t xml:space="preserve">Tukwila Int. Blvd.  </t>
  </si>
  <si>
    <t xml:space="preserve">S 112th St.  </t>
  </si>
  <si>
    <t xml:space="preserve">S 115th St.  </t>
  </si>
  <si>
    <t xml:space="preserve">42nd Ave S.  </t>
  </si>
  <si>
    <t xml:space="preserve">124th Ave S  </t>
  </si>
  <si>
    <t xml:space="preserve">50th Place S  </t>
  </si>
  <si>
    <t xml:space="preserve">S 132nd St  </t>
  </si>
  <si>
    <t xml:space="preserve">Stay on S 132nd St.  </t>
  </si>
  <si>
    <t xml:space="preserve">Renton Ave S  </t>
  </si>
  <si>
    <t xml:space="preserve">Seward Park Ave S  </t>
  </si>
  <si>
    <t xml:space="preserve">Stay on Seward Park Ave S  </t>
  </si>
  <si>
    <t xml:space="preserve">S Juneau St.  </t>
  </si>
  <si>
    <t xml:space="preserve">Lk Washington Blvd S  </t>
  </si>
  <si>
    <t xml:space="preserve">McGilvra Blvd S  </t>
  </si>
  <si>
    <t xml:space="preserve">E Madison St  </t>
  </si>
  <si>
    <t xml:space="preserve">E Blaine St  </t>
  </si>
  <si>
    <t xml:space="preserve">E McGilvra St  </t>
  </si>
  <si>
    <t xml:space="preserve">38th Ave E  </t>
  </si>
  <si>
    <t xml:space="preserve">Lk. Washington Blvd E  </t>
  </si>
  <si>
    <t xml:space="preserve">Arboretum Dr E  </t>
  </si>
  <si>
    <t xml:space="preserve">E Foster Island Dr  </t>
  </si>
  <si>
    <t xml:space="preserve">Lk Washington Blvd E  </t>
  </si>
  <si>
    <t xml:space="preserve">24th Ave E  </t>
  </si>
  <si>
    <t xml:space="preserve">E Shelby St.  </t>
  </si>
  <si>
    <t xml:space="preserve"> Husky Stadium parking lot  </t>
  </si>
  <si>
    <t xml:space="preserve">Walla Walla Rd.  </t>
  </si>
  <si>
    <t xml:space="preserve">Clark Rd.  </t>
  </si>
  <si>
    <t xml:space="preserve">Mary Gates Memorial Dr.  </t>
  </si>
  <si>
    <t xml:space="preserve">NE 41st St.  </t>
  </si>
  <si>
    <t xml:space="preserve">Surber Dr. NE  </t>
  </si>
  <si>
    <t xml:space="preserve">42nd Ave NE  </t>
  </si>
  <si>
    <t xml:space="preserve">43rd Ave NE  </t>
  </si>
  <si>
    <t xml:space="preserve">NE 33rd St  </t>
  </si>
  <si>
    <t xml:space="preserve">W Laurelhurst Dr NE  </t>
  </si>
  <si>
    <t xml:space="preserve">E Laurelhurst Dr NE  </t>
  </si>
  <si>
    <t xml:space="preserve">47th Ave NE  </t>
  </si>
  <si>
    <t xml:space="preserve">NE 39th St.  </t>
  </si>
  <si>
    <t xml:space="preserve">48th Ave NE  </t>
  </si>
  <si>
    <t xml:space="preserve">NE 45th St.  </t>
  </si>
  <si>
    <t xml:space="preserve">49th Ave NE  </t>
  </si>
  <si>
    <t xml:space="preserve">NE 50th St.  </t>
  </si>
  <si>
    <t xml:space="preserve">50th Ave NE  </t>
  </si>
  <si>
    <t xml:space="preserve">Sand Point Way NE  </t>
  </si>
  <si>
    <t xml:space="preserve">N E Windamere Rd  </t>
  </si>
  <si>
    <t xml:space="preserve">NE 61st St.  </t>
  </si>
  <si>
    <t xml:space="preserve">65th Ave NE  </t>
  </si>
  <si>
    <t xml:space="preserve">(Thru Gate) NE 65th St </t>
  </si>
  <si>
    <t xml:space="preserve">NE 155th St.  </t>
  </si>
  <si>
    <t xml:space="preserve">Ashworth Ave N  </t>
  </si>
  <si>
    <t xml:space="preserve">N 160th St.  </t>
  </si>
  <si>
    <t xml:space="preserve">N 145th St.  </t>
  </si>
  <si>
    <t xml:space="preserve">3rd Ave NW  </t>
  </si>
  <si>
    <t xml:space="preserve">8th Ave NW  </t>
  </si>
  <si>
    <t xml:space="preserve">NW 132nd St.  </t>
  </si>
  <si>
    <t xml:space="preserve">12th Ave NW  </t>
  </si>
  <si>
    <t xml:space="preserve">NW 122nd St.  </t>
  </si>
  <si>
    <t xml:space="preserve">NW 120th St.  </t>
  </si>
  <si>
    <t xml:space="preserve">4th Ave NW  </t>
  </si>
  <si>
    <t xml:space="preserve">NW 117th St.  </t>
  </si>
  <si>
    <t xml:space="preserve">6th Ave NW  </t>
  </si>
  <si>
    <t xml:space="preserve">NW 116th St  </t>
  </si>
  <si>
    <t xml:space="preserve">NW Carkeek Park Rd.  </t>
  </si>
  <si>
    <t xml:space="preserve">NW 110th St  </t>
  </si>
  <si>
    <t xml:space="preserve">NW 103rd St.  </t>
  </si>
  <si>
    <t xml:space="preserve">NW 100th Place  </t>
  </si>
  <si>
    <t xml:space="preserve">NW Woodbine Way  </t>
  </si>
  <si>
    <t xml:space="preserve">Valmay Ave NW  </t>
  </si>
  <si>
    <t xml:space="preserve">NW Blue Ridge Dr  </t>
  </si>
  <si>
    <t xml:space="preserve">NW Esplanade  </t>
  </si>
  <si>
    <t xml:space="preserve">31st Ave NW  </t>
  </si>
  <si>
    <t xml:space="preserve">NW 95th St  </t>
  </si>
  <si>
    <t xml:space="preserve">Whitney Place NW  </t>
  </si>
  <si>
    <t xml:space="preserve">View Ave NW  </t>
  </si>
  <si>
    <t xml:space="preserve">Golden Gardens Dr. NW  </t>
  </si>
  <si>
    <t xml:space="preserve">Seaview Place NW  </t>
  </si>
  <si>
    <t xml:space="preserve">Seaview Ave NW  </t>
  </si>
  <si>
    <t xml:space="preserve">W Commodore Way  </t>
  </si>
  <si>
    <t xml:space="preserve">40th Ave W  </t>
  </si>
  <si>
    <t xml:space="preserve">Kansas Ave  </t>
  </si>
  <si>
    <t xml:space="preserve">Stay on W. Roberts Way  </t>
  </si>
  <si>
    <t>L</t>
  </si>
  <si>
    <t xml:space="preserve">L </t>
  </si>
  <si>
    <t>BL</t>
  </si>
  <si>
    <t>BR</t>
  </si>
  <si>
    <t>R</t>
  </si>
  <si>
    <t xml:space="preserve">R </t>
  </si>
  <si>
    <t>Bec</t>
  </si>
  <si>
    <t>X</t>
  </si>
  <si>
    <t>CS</t>
  </si>
  <si>
    <t>To Bike Path</t>
  </si>
  <si>
    <t xml:space="preserve">X </t>
  </si>
  <si>
    <t xml:space="preserve">Bike trail at Harbor Ave. SW  </t>
  </si>
  <si>
    <t>Lincoln Pk  Trail (Packed Gravel)</t>
  </si>
  <si>
    <t xml:space="preserve">Martin Luther King Jr Way S  </t>
  </si>
  <si>
    <t xml:space="preserve">Finish   </t>
  </si>
  <si>
    <t>Dir</t>
  </si>
  <si>
    <t>Right Turn</t>
  </si>
  <si>
    <t>Left Turn</t>
  </si>
  <si>
    <t>Bear Left ( or Right)</t>
  </si>
  <si>
    <t>PROS LITE:  Follow BG Trail</t>
  </si>
  <si>
    <r>
      <t xml:space="preserve">Rainier Ave S.              </t>
    </r>
    <r>
      <rPr>
        <b/>
        <i/>
        <sz val="11"/>
        <color theme="1"/>
        <rFont val="Arial"/>
        <family val="2"/>
      </rPr>
      <t>Renton</t>
    </r>
    <r>
      <rPr>
        <sz val="11"/>
        <color theme="1"/>
        <rFont val="Arial"/>
        <family val="2"/>
      </rPr>
      <t xml:space="preserve"> </t>
    </r>
  </si>
  <si>
    <r>
      <t xml:space="preserve">S Langston Rd           </t>
    </r>
    <r>
      <rPr>
        <b/>
        <i/>
        <sz val="11"/>
        <color theme="1"/>
        <rFont val="Arial"/>
        <family val="2"/>
      </rPr>
      <t>Skyway</t>
    </r>
    <r>
      <rPr>
        <sz val="11"/>
        <color theme="1"/>
        <rFont val="Arial"/>
        <family val="2"/>
      </rPr>
      <t xml:space="preserve"> </t>
    </r>
  </si>
  <si>
    <r>
      <t xml:space="preserve">21st Ave W             </t>
    </r>
    <r>
      <rPr>
        <b/>
        <i/>
        <sz val="11"/>
        <color theme="1"/>
        <rFont val="Arial"/>
        <family val="2"/>
      </rPr>
      <t>Interbay</t>
    </r>
    <r>
      <rPr>
        <sz val="11"/>
        <color theme="1"/>
        <rFont val="Arial"/>
        <family val="2"/>
      </rPr>
      <t xml:space="preserve"> </t>
    </r>
  </si>
  <si>
    <r>
      <t xml:space="preserve">Alaskan Way        </t>
    </r>
    <r>
      <rPr>
        <b/>
        <i/>
        <sz val="11"/>
        <color theme="1"/>
        <rFont val="Arial"/>
        <family val="2"/>
      </rPr>
      <t>Downtown</t>
    </r>
    <r>
      <rPr>
        <sz val="11"/>
        <color theme="1"/>
        <rFont val="Arial"/>
        <family val="2"/>
      </rPr>
      <t xml:space="preserve"> </t>
    </r>
  </si>
  <si>
    <r>
      <t xml:space="preserve">W. Emerson St.       </t>
    </r>
    <r>
      <rPr>
        <b/>
        <i/>
        <sz val="11"/>
        <color theme="1"/>
        <rFont val="Arial"/>
        <family val="2"/>
      </rPr>
      <t>Magnolia</t>
    </r>
    <r>
      <rPr>
        <sz val="11"/>
        <color theme="1"/>
        <rFont val="Arial"/>
        <family val="2"/>
      </rPr>
      <t xml:space="preserve"> </t>
    </r>
  </si>
  <si>
    <t xml:space="preserve">                                           Brighton </t>
  </si>
  <si>
    <t xml:space="preserve">                                 Port of Seattle </t>
  </si>
  <si>
    <t xml:space="preserve">                                      West Seattle </t>
  </si>
  <si>
    <t xml:space="preserve">                                     Lincoln Park </t>
  </si>
  <si>
    <t xml:space="preserve">                                      Fauntleroy </t>
  </si>
  <si>
    <t xml:space="preserve">                                   Laurelhurst </t>
  </si>
  <si>
    <t xml:space="preserve">                                      Windermere </t>
  </si>
  <si>
    <t xml:space="preserve">                                   Carkeek Park </t>
  </si>
  <si>
    <t>Walk across Locks</t>
  </si>
  <si>
    <t xml:space="preserve">S 129th St.  </t>
  </si>
  <si>
    <r>
      <t xml:space="preserve">43rd Ave E        </t>
    </r>
    <r>
      <rPr>
        <b/>
        <i/>
        <sz val="11"/>
        <color theme="1"/>
        <rFont val="Arial"/>
        <family val="2"/>
      </rPr>
      <t xml:space="preserve">Madison Park </t>
    </r>
  </si>
  <si>
    <t xml:space="preserve">                                      Arboretum </t>
  </si>
  <si>
    <r>
      <t>E Hamlin St.</t>
    </r>
    <r>
      <rPr>
        <b/>
        <i/>
        <sz val="11"/>
        <color theme="1"/>
        <rFont val="Arial"/>
        <family val="2"/>
      </rPr>
      <t xml:space="preserve">           Montlake </t>
    </r>
  </si>
  <si>
    <t>Montlake Blvd E (on sidewalk)</t>
  </si>
  <si>
    <r>
      <t xml:space="preserve">NW 137th St.         </t>
    </r>
    <r>
      <rPr>
        <b/>
        <i/>
        <sz val="11"/>
        <color theme="1"/>
        <rFont val="Arial"/>
        <family val="2"/>
      </rPr>
      <t xml:space="preserve">Bitter Lake </t>
    </r>
  </si>
  <si>
    <r>
      <t xml:space="preserve">Greenwood Ave N </t>
    </r>
    <r>
      <rPr>
        <b/>
        <i/>
        <sz val="11"/>
        <color theme="1"/>
        <rFont val="Arial"/>
        <family val="2"/>
      </rPr>
      <t>Highlands</t>
    </r>
    <r>
      <rPr>
        <sz val="11"/>
        <color theme="1"/>
        <rFont val="Arial"/>
        <family val="2"/>
      </rPr>
      <t xml:space="preserve"> </t>
    </r>
  </si>
  <si>
    <r>
      <t xml:space="preserve">NW 105th St.         </t>
    </r>
    <r>
      <rPr>
        <b/>
        <i/>
        <sz val="11"/>
        <color theme="1"/>
        <rFont val="Arial"/>
        <family val="2"/>
      </rPr>
      <t>Blue Ridge</t>
    </r>
  </si>
  <si>
    <t xml:space="preserve">                           Golden Gardens </t>
  </si>
  <si>
    <t xml:space="preserve">               Government Locks </t>
  </si>
  <si>
    <r>
      <t xml:space="preserve">12th Ave. SW     </t>
    </r>
    <r>
      <rPr>
        <b/>
        <i/>
        <sz val="11"/>
        <color theme="1"/>
        <rFont val="Arial"/>
        <family val="2"/>
      </rPr>
      <t xml:space="preserve">White Center </t>
    </r>
  </si>
  <si>
    <t xml:space="preserve">Tukwila Comm Ctr Rest Stop </t>
  </si>
  <si>
    <r>
      <t xml:space="preserve">Lake Wash Blvd </t>
    </r>
    <r>
      <rPr>
        <b/>
        <i/>
        <sz val="11"/>
        <color theme="1"/>
        <rFont val="Arial"/>
        <family val="2"/>
      </rPr>
      <t xml:space="preserve">Seward Park </t>
    </r>
  </si>
  <si>
    <t>Inverness Drive</t>
  </si>
  <si>
    <t>NE 162nd St</t>
  </si>
  <si>
    <t>NE 163rd St</t>
  </si>
  <si>
    <t>30th Ave NE</t>
  </si>
  <si>
    <t>NE 160th St</t>
  </si>
  <si>
    <t>25th Ave NE</t>
  </si>
  <si>
    <t>NE 168th St</t>
  </si>
  <si>
    <t>NE 170th St</t>
  </si>
  <si>
    <t>5th Ave NE</t>
  </si>
  <si>
    <t>NE 155th St</t>
  </si>
  <si>
    <t>1st Ave NE</t>
  </si>
  <si>
    <t>Enter  Burke-Gilman Trail</t>
  </si>
  <si>
    <t>NE74th St  (Exit Mgnsn Park)</t>
  </si>
  <si>
    <t>to Locks (continue at mile 79)</t>
  </si>
  <si>
    <r>
      <t xml:space="preserve">NE 165th St      </t>
    </r>
    <r>
      <rPr>
        <b/>
        <i/>
        <sz val="11"/>
        <color theme="1"/>
        <rFont val="Arial"/>
        <family val="2"/>
      </rPr>
      <t>Sheridan Beach</t>
    </r>
  </si>
  <si>
    <r>
      <t xml:space="preserve">Twin Ponds Park        </t>
    </r>
    <r>
      <rPr>
        <b/>
        <i/>
        <sz val="11"/>
        <color theme="1"/>
        <rFont val="Arial"/>
        <family val="2"/>
      </rPr>
      <t>Rest Stop</t>
    </r>
  </si>
  <si>
    <t>Cyclists of Greater Seattle PROS Ride 2014</t>
  </si>
  <si>
    <t>10th Annual Perimeter Ride of Seattle</t>
  </si>
  <si>
    <t>A Fundraiser for Washington Bikes</t>
  </si>
  <si>
    <t>Support - Martha Hines 206-200-5329</t>
  </si>
  <si>
    <t>Lunch Stop Madrona Park</t>
  </si>
  <si>
    <t xml:space="preserve"> Go Around Seward Park Rd  </t>
  </si>
  <si>
    <t xml:space="preserve">Sportsfield Dr NE </t>
  </si>
  <si>
    <t>Sharp Left to 35th Ave NE</t>
  </si>
  <si>
    <t>37th Ave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</si>
</sst>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43" fontId="2" fillId="0" borderId="0" xfId="1" applyFont="1"/>
    <xf numFmtId="0" fontId="3" fillId="0" borderId="0" xfId="0" applyFont="1"/>
    <xf numFmtId="0" fontId="3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4" fillId="0" borderId="0" xfId="0" applyFont="1"/>
    <xf numFmtId="0" fontId="4" fillId="0" borderId="0" xfId="0" applyFont="1" applyAlignment="1"/>
    <xf numFmtId="0" fontId="5" fillId="2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1" xfId="0" applyFont="1" applyBorder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0" xfId="0" applyFont="1" applyBorder="1"/>
    <xf numFmtId="0" fontId="3" fillId="0" borderId="0" xfId="0" applyFont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165" fontId="4" fillId="0" borderId="0" xfId="0" applyNumberFormat="1" applyFont="1"/>
    <xf numFmtId="165" fontId="3" fillId="2" borderId="1" xfId="0" applyNumberFormat="1" applyFont="1" applyFill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2" borderId="1" xfId="0" applyNumberFormat="1" applyFont="1" applyFill="1" applyBorder="1"/>
    <xf numFmtId="165" fontId="3" fillId="0" borderId="1" xfId="0" applyNumberFormat="1" applyFont="1" applyBorder="1"/>
    <xf numFmtId="165" fontId="4" fillId="0" borderId="0" xfId="0" applyNumberFormat="1" applyFont="1" applyAlignment="1"/>
    <xf numFmtId="164" fontId="3" fillId="0" borderId="0" xfId="1" applyNumberFormat="1" applyFont="1"/>
    <xf numFmtId="164" fontId="4" fillId="0" borderId="0" xfId="1" applyNumberFormat="1" applyFont="1"/>
    <xf numFmtId="164" fontId="3" fillId="2" borderId="1" xfId="1" applyNumberFormat="1" applyFont="1" applyFill="1" applyBorder="1" applyAlignment="1">
      <alignment vertical="center" wrapText="1"/>
    </xf>
    <xf numFmtId="164" fontId="3" fillId="0" borderId="1" xfId="1" applyNumberFormat="1" applyFont="1" applyBorder="1" applyAlignment="1">
      <alignment vertical="center" wrapText="1"/>
    </xf>
    <xf numFmtId="164" fontId="3" fillId="2" borderId="1" xfId="1" applyNumberFormat="1" applyFont="1" applyFill="1" applyBorder="1"/>
    <xf numFmtId="164" fontId="3" fillId="0" borderId="1" xfId="1" applyNumberFormat="1" applyFont="1" applyBorder="1"/>
    <xf numFmtId="164" fontId="3" fillId="0" borderId="0" xfId="0" applyNumberFormat="1" applyFont="1"/>
    <xf numFmtId="164" fontId="3" fillId="0" borderId="0" xfId="1" applyNumberFormat="1" applyFont="1" applyAlignment="1"/>
    <xf numFmtId="164" fontId="2" fillId="0" borderId="0" xfId="1" applyNumberFormat="1" applyFont="1"/>
    <xf numFmtId="164" fontId="4" fillId="0" borderId="0" xfId="0" applyNumberFormat="1" applyFont="1"/>
    <xf numFmtId="16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vertical="center" wrapText="1"/>
    </xf>
    <xf numFmtId="164" fontId="3" fillId="0" borderId="10" xfId="1" applyNumberFormat="1" applyFont="1" applyBorder="1"/>
    <xf numFmtId="164" fontId="3" fillId="0" borderId="10" xfId="0" applyNumberFormat="1" applyFont="1" applyBorder="1"/>
    <xf numFmtId="164" fontId="4" fillId="0" borderId="11" xfId="1" applyNumberFormat="1" applyFont="1" applyBorder="1"/>
    <xf numFmtId="164" fontId="4" fillId="0" borderId="11" xfId="0" applyNumberFormat="1" applyFont="1" applyBorder="1"/>
    <xf numFmtId="164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64" fontId="3" fillId="2" borderId="0" xfId="1" applyNumberFormat="1" applyFont="1" applyFill="1" applyBorder="1"/>
    <xf numFmtId="0" fontId="3" fillId="0" borderId="5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43" fontId="2" fillId="0" borderId="7" xfId="1" applyFont="1" applyBorder="1" applyAlignment="1">
      <alignment horizontal="center"/>
    </xf>
    <xf numFmtId="43" fontId="2" fillId="0" borderId="8" xfId="1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workbookViewId="0">
      <selection activeCell="H102" sqref="H102"/>
    </sheetView>
  </sheetViews>
  <sheetFormatPr defaultColWidth="13.7109375" defaultRowHeight="14.25" x14ac:dyDescent="0.2"/>
  <cols>
    <col min="1" max="1" width="7.42578125" style="29" customWidth="1"/>
    <col min="2" max="2" width="4.42578125" style="3" customWidth="1"/>
    <col min="3" max="3" width="30.5703125" style="2" customWidth="1"/>
    <col min="4" max="4" width="5" style="35" customWidth="1"/>
    <col min="5" max="5" width="5" style="2" customWidth="1"/>
    <col min="6" max="6" width="7.5703125" style="29" customWidth="1"/>
    <col min="7" max="7" width="4.85546875" style="14" customWidth="1"/>
    <col min="8" max="8" width="30.140625" style="2" customWidth="1"/>
    <col min="9" max="9" width="5" style="22" customWidth="1"/>
    <col min="10" max="11" width="13.7109375" style="2"/>
    <col min="12" max="13" width="9.5703125" style="2" customWidth="1"/>
    <col min="14" max="14" width="47.28515625" style="2" customWidth="1"/>
    <col min="15" max="16384" width="13.7109375" style="2"/>
  </cols>
  <sheetData>
    <row r="1" spans="1:9" ht="15" thickBot="1" x14ac:dyDescent="0.25"/>
    <row r="2" spans="1:9" ht="15" x14ac:dyDescent="0.25">
      <c r="A2" s="54" t="s">
        <v>192</v>
      </c>
      <c r="B2" s="55"/>
      <c r="C2" s="55"/>
      <c r="D2" s="56"/>
      <c r="F2" s="30" t="s">
        <v>1</v>
      </c>
      <c r="G2" s="7" t="s">
        <v>144</v>
      </c>
      <c r="H2" s="6" t="s">
        <v>6</v>
      </c>
      <c r="I2" s="23" t="s">
        <v>3</v>
      </c>
    </row>
    <row r="3" spans="1:9" ht="15" customHeight="1" x14ac:dyDescent="0.2">
      <c r="A3" s="57" t="s">
        <v>193</v>
      </c>
      <c r="B3" s="58"/>
      <c r="C3" s="58"/>
      <c r="D3" s="59"/>
      <c r="F3" s="31">
        <v>25.98</v>
      </c>
      <c r="G3" s="11" t="s">
        <v>133</v>
      </c>
      <c r="H3" s="5" t="s">
        <v>173</v>
      </c>
      <c r="I3" s="24">
        <v>0.04</v>
      </c>
    </row>
    <row r="4" spans="1:9" x14ac:dyDescent="0.2">
      <c r="A4" s="48" t="s">
        <v>194</v>
      </c>
      <c r="B4" s="49"/>
      <c r="C4" s="49"/>
      <c r="D4" s="50"/>
      <c r="F4" s="32">
        <v>26.02</v>
      </c>
      <c r="G4" s="10" t="s">
        <v>129</v>
      </c>
      <c r="H4" s="4" t="s">
        <v>36</v>
      </c>
      <c r="I4" s="25">
        <v>0.85</v>
      </c>
    </row>
    <row r="5" spans="1:9" x14ac:dyDescent="0.2">
      <c r="A5" s="48"/>
      <c r="B5" s="49"/>
      <c r="C5" s="49"/>
      <c r="D5" s="50"/>
      <c r="F5" s="33">
        <v>26.87</v>
      </c>
      <c r="G5" s="11" t="s">
        <v>131</v>
      </c>
      <c r="H5" s="5" t="s">
        <v>41</v>
      </c>
      <c r="I5" s="26">
        <v>0.2</v>
      </c>
    </row>
    <row r="6" spans="1:9" ht="15.75" customHeight="1" thickBot="1" x14ac:dyDescent="0.25">
      <c r="A6" s="51" t="s">
        <v>195</v>
      </c>
      <c r="B6" s="52"/>
      <c r="C6" s="52"/>
      <c r="D6" s="53"/>
      <c r="F6" s="32">
        <v>27.08</v>
      </c>
      <c r="G6" s="10" t="s">
        <v>133</v>
      </c>
      <c r="H6" s="4" t="s">
        <v>42</v>
      </c>
      <c r="I6" s="25">
        <v>0.41</v>
      </c>
    </row>
    <row r="7" spans="1:9" x14ac:dyDescent="0.2">
      <c r="A7" s="37"/>
      <c r="B7" s="1"/>
      <c r="C7" s="1"/>
      <c r="D7" s="37"/>
      <c r="F7" s="31">
        <v>27.48</v>
      </c>
      <c r="G7" s="11" t="s">
        <v>129</v>
      </c>
      <c r="H7" s="5" t="s">
        <v>43</v>
      </c>
      <c r="I7" s="24">
        <v>0.53</v>
      </c>
    </row>
    <row r="8" spans="1:9" ht="15" x14ac:dyDescent="0.25">
      <c r="A8" s="30" t="s">
        <v>1</v>
      </c>
      <c r="B8" s="7" t="s">
        <v>144</v>
      </c>
      <c r="C8" s="6" t="s">
        <v>6</v>
      </c>
      <c r="D8" s="38" t="s">
        <v>3</v>
      </c>
      <c r="F8" s="32">
        <v>28.01</v>
      </c>
      <c r="G8" s="10" t="s">
        <v>135</v>
      </c>
      <c r="H8" s="4" t="s">
        <v>44</v>
      </c>
      <c r="I8" s="25">
        <v>0.31</v>
      </c>
    </row>
    <row r="9" spans="1:9" x14ac:dyDescent="0.2">
      <c r="A9" s="33" t="s">
        <v>4</v>
      </c>
      <c r="B9" s="5"/>
      <c r="C9" s="5" t="s">
        <v>5</v>
      </c>
      <c r="D9" s="39">
        <v>0.77</v>
      </c>
      <c r="F9" s="31">
        <v>28.32</v>
      </c>
      <c r="G9" s="11" t="s">
        <v>129</v>
      </c>
      <c r="H9" s="5" t="s">
        <v>45</v>
      </c>
      <c r="I9" s="24">
        <v>0.16</v>
      </c>
    </row>
    <row r="10" spans="1:9" x14ac:dyDescent="0.2">
      <c r="A10" s="32">
        <v>0.77</v>
      </c>
      <c r="B10" s="4" t="s">
        <v>129</v>
      </c>
      <c r="C10" s="4" t="s">
        <v>7</v>
      </c>
      <c r="D10" s="21">
        <v>0.12</v>
      </c>
      <c r="F10" s="32">
        <v>28.48</v>
      </c>
      <c r="G10" s="10" t="s">
        <v>129</v>
      </c>
      <c r="H10" s="4" t="s">
        <v>46</v>
      </c>
      <c r="I10" s="25">
        <v>0.15</v>
      </c>
    </row>
    <row r="11" spans="1:9" x14ac:dyDescent="0.2">
      <c r="A11" s="31">
        <v>0.89</v>
      </c>
      <c r="B11" s="5" t="s">
        <v>133</v>
      </c>
      <c r="C11" s="5" t="s">
        <v>8</v>
      </c>
      <c r="D11" s="40">
        <v>0.08</v>
      </c>
      <c r="F11" s="33">
        <v>28.63</v>
      </c>
      <c r="G11" s="11" t="s">
        <v>133</v>
      </c>
      <c r="H11" s="5" t="s">
        <v>47</v>
      </c>
      <c r="I11" s="26">
        <v>0.22</v>
      </c>
    </row>
    <row r="12" spans="1:9" x14ac:dyDescent="0.2">
      <c r="A12" s="32">
        <v>0.97</v>
      </c>
      <c r="B12" s="4" t="s">
        <v>133</v>
      </c>
      <c r="C12" s="4" t="s">
        <v>9</v>
      </c>
      <c r="D12" s="21">
        <v>0.37</v>
      </c>
      <c r="F12" s="32">
        <v>28.84</v>
      </c>
      <c r="G12" s="10" t="s">
        <v>135</v>
      </c>
      <c r="H12" s="4" t="s">
        <v>48</v>
      </c>
      <c r="I12" s="25">
        <v>0.43</v>
      </c>
    </row>
    <row r="13" spans="1:9" x14ac:dyDescent="0.2">
      <c r="A13" s="31">
        <v>1.34</v>
      </c>
      <c r="B13" s="5" t="s">
        <v>132</v>
      </c>
      <c r="C13" s="5" t="s">
        <v>10</v>
      </c>
      <c r="D13" s="40">
        <v>0.13</v>
      </c>
      <c r="F13" s="31">
        <v>29.28</v>
      </c>
      <c r="G13" s="11" t="s">
        <v>129</v>
      </c>
      <c r="H13" s="5" t="s">
        <v>49</v>
      </c>
      <c r="I13" s="24">
        <v>0.37</v>
      </c>
    </row>
    <row r="14" spans="1:9" x14ac:dyDescent="0.2">
      <c r="A14" s="32">
        <v>1.46</v>
      </c>
      <c r="B14" s="4" t="s">
        <v>133</v>
      </c>
      <c r="C14" s="4" t="s">
        <v>153</v>
      </c>
      <c r="D14" s="21">
        <v>0.23</v>
      </c>
      <c r="F14" s="32">
        <v>29.65</v>
      </c>
      <c r="G14" s="10" t="s">
        <v>133</v>
      </c>
      <c r="H14" s="4" t="s">
        <v>50</v>
      </c>
      <c r="I14" s="25">
        <v>0.18</v>
      </c>
    </row>
    <row r="15" spans="1:9" x14ac:dyDescent="0.2">
      <c r="A15" s="33">
        <v>1.69</v>
      </c>
      <c r="B15" s="5" t="s">
        <v>129</v>
      </c>
      <c r="C15" s="5" t="s">
        <v>11</v>
      </c>
      <c r="D15" s="39">
        <v>7.0000000000000007E-2</v>
      </c>
      <c r="F15" s="31">
        <v>29.83</v>
      </c>
      <c r="G15" s="11" t="s">
        <v>133</v>
      </c>
      <c r="H15" s="5" t="s">
        <v>25</v>
      </c>
      <c r="I15" s="24">
        <v>0.13</v>
      </c>
    </row>
    <row r="16" spans="1:9" x14ac:dyDescent="0.2">
      <c r="A16" s="32">
        <v>1.76</v>
      </c>
      <c r="B16" s="4" t="s">
        <v>130</v>
      </c>
      <c r="C16" s="4" t="s">
        <v>128</v>
      </c>
      <c r="D16" s="21">
        <v>0.05</v>
      </c>
      <c r="F16" s="32">
        <v>29.96</v>
      </c>
      <c r="G16" s="10" t="s">
        <v>129</v>
      </c>
      <c r="H16" s="4" t="s">
        <v>51</v>
      </c>
      <c r="I16" s="25">
        <v>0.35</v>
      </c>
    </row>
    <row r="17" spans="1:9" x14ac:dyDescent="0.2">
      <c r="A17" s="31">
        <v>1.82</v>
      </c>
      <c r="B17" s="5" t="s">
        <v>133</v>
      </c>
      <c r="C17" s="5" t="s">
        <v>12</v>
      </c>
      <c r="D17" s="40">
        <v>0.78</v>
      </c>
      <c r="F17" s="33">
        <v>30.31</v>
      </c>
      <c r="G17" s="11" t="s">
        <v>133</v>
      </c>
      <c r="H17" s="5" t="s">
        <v>52</v>
      </c>
      <c r="I17" s="26">
        <v>0.56999999999999995</v>
      </c>
    </row>
    <row r="18" spans="1:9" x14ac:dyDescent="0.2">
      <c r="A18" s="32">
        <v>2.6</v>
      </c>
      <c r="B18" s="4" t="s">
        <v>129</v>
      </c>
      <c r="C18" s="4" t="s">
        <v>13</v>
      </c>
      <c r="D18" s="21">
        <v>0.31</v>
      </c>
      <c r="F18" s="32">
        <v>30.88</v>
      </c>
      <c r="G18" s="10" t="s">
        <v>129</v>
      </c>
      <c r="H18" s="4" t="s">
        <v>53</v>
      </c>
      <c r="I18" s="25">
        <v>0.19</v>
      </c>
    </row>
    <row r="19" spans="1:9" x14ac:dyDescent="0.2">
      <c r="A19" s="31">
        <v>2.91</v>
      </c>
      <c r="B19" s="5" t="s">
        <v>132</v>
      </c>
      <c r="C19" s="5" t="s">
        <v>14</v>
      </c>
      <c r="D19" s="40">
        <v>1.1000000000000001</v>
      </c>
      <c r="F19" s="31">
        <v>31.07</v>
      </c>
      <c r="G19" s="11" t="s">
        <v>133</v>
      </c>
      <c r="H19" s="8" t="s">
        <v>174</v>
      </c>
      <c r="I19" s="24">
        <v>0.19</v>
      </c>
    </row>
    <row r="20" spans="1:9" x14ac:dyDescent="0.2">
      <c r="A20" s="32">
        <v>4.01</v>
      </c>
      <c r="B20" s="4" t="s">
        <v>133</v>
      </c>
      <c r="C20" s="4" t="s">
        <v>15</v>
      </c>
      <c r="D20" s="21">
        <v>0.08</v>
      </c>
      <c r="F20" s="32">
        <v>31.26</v>
      </c>
      <c r="G20" s="10" t="s">
        <v>132</v>
      </c>
      <c r="H20" s="4" t="s">
        <v>54</v>
      </c>
      <c r="I20" s="25">
        <v>0.24</v>
      </c>
    </row>
    <row r="21" spans="1:9" x14ac:dyDescent="0.2">
      <c r="A21" s="33">
        <v>4.09</v>
      </c>
      <c r="B21" s="5" t="s">
        <v>133</v>
      </c>
      <c r="C21" s="5" t="s">
        <v>16</v>
      </c>
      <c r="D21" s="39">
        <v>0.34</v>
      </c>
      <c r="F21" s="31">
        <v>31.5</v>
      </c>
      <c r="G21" s="11" t="s">
        <v>135</v>
      </c>
      <c r="H21" s="5" t="s">
        <v>163</v>
      </c>
      <c r="I21" s="24">
        <v>0.5</v>
      </c>
    </row>
    <row r="22" spans="1:9" x14ac:dyDescent="0.2">
      <c r="A22" s="32">
        <v>4.43</v>
      </c>
      <c r="B22" s="4" t="s">
        <v>129</v>
      </c>
      <c r="C22" s="4" t="s">
        <v>17</v>
      </c>
      <c r="D22" s="21">
        <v>0.11</v>
      </c>
      <c r="F22" s="32">
        <v>32</v>
      </c>
      <c r="G22" s="10" t="s">
        <v>139</v>
      </c>
      <c r="H22" s="4" t="s">
        <v>142</v>
      </c>
      <c r="I22" s="25">
        <v>0.2</v>
      </c>
    </row>
    <row r="23" spans="1:9" x14ac:dyDescent="0.2">
      <c r="A23" s="31">
        <v>4.54</v>
      </c>
      <c r="B23" s="5" t="s">
        <v>133</v>
      </c>
      <c r="C23" s="5" t="s">
        <v>18</v>
      </c>
      <c r="D23" s="40">
        <v>0.06</v>
      </c>
      <c r="F23" s="33">
        <v>32.200000000000003</v>
      </c>
      <c r="G23" s="11" t="s">
        <v>135</v>
      </c>
      <c r="H23" s="5" t="s">
        <v>150</v>
      </c>
      <c r="I23" s="26">
        <v>0.3</v>
      </c>
    </row>
    <row r="24" spans="1:9" x14ac:dyDescent="0.2">
      <c r="A24" s="32">
        <v>4.5999999999999996</v>
      </c>
      <c r="B24" s="4" t="s">
        <v>129</v>
      </c>
      <c r="C24" s="4" t="s">
        <v>19</v>
      </c>
      <c r="D24" s="21">
        <v>0.03</v>
      </c>
      <c r="F24" s="32">
        <v>32.51</v>
      </c>
      <c r="G24" s="10" t="s">
        <v>132</v>
      </c>
      <c r="H24" s="4" t="s">
        <v>55</v>
      </c>
      <c r="I24" s="25">
        <v>0.38</v>
      </c>
    </row>
    <row r="26" spans="1:9" x14ac:dyDescent="0.2">
      <c r="A26" s="31">
        <v>4.63</v>
      </c>
      <c r="B26" s="5" t="s">
        <v>133</v>
      </c>
      <c r="C26" s="5" t="s">
        <v>20</v>
      </c>
      <c r="D26" s="40">
        <v>0.08</v>
      </c>
      <c r="F26" s="31">
        <v>32.89</v>
      </c>
      <c r="G26" s="11" t="s">
        <v>131</v>
      </c>
      <c r="H26" s="5" t="s">
        <v>56</v>
      </c>
      <c r="I26" s="24">
        <v>0.64</v>
      </c>
    </row>
    <row r="27" spans="1:9" x14ac:dyDescent="0.2">
      <c r="A27" s="32">
        <v>4.71</v>
      </c>
      <c r="B27" s="4" t="s">
        <v>131</v>
      </c>
      <c r="C27" s="4" t="s">
        <v>21</v>
      </c>
      <c r="D27" s="21">
        <v>0.8</v>
      </c>
      <c r="F27" s="32">
        <v>33.53</v>
      </c>
      <c r="G27" s="10" t="s">
        <v>132</v>
      </c>
      <c r="H27" s="4" t="s">
        <v>57</v>
      </c>
      <c r="I27" s="25">
        <v>0.55000000000000004</v>
      </c>
    </row>
    <row r="28" spans="1:9" x14ac:dyDescent="0.2">
      <c r="A28" s="33">
        <v>5.51</v>
      </c>
      <c r="B28" s="5" t="s">
        <v>133</v>
      </c>
      <c r="C28" s="5" t="s">
        <v>151</v>
      </c>
      <c r="D28" s="39">
        <v>0.18</v>
      </c>
      <c r="F28" s="31">
        <v>34.08</v>
      </c>
      <c r="G28" s="11" t="s">
        <v>129</v>
      </c>
      <c r="H28" s="5" t="s">
        <v>149</v>
      </c>
      <c r="I28" s="24">
        <v>3.59</v>
      </c>
    </row>
    <row r="29" spans="1:9" x14ac:dyDescent="0.2">
      <c r="A29" s="32">
        <v>5.69</v>
      </c>
      <c r="B29" s="4" t="s">
        <v>129</v>
      </c>
      <c r="C29" s="4" t="s">
        <v>22</v>
      </c>
      <c r="D29" s="21">
        <v>0.67</v>
      </c>
      <c r="F29" s="32">
        <v>37.67</v>
      </c>
      <c r="G29" s="10" t="s">
        <v>133</v>
      </c>
      <c r="H29" s="4" t="s">
        <v>58</v>
      </c>
      <c r="I29" s="25">
        <v>1.36</v>
      </c>
    </row>
    <row r="30" spans="1:9" x14ac:dyDescent="0.2">
      <c r="A30" s="31">
        <v>6.36</v>
      </c>
      <c r="B30" s="5" t="s">
        <v>136</v>
      </c>
      <c r="C30" s="5" t="s">
        <v>23</v>
      </c>
      <c r="D30" s="40">
        <v>1.46</v>
      </c>
      <c r="F30" s="33">
        <v>39.03</v>
      </c>
      <c r="G30" s="12" t="s">
        <v>154</v>
      </c>
      <c r="H30" s="5"/>
      <c r="I30" s="26">
        <v>0.4</v>
      </c>
    </row>
    <row r="31" spans="1:9" x14ac:dyDescent="0.2">
      <c r="A31" s="32">
        <v>8.26</v>
      </c>
      <c r="B31" s="4" t="s">
        <v>132</v>
      </c>
      <c r="C31" s="4" t="s">
        <v>152</v>
      </c>
      <c r="D31" s="21">
        <v>1.81</v>
      </c>
      <c r="F31" s="32">
        <v>39.43</v>
      </c>
      <c r="G31" s="10" t="s">
        <v>132</v>
      </c>
      <c r="H31" s="4" t="s">
        <v>59</v>
      </c>
      <c r="I31" s="25">
        <v>0.44</v>
      </c>
    </row>
    <row r="32" spans="1:9" x14ac:dyDescent="0.2">
      <c r="A32" s="31">
        <v>10.08</v>
      </c>
      <c r="B32" s="8" t="s">
        <v>155</v>
      </c>
      <c r="C32" s="5"/>
      <c r="D32" s="40">
        <v>0.42</v>
      </c>
      <c r="F32" s="31">
        <v>39.869999999999997</v>
      </c>
      <c r="G32" s="11" t="s">
        <v>133</v>
      </c>
      <c r="H32" s="5" t="s">
        <v>60</v>
      </c>
      <c r="I32" s="24">
        <v>0.05</v>
      </c>
    </row>
    <row r="33" spans="1:9" x14ac:dyDescent="0.2">
      <c r="A33" s="32">
        <v>10.49</v>
      </c>
      <c r="B33" s="4" t="s">
        <v>135</v>
      </c>
      <c r="C33" s="4" t="s">
        <v>25</v>
      </c>
      <c r="D33" s="21">
        <v>1.1499999999999999</v>
      </c>
      <c r="F33" s="32">
        <v>39.93</v>
      </c>
      <c r="G33" s="10" t="s">
        <v>133</v>
      </c>
      <c r="H33" s="4" t="s">
        <v>175</v>
      </c>
      <c r="I33" s="25">
        <v>0.04</v>
      </c>
    </row>
    <row r="34" spans="1:9" x14ac:dyDescent="0.2">
      <c r="A34" s="33">
        <v>11.64</v>
      </c>
      <c r="B34" s="5" t="s">
        <v>133</v>
      </c>
      <c r="C34" s="5" t="s">
        <v>26</v>
      </c>
      <c r="D34" s="39">
        <v>0.99</v>
      </c>
      <c r="F34" s="31">
        <v>39.97</v>
      </c>
      <c r="G34" s="11" t="s">
        <v>129</v>
      </c>
      <c r="H34" s="5" t="s">
        <v>197</v>
      </c>
      <c r="I34" s="24">
        <v>2.41</v>
      </c>
    </row>
    <row r="35" spans="1:9" x14ac:dyDescent="0.2">
      <c r="A35" s="31">
        <v>13.54</v>
      </c>
      <c r="B35" s="5" t="s">
        <v>133</v>
      </c>
      <c r="C35" s="5" t="s">
        <v>140</v>
      </c>
      <c r="D35" s="40">
        <v>1.74</v>
      </c>
      <c r="F35" s="32">
        <v>42.38</v>
      </c>
      <c r="G35" s="10" t="s">
        <v>133</v>
      </c>
      <c r="H35" s="4" t="s">
        <v>61</v>
      </c>
      <c r="I35" s="25">
        <v>5.0999999999999996</v>
      </c>
    </row>
    <row r="36" spans="1:9" x14ac:dyDescent="0.2">
      <c r="A36" s="32">
        <v>15.27</v>
      </c>
      <c r="B36" s="4" t="s">
        <v>135</v>
      </c>
      <c r="C36" s="4" t="s">
        <v>27</v>
      </c>
      <c r="D36" s="21">
        <v>0.11</v>
      </c>
      <c r="F36" s="32">
        <v>47.5</v>
      </c>
      <c r="G36" s="13" t="s">
        <v>196</v>
      </c>
      <c r="H36" s="4"/>
      <c r="I36" s="25">
        <v>0.5</v>
      </c>
    </row>
    <row r="37" spans="1:9" x14ac:dyDescent="0.2">
      <c r="A37" s="33">
        <v>15.38</v>
      </c>
      <c r="B37" s="8" t="s">
        <v>156</v>
      </c>
      <c r="C37" s="5"/>
      <c r="D37" s="39">
        <v>2.1800000000000002</v>
      </c>
      <c r="F37" s="32">
        <v>48.1</v>
      </c>
      <c r="G37" s="10" t="s">
        <v>132</v>
      </c>
      <c r="H37" s="4" t="s">
        <v>62</v>
      </c>
      <c r="I37" s="25">
        <v>0.92</v>
      </c>
    </row>
    <row r="38" spans="1:9" x14ac:dyDescent="0.2">
      <c r="A38" s="32">
        <v>17.57</v>
      </c>
      <c r="B38" s="4" t="s">
        <v>135</v>
      </c>
      <c r="C38" s="4" t="s">
        <v>28</v>
      </c>
      <c r="D38" s="21">
        <v>3.02</v>
      </c>
      <c r="F38" s="31">
        <v>49.02</v>
      </c>
      <c r="G38" s="11" t="s">
        <v>133</v>
      </c>
      <c r="H38" s="5" t="s">
        <v>63</v>
      </c>
      <c r="I38" s="24">
        <v>0.11</v>
      </c>
    </row>
    <row r="39" spans="1:9" x14ac:dyDescent="0.2">
      <c r="A39" s="31">
        <v>20.58</v>
      </c>
      <c r="B39" s="5" t="s">
        <v>137</v>
      </c>
      <c r="C39" s="5" t="s">
        <v>141</v>
      </c>
      <c r="D39" s="40">
        <v>0.12</v>
      </c>
      <c r="F39" s="32">
        <v>49.13</v>
      </c>
      <c r="G39" s="10" t="s">
        <v>133</v>
      </c>
      <c r="H39" s="4" t="s">
        <v>64</v>
      </c>
      <c r="I39" s="25">
        <v>0.12</v>
      </c>
    </row>
    <row r="40" spans="1:9" x14ac:dyDescent="0.2">
      <c r="A40" s="32">
        <v>20.7</v>
      </c>
      <c r="B40" s="9" t="s">
        <v>157</v>
      </c>
      <c r="C40" s="4"/>
      <c r="D40" s="21">
        <v>0.54</v>
      </c>
      <c r="F40" s="33">
        <v>49.25</v>
      </c>
      <c r="G40" s="11" t="s">
        <v>129</v>
      </c>
      <c r="H40" s="5" t="s">
        <v>164</v>
      </c>
      <c r="I40" s="26">
        <v>0.42</v>
      </c>
    </row>
    <row r="41" spans="1:9" x14ac:dyDescent="0.2">
      <c r="A41" s="31">
        <v>21.24</v>
      </c>
      <c r="B41" s="5" t="s">
        <v>135</v>
      </c>
      <c r="C41" s="5" t="s">
        <v>30</v>
      </c>
      <c r="D41" s="40">
        <v>0.45</v>
      </c>
      <c r="F41" s="32">
        <v>49.67</v>
      </c>
      <c r="G41" s="10" t="s">
        <v>129</v>
      </c>
      <c r="H41" s="4" t="s">
        <v>65</v>
      </c>
      <c r="I41" s="25">
        <v>0.12</v>
      </c>
    </row>
    <row r="42" spans="1:9" x14ac:dyDescent="0.2">
      <c r="A42" s="32">
        <v>21.69</v>
      </c>
      <c r="B42" s="4" t="s">
        <v>133</v>
      </c>
      <c r="C42" s="4" t="s">
        <v>31</v>
      </c>
      <c r="D42" s="21">
        <v>0.46</v>
      </c>
      <c r="F42" s="31">
        <v>49.79</v>
      </c>
      <c r="G42" s="11" t="s">
        <v>129</v>
      </c>
      <c r="H42" s="5" t="s">
        <v>66</v>
      </c>
      <c r="I42" s="24">
        <v>0.41</v>
      </c>
    </row>
    <row r="43" spans="1:9" x14ac:dyDescent="0.2">
      <c r="A43" s="33">
        <v>22.15</v>
      </c>
      <c r="B43" s="5" t="s">
        <v>129</v>
      </c>
      <c r="C43" s="5" t="s">
        <v>32</v>
      </c>
      <c r="D43" s="39">
        <v>0.06</v>
      </c>
      <c r="F43" s="32">
        <v>50.2</v>
      </c>
      <c r="G43" s="10" t="s">
        <v>133</v>
      </c>
      <c r="H43" s="4" t="s">
        <v>63</v>
      </c>
      <c r="I43" s="25">
        <v>0.83</v>
      </c>
    </row>
    <row r="44" spans="1:9" x14ac:dyDescent="0.2">
      <c r="A44" s="32">
        <v>22.21</v>
      </c>
      <c r="B44" s="4" t="s">
        <v>133</v>
      </c>
      <c r="C44" s="4" t="s">
        <v>33</v>
      </c>
      <c r="D44" s="21">
        <v>0.13</v>
      </c>
      <c r="F44" s="31">
        <v>51.04</v>
      </c>
      <c r="G44" s="11" t="s">
        <v>133</v>
      </c>
      <c r="H44" s="5" t="s">
        <v>67</v>
      </c>
      <c r="I44" s="24">
        <v>0.18</v>
      </c>
    </row>
    <row r="45" spans="1:9" x14ac:dyDescent="0.2">
      <c r="A45" s="31">
        <v>22.34</v>
      </c>
      <c r="B45" s="5" t="s">
        <v>129</v>
      </c>
      <c r="C45" s="5" t="s">
        <v>34</v>
      </c>
      <c r="D45" s="40">
        <v>0.08</v>
      </c>
      <c r="F45" s="32">
        <v>51.21</v>
      </c>
      <c r="G45" s="10" t="s">
        <v>132</v>
      </c>
      <c r="H45" s="4" t="s">
        <v>68</v>
      </c>
      <c r="I45" s="25">
        <v>0.22</v>
      </c>
    </row>
    <row r="46" spans="1:9" x14ac:dyDescent="0.2">
      <c r="A46" s="32">
        <v>22.41</v>
      </c>
      <c r="B46" s="4" t="s">
        <v>133</v>
      </c>
      <c r="C46" s="4" t="s">
        <v>35</v>
      </c>
      <c r="D46" s="21">
        <v>0.47</v>
      </c>
      <c r="F46" s="33">
        <v>51.43</v>
      </c>
      <c r="G46" s="12" t="s">
        <v>165</v>
      </c>
      <c r="H46" s="5"/>
      <c r="I46" s="26">
        <v>0.74</v>
      </c>
    </row>
    <row r="47" spans="1:9" x14ac:dyDescent="0.2">
      <c r="A47" s="31">
        <v>22.89</v>
      </c>
      <c r="B47" s="8" t="s">
        <v>158</v>
      </c>
      <c r="C47" s="5"/>
      <c r="D47" s="40">
        <v>0.38</v>
      </c>
      <c r="F47" s="32">
        <v>52.17</v>
      </c>
      <c r="G47" s="10" t="s">
        <v>129</v>
      </c>
      <c r="H47" s="4" t="s">
        <v>69</v>
      </c>
      <c r="I47" s="25">
        <v>0.16</v>
      </c>
    </row>
    <row r="48" spans="1:9" x14ac:dyDescent="0.2">
      <c r="A48" s="32">
        <v>23.26</v>
      </c>
      <c r="B48" s="4" t="s">
        <v>135</v>
      </c>
      <c r="C48" s="4" t="s">
        <v>36</v>
      </c>
      <c r="D48" s="21">
        <v>0.21</v>
      </c>
      <c r="F48" s="31">
        <v>52.33</v>
      </c>
      <c r="G48" s="11" t="s">
        <v>133</v>
      </c>
      <c r="H48" s="5" t="s">
        <v>70</v>
      </c>
      <c r="I48" s="24">
        <v>0.43</v>
      </c>
    </row>
    <row r="49" spans="1:9" x14ac:dyDescent="0.2">
      <c r="A49" s="33">
        <v>23.48</v>
      </c>
      <c r="B49" s="5" t="s">
        <v>135</v>
      </c>
      <c r="C49" s="5" t="s">
        <v>37</v>
      </c>
      <c r="D49" s="39">
        <v>0.66</v>
      </c>
      <c r="F49" s="32">
        <v>52.76</v>
      </c>
      <c r="G49" s="10" t="s">
        <v>133</v>
      </c>
      <c r="H49" s="4" t="s">
        <v>71</v>
      </c>
      <c r="I49" s="25">
        <v>0.1</v>
      </c>
    </row>
    <row r="50" spans="1:9" x14ac:dyDescent="0.2">
      <c r="A50" s="32">
        <v>24.13</v>
      </c>
      <c r="B50" s="4" t="s">
        <v>135</v>
      </c>
      <c r="C50" s="4" t="s">
        <v>38</v>
      </c>
      <c r="D50" s="21">
        <v>0.61</v>
      </c>
      <c r="F50" s="31">
        <v>52.86</v>
      </c>
      <c r="G50" s="11" t="s">
        <v>133</v>
      </c>
      <c r="H50" s="5" t="s">
        <v>166</v>
      </c>
      <c r="I50" s="24">
        <v>0.08</v>
      </c>
    </row>
    <row r="51" spans="1:9" x14ac:dyDescent="0.2">
      <c r="A51" s="31">
        <v>24.75</v>
      </c>
      <c r="B51" s="5" t="s">
        <v>133</v>
      </c>
      <c r="C51" s="5" t="s">
        <v>39</v>
      </c>
      <c r="D51" s="24">
        <v>0.47</v>
      </c>
      <c r="F51" s="34">
        <v>52.93</v>
      </c>
      <c r="G51" s="10" t="s">
        <v>135</v>
      </c>
      <c r="H51" s="4" t="s">
        <v>72</v>
      </c>
      <c r="I51" s="27">
        <v>0.14000000000000001</v>
      </c>
    </row>
    <row r="52" spans="1:9" x14ac:dyDescent="0.2">
      <c r="A52" s="32">
        <v>25.22</v>
      </c>
      <c r="B52" s="10" t="s">
        <v>135</v>
      </c>
      <c r="C52" s="4" t="s">
        <v>40</v>
      </c>
      <c r="D52" s="25">
        <v>0.76</v>
      </c>
      <c r="F52" s="33">
        <v>53.07</v>
      </c>
      <c r="G52" s="11" t="s">
        <v>133</v>
      </c>
      <c r="H52" s="5" t="s">
        <v>167</v>
      </c>
      <c r="I52" s="26">
        <v>0.17</v>
      </c>
    </row>
    <row r="53" spans="1:9" x14ac:dyDescent="0.2">
      <c r="B53" s="2"/>
      <c r="G53" s="2"/>
    </row>
    <row r="54" spans="1:9" ht="15" x14ac:dyDescent="0.25">
      <c r="A54" s="30" t="s">
        <v>1</v>
      </c>
      <c r="B54" s="7" t="s">
        <v>144</v>
      </c>
      <c r="C54" s="6" t="s">
        <v>6</v>
      </c>
      <c r="D54" s="38" t="s">
        <v>3</v>
      </c>
      <c r="F54" s="30" t="s">
        <v>1</v>
      </c>
      <c r="G54" s="7" t="s">
        <v>144</v>
      </c>
      <c r="H54" s="6" t="s">
        <v>6</v>
      </c>
      <c r="I54" s="23" t="s">
        <v>3</v>
      </c>
    </row>
    <row r="55" spans="1:9" ht="15" x14ac:dyDescent="0.25">
      <c r="A55" s="41">
        <v>53.24</v>
      </c>
      <c r="B55" s="16" t="s">
        <v>129</v>
      </c>
      <c r="C55" s="18" t="s">
        <v>148</v>
      </c>
      <c r="D55" s="42">
        <v>5.9</v>
      </c>
      <c r="F55" s="32">
        <f>A102+D102</f>
        <v>68.990000000000009</v>
      </c>
      <c r="G55" s="4" t="s">
        <v>129</v>
      </c>
      <c r="H55" s="4" t="s">
        <v>96</v>
      </c>
      <c r="I55" s="25">
        <v>0.4</v>
      </c>
    </row>
    <row r="56" spans="1:9" ht="15" x14ac:dyDescent="0.25">
      <c r="A56" s="43"/>
      <c r="B56" s="17"/>
      <c r="C56" s="15" t="s">
        <v>189</v>
      </c>
      <c r="D56" s="44"/>
      <c r="F56" s="33">
        <f t="shared" ref="F56:F80" si="0">F55+I55</f>
        <v>69.390000000000015</v>
      </c>
      <c r="G56" s="5" t="s">
        <v>133</v>
      </c>
      <c r="H56" s="5" t="s">
        <v>97</v>
      </c>
      <c r="I56" s="24">
        <v>0.25</v>
      </c>
    </row>
    <row r="57" spans="1:9" x14ac:dyDescent="0.2">
      <c r="A57" s="32">
        <v>53.24</v>
      </c>
      <c r="B57" s="10" t="s">
        <v>134</v>
      </c>
      <c r="C57" s="4" t="s">
        <v>73</v>
      </c>
      <c r="D57" s="21">
        <v>0.26</v>
      </c>
      <c r="F57" s="33">
        <f t="shared" si="0"/>
        <v>69.640000000000015</v>
      </c>
      <c r="G57" s="4" t="s">
        <v>129</v>
      </c>
      <c r="H57" s="4" t="s">
        <v>98</v>
      </c>
      <c r="I57" s="25">
        <v>0.73</v>
      </c>
    </row>
    <row r="58" spans="1:9" x14ac:dyDescent="0.2">
      <c r="A58" s="31">
        <v>53.5</v>
      </c>
      <c r="B58" s="11" t="s">
        <v>135</v>
      </c>
      <c r="C58" s="5" t="s">
        <v>74</v>
      </c>
      <c r="D58" s="40">
        <v>0.69</v>
      </c>
      <c r="F58" s="33">
        <f t="shared" si="0"/>
        <v>70.370000000000019</v>
      </c>
      <c r="G58" s="5" t="s">
        <v>129</v>
      </c>
      <c r="H58" s="5" t="s">
        <v>169</v>
      </c>
      <c r="I58" s="26">
        <v>0.76</v>
      </c>
    </row>
    <row r="59" spans="1:9" x14ac:dyDescent="0.2">
      <c r="A59" s="32">
        <v>54.19</v>
      </c>
      <c r="B59" s="4" t="s">
        <v>133</v>
      </c>
      <c r="C59" s="4" t="s">
        <v>75</v>
      </c>
      <c r="D59" s="21">
        <v>0.32</v>
      </c>
      <c r="F59" s="33">
        <f t="shared" si="0"/>
        <v>71.130000000000024</v>
      </c>
      <c r="G59" s="4" t="s">
        <v>133</v>
      </c>
      <c r="H59" s="4" t="s">
        <v>99</v>
      </c>
      <c r="I59" s="25">
        <v>0.25</v>
      </c>
    </row>
    <row r="60" spans="1:9" x14ac:dyDescent="0.2">
      <c r="A60" s="31">
        <v>54.51</v>
      </c>
      <c r="B60" s="5" t="s">
        <v>133</v>
      </c>
      <c r="C60" s="5" t="s">
        <v>76</v>
      </c>
      <c r="D60" s="40">
        <v>0.15</v>
      </c>
      <c r="F60" s="33">
        <f t="shared" si="0"/>
        <v>71.380000000000024</v>
      </c>
      <c r="G60" s="5" t="s">
        <v>129</v>
      </c>
      <c r="H60" s="5" t="s">
        <v>100</v>
      </c>
      <c r="I60" s="24">
        <v>0.37</v>
      </c>
    </row>
    <row r="61" spans="1:9" x14ac:dyDescent="0.2">
      <c r="A61" s="32">
        <v>54.66</v>
      </c>
      <c r="B61" s="4" t="s">
        <v>131</v>
      </c>
      <c r="C61" s="4" t="s">
        <v>77</v>
      </c>
      <c r="D61" s="21">
        <v>0.16</v>
      </c>
      <c r="F61" s="33">
        <f t="shared" si="0"/>
        <v>71.750000000000028</v>
      </c>
      <c r="G61" s="10" t="s">
        <v>133</v>
      </c>
      <c r="H61" s="4" t="s">
        <v>168</v>
      </c>
      <c r="I61" s="25">
        <v>0.25</v>
      </c>
    </row>
    <row r="62" spans="1:9" x14ac:dyDescent="0.2">
      <c r="A62" s="33">
        <v>54.83</v>
      </c>
      <c r="B62" s="5" t="s">
        <v>133</v>
      </c>
      <c r="C62" s="5" t="s">
        <v>78</v>
      </c>
      <c r="D62" s="39">
        <v>0.31</v>
      </c>
      <c r="F62" s="33">
        <f t="shared" si="0"/>
        <v>72.000000000000028</v>
      </c>
      <c r="G62" s="11" t="s">
        <v>129</v>
      </c>
      <c r="H62" s="5" t="s">
        <v>101</v>
      </c>
      <c r="I62" s="24">
        <v>0.25</v>
      </c>
    </row>
    <row r="63" spans="1:9" x14ac:dyDescent="0.2">
      <c r="A63" s="32">
        <v>55.14</v>
      </c>
      <c r="B63" s="4" t="s">
        <v>133</v>
      </c>
      <c r="C63" s="4" t="s">
        <v>79</v>
      </c>
      <c r="D63" s="21">
        <v>0.14000000000000001</v>
      </c>
      <c r="F63" s="33">
        <f t="shared" si="0"/>
        <v>72.250000000000028</v>
      </c>
      <c r="G63" s="10" t="s">
        <v>133</v>
      </c>
      <c r="H63" s="4" t="s">
        <v>102</v>
      </c>
      <c r="I63" s="25">
        <v>0.22</v>
      </c>
    </row>
    <row r="64" spans="1:9" x14ac:dyDescent="0.2">
      <c r="A64" s="31">
        <v>55.28</v>
      </c>
      <c r="B64" s="5" t="s">
        <v>132</v>
      </c>
      <c r="C64" s="5" t="s">
        <v>80</v>
      </c>
      <c r="D64" s="40">
        <v>0.16</v>
      </c>
      <c r="F64" s="33">
        <f t="shared" si="0"/>
        <v>72.470000000000027</v>
      </c>
      <c r="G64" s="11" t="s">
        <v>135</v>
      </c>
      <c r="H64" s="5" t="s">
        <v>103</v>
      </c>
      <c r="I64" s="26">
        <v>0.5</v>
      </c>
    </row>
    <row r="65" spans="1:9" x14ac:dyDescent="0.2">
      <c r="A65" s="32">
        <v>55.43</v>
      </c>
      <c r="B65" s="4" t="s">
        <v>131</v>
      </c>
      <c r="C65" s="4" t="s">
        <v>81</v>
      </c>
      <c r="D65" s="21">
        <v>0.06</v>
      </c>
      <c r="F65" s="33">
        <f t="shared" si="0"/>
        <v>72.970000000000027</v>
      </c>
      <c r="G65" s="10" t="s">
        <v>129</v>
      </c>
      <c r="H65" s="4" t="s">
        <v>104</v>
      </c>
      <c r="I65" s="25">
        <v>0.25</v>
      </c>
    </row>
    <row r="66" spans="1:9" x14ac:dyDescent="0.2">
      <c r="A66" s="31">
        <v>55.49</v>
      </c>
      <c r="B66" s="5" t="s">
        <v>133</v>
      </c>
      <c r="C66" s="5" t="s">
        <v>82</v>
      </c>
      <c r="D66" s="40">
        <v>0.26</v>
      </c>
      <c r="F66" s="33">
        <f t="shared" si="0"/>
        <v>73.220000000000027</v>
      </c>
      <c r="G66" s="11" t="s">
        <v>133</v>
      </c>
      <c r="H66" s="5" t="s">
        <v>101</v>
      </c>
      <c r="I66" s="24">
        <v>0.13</v>
      </c>
    </row>
    <row r="67" spans="1:9" x14ac:dyDescent="0.2">
      <c r="A67" s="32">
        <v>55.75</v>
      </c>
      <c r="B67" s="4" t="s">
        <v>135</v>
      </c>
      <c r="C67" s="4" t="s">
        <v>83</v>
      </c>
      <c r="D67" s="21">
        <v>7.0000000000000007E-2</v>
      </c>
      <c r="F67" s="33">
        <f t="shared" si="0"/>
        <v>73.350000000000023</v>
      </c>
      <c r="G67" s="10" t="s">
        <v>129</v>
      </c>
      <c r="H67" s="4" t="s">
        <v>105</v>
      </c>
      <c r="I67" s="25">
        <v>0.2</v>
      </c>
    </row>
    <row r="68" spans="1:9" x14ac:dyDescent="0.2">
      <c r="A68" s="33">
        <v>55.82</v>
      </c>
      <c r="B68" s="8" t="s">
        <v>159</v>
      </c>
      <c r="C68" s="5"/>
      <c r="D68" s="39">
        <v>0.26</v>
      </c>
      <c r="F68" s="33">
        <f t="shared" si="0"/>
        <v>73.550000000000026</v>
      </c>
      <c r="G68" s="11" t="s">
        <v>133</v>
      </c>
      <c r="H68" s="5" t="s">
        <v>106</v>
      </c>
      <c r="I68" s="24">
        <v>0.12</v>
      </c>
    </row>
    <row r="69" spans="1:9" x14ac:dyDescent="0.2">
      <c r="A69" s="32">
        <v>56.08</v>
      </c>
      <c r="B69" s="4" t="s">
        <v>131</v>
      </c>
      <c r="C69" s="4" t="s">
        <v>84</v>
      </c>
      <c r="D69" s="21">
        <v>0.22</v>
      </c>
      <c r="F69" s="33">
        <f t="shared" si="0"/>
        <v>73.67000000000003</v>
      </c>
      <c r="G69" s="10" t="s">
        <v>133</v>
      </c>
      <c r="H69" s="4" t="s">
        <v>107</v>
      </c>
      <c r="I69" s="25">
        <v>0.06</v>
      </c>
    </row>
    <row r="70" spans="1:9" x14ac:dyDescent="0.2">
      <c r="A70" s="31">
        <v>56.3</v>
      </c>
      <c r="B70" s="5" t="s">
        <v>133</v>
      </c>
      <c r="C70" s="5" t="s">
        <v>85</v>
      </c>
      <c r="D70" s="40">
        <v>0.05</v>
      </c>
      <c r="F70" s="33">
        <f t="shared" si="0"/>
        <v>73.730000000000032</v>
      </c>
      <c r="G70" s="11" t="s">
        <v>135</v>
      </c>
      <c r="H70" s="5" t="s">
        <v>108</v>
      </c>
      <c r="I70" s="26">
        <v>0.05</v>
      </c>
    </row>
    <row r="71" spans="1:9" x14ac:dyDescent="0.2">
      <c r="A71" s="32">
        <v>56.35</v>
      </c>
      <c r="B71" s="4" t="s">
        <v>129</v>
      </c>
      <c r="C71" s="4" t="s">
        <v>86</v>
      </c>
      <c r="D71" s="21">
        <v>0.31</v>
      </c>
      <c r="F71" s="33">
        <f t="shared" si="0"/>
        <v>73.78000000000003</v>
      </c>
      <c r="G71" s="10" t="s">
        <v>133</v>
      </c>
      <c r="H71" s="4" t="s">
        <v>109</v>
      </c>
      <c r="I71" s="25">
        <v>0.24</v>
      </c>
    </row>
    <row r="72" spans="1:9" x14ac:dyDescent="0.2">
      <c r="A72" s="31">
        <v>56.66</v>
      </c>
      <c r="B72" s="5" t="s">
        <v>133</v>
      </c>
      <c r="C72" s="5" t="s">
        <v>87</v>
      </c>
      <c r="D72" s="40">
        <v>0.09</v>
      </c>
      <c r="F72" s="33">
        <f t="shared" si="0"/>
        <v>74.020000000000024</v>
      </c>
      <c r="G72" s="12" t="s">
        <v>161</v>
      </c>
      <c r="H72" s="5"/>
      <c r="I72" s="24">
        <v>0.12</v>
      </c>
    </row>
    <row r="73" spans="1:9" x14ac:dyDescent="0.2">
      <c r="A73" s="32">
        <v>56.75</v>
      </c>
      <c r="B73" s="4" t="s">
        <v>129</v>
      </c>
      <c r="C73" s="4" t="s">
        <v>88</v>
      </c>
      <c r="D73" s="21">
        <v>0.25</v>
      </c>
      <c r="F73" s="33">
        <f t="shared" si="0"/>
        <v>74.140000000000029</v>
      </c>
      <c r="G73" s="10" t="s">
        <v>135</v>
      </c>
      <c r="H73" s="4" t="s">
        <v>110</v>
      </c>
      <c r="I73" s="25">
        <v>0.48</v>
      </c>
    </row>
    <row r="74" spans="1:9" x14ac:dyDescent="0.2">
      <c r="A74" s="33">
        <v>57</v>
      </c>
      <c r="B74" s="5" t="s">
        <v>133</v>
      </c>
      <c r="C74" s="5" t="s">
        <v>89</v>
      </c>
      <c r="D74" s="39">
        <v>0.03</v>
      </c>
      <c r="F74" s="33">
        <f t="shared" si="0"/>
        <v>74.620000000000033</v>
      </c>
      <c r="G74" s="11" t="s">
        <v>135</v>
      </c>
      <c r="H74" s="5" t="s">
        <v>111</v>
      </c>
      <c r="I74" s="24">
        <v>0.09</v>
      </c>
    </row>
    <row r="75" spans="1:9" x14ac:dyDescent="0.2">
      <c r="A75" s="32">
        <v>57.04</v>
      </c>
      <c r="B75" s="4" t="s">
        <v>129</v>
      </c>
      <c r="C75" s="4" t="s">
        <v>90</v>
      </c>
      <c r="D75" s="21">
        <v>0.23</v>
      </c>
      <c r="F75" s="33">
        <f t="shared" si="0"/>
        <v>74.710000000000036</v>
      </c>
      <c r="G75" s="10" t="s">
        <v>133</v>
      </c>
      <c r="H75" s="4" t="s">
        <v>100</v>
      </c>
      <c r="I75" s="25">
        <v>0.36</v>
      </c>
    </row>
    <row r="76" spans="1:9" x14ac:dyDescent="0.2">
      <c r="A76" s="31">
        <v>57.27</v>
      </c>
      <c r="B76" s="5" t="s">
        <v>133</v>
      </c>
      <c r="C76" s="5" t="s">
        <v>91</v>
      </c>
      <c r="D76" s="40">
        <v>0.18</v>
      </c>
      <c r="F76" s="33">
        <f t="shared" si="0"/>
        <v>75.070000000000036</v>
      </c>
      <c r="G76" s="11" t="s">
        <v>133</v>
      </c>
      <c r="H76" s="5" t="s">
        <v>112</v>
      </c>
      <c r="I76" s="26">
        <v>0.05</v>
      </c>
    </row>
    <row r="77" spans="1:9" x14ac:dyDescent="0.2">
      <c r="A77" s="32">
        <v>57.45</v>
      </c>
      <c r="B77" s="4" t="s">
        <v>133</v>
      </c>
      <c r="C77" s="4" t="s">
        <v>92</v>
      </c>
      <c r="D77" s="21">
        <v>0.54</v>
      </c>
      <c r="F77" s="33">
        <f t="shared" si="0"/>
        <v>75.120000000000033</v>
      </c>
      <c r="G77" s="10" t="s">
        <v>135</v>
      </c>
      <c r="H77" s="4" t="s">
        <v>113</v>
      </c>
      <c r="I77" s="25">
        <v>0.24</v>
      </c>
    </row>
    <row r="78" spans="1:9" x14ac:dyDescent="0.2">
      <c r="A78" s="31">
        <v>57.98</v>
      </c>
      <c r="B78" s="8" t="s">
        <v>160</v>
      </c>
      <c r="C78" s="5"/>
      <c r="D78" s="40">
        <v>0.47</v>
      </c>
      <c r="F78" s="33">
        <f t="shared" si="0"/>
        <v>75.360000000000028</v>
      </c>
      <c r="G78" s="11" t="s">
        <v>133</v>
      </c>
      <c r="H78" s="5" t="s">
        <v>101</v>
      </c>
      <c r="I78" s="24">
        <v>0.25</v>
      </c>
    </row>
    <row r="79" spans="1:9" x14ac:dyDescent="0.2">
      <c r="A79" s="32">
        <v>58.449999999999996</v>
      </c>
      <c r="B79" s="4" t="s">
        <v>129</v>
      </c>
      <c r="C79" s="4" t="s">
        <v>93</v>
      </c>
      <c r="D79" s="21">
        <v>0.05</v>
      </c>
      <c r="F79" s="33">
        <f t="shared" si="0"/>
        <v>75.610000000000028</v>
      </c>
      <c r="G79" s="10" t="s">
        <v>129</v>
      </c>
      <c r="H79" s="4" t="s">
        <v>170</v>
      </c>
      <c r="I79" s="25">
        <v>0.25</v>
      </c>
    </row>
    <row r="80" spans="1:9" x14ac:dyDescent="0.2">
      <c r="A80" s="33">
        <v>59</v>
      </c>
      <c r="B80" s="5" t="s">
        <v>133</v>
      </c>
      <c r="C80" s="5" t="s">
        <v>94</v>
      </c>
      <c r="D80" s="39">
        <v>0.05</v>
      </c>
      <c r="F80" s="33">
        <f t="shared" si="0"/>
        <v>75.860000000000028</v>
      </c>
      <c r="G80" s="11" t="s">
        <v>133</v>
      </c>
      <c r="H80" s="5" t="s">
        <v>103</v>
      </c>
      <c r="I80" s="24">
        <v>7.0000000000000007E-2</v>
      </c>
    </row>
    <row r="81" spans="1:14" x14ac:dyDescent="0.2">
      <c r="A81" s="35"/>
      <c r="B81" s="2"/>
      <c r="F81" s="35"/>
      <c r="G81" s="2"/>
    </row>
    <row r="82" spans="1:14" x14ac:dyDescent="0.2">
      <c r="A82" s="33">
        <v>59.1</v>
      </c>
      <c r="B82" s="5" t="s">
        <v>129</v>
      </c>
      <c r="C82" s="5" t="s">
        <v>95</v>
      </c>
      <c r="D82" s="39">
        <v>0.11</v>
      </c>
      <c r="F82" s="31">
        <f>F80</f>
        <v>75.860000000000028</v>
      </c>
      <c r="G82" s="11" t="s">
        <v>131</v>
      </c>
      <c r="H82" s="5" t="s">
        <v>114</v>
      </c>
      <c r="I82" s="24">
        <v>0.47</v>
      </c>
    </row>
    <row r="83" spans="1:14" x14ac:dyDescent="0.2">
      <c r="A83" s="33">
        <f>A82+D82</f>
        <v>59.21</v>
      </c>
      <c r="B83" s="5" t="s">
        <v>133</v>
      </c>
      <c r="C83" s="5" t="s">
        <v>198</v>
      </c>
      <c r="D83" s="39">
        <v>0.3</v>
      </c>
      <c r="F83" s="33">
        <f t="shared" ref="F83:F100" si="1">F82+I82</f>
        <v>76.330000000000027</v>
      </c>
      <c r="G83" s="11" t="s">
        <v>133</v>
      </c>
      <c r="H83" s="5" t="s">
        <v>115</v>
      </c>
      <c r="I83" s="24">
        <v>0.32</v>
      </c>
    </row>
    <row r="84" spans="1:14" x14ac:dyDescent="0.2">
      <c r="A84" s="33">
        <f t="shared" ref="A84:A102" si="2">A83+D83</f>
        <v>59.51</v>
      </c>
      <c r="B84" s="4" t="s">
        <v>129</v>
      </c>
      <c r="C84" s="4" t="s">
        <v>188</v>
      </c>
      <c r="D84" s="21">
        <v>0.05</v>
      </c>
      <c r="F84" s="33">
        <f t="shared" si="1"/>
        <v>76.65000000000002</v>
      </c>
      <c r="G84" s="10" t="s">
        <v>133</v>
      </c>
      <c r="H84" s="4" t="s">
        <v>116</v>
      </c>
      <c r="I84" s="25">
        <v>0.83</v>
      </c>
    </row>
    <row r="85" spans="1:14" x14ac:dyDescent="0.2">
      <c r="A85" s="33">
        <f t="shared" si="2"/>
        <v>59.559999999999995</v>
      </c>
      <c r="B85" s="5" t="s">
        <v>133</v>
      </c>
      <c r="C85" s="5" t="s">
        <v>91</v>
      </c>
      <c r="D85" s="40">
        <v>0.52</v>
      </c>
      <c r="F85" s="33">
        <f t="shared" si="1"/>
        <v>77.480000000000018</v>
      </c>
      <c r="G85" s="11" t="s">
        <v>133</v>
      </c>
      <c r="H85" s="5" t="s">
        <v>117</v>
      </c>
      <c r="I85" s="24">
        <v>0.27</v>
      </c>
    </row>
    <row r="86" spans="1:14" s="19" customFormat="1" x14ac:dyDescent="0.2">
      <c r="A86" s="33">
        <f t="shared" si="2"/>
        <v>60.08</v>
      </c>
      <c r="B86" s="20" t="s">
        <v>129</v>
      </c>
      <c r="C86" s="4" t="s">
        <v>176</v>
      </c>
      <c r="D86" s="21">
        <v>0.01</v>
      </c>
      <c r="E86" s="2"/>
      <c r="F86" s="33">
        <f t="shared" si="1"/>
        <v>77.750000000000014</v>
      </c>
      <c r="G86" s="10" t="s">
        <v>129</v>
      </c>
      <c r="H86" s="4" t="s">
        <v>118</v>
      </c>
      <c r="I86" s="25">
        <v>0.14000000000000001</v>
      </c>
      <c r="K86" s="2"/>
      <c r="L86" s="2"/>
      <c r="M86" s="2"/>
      <c r="N86" s="2"/>
    </row>
    <row r="87" spans="1:14" x14ac:dyDescent="0.2">
      <c r="A87" s="33">
        <f t="shared" si="2"/>
        <v>60.089999999999996</v>
      </c>
      <c r="B87" s="5" t="s">
        <v>133</v>
      </c>
      <c r="C87" s="5" t="s">
        <v>187</v>
      </c>
      <c r="D87" s="39">
        <v>4.9000000000000004</v>
      </c>
      <c r="F87" s="33">
        <f t="shared" si="1"/>
        <v>77.890000000000015</v>
      </c>
      <c r="G87" s="11" t="s">
        <v>133</v>
      </c>
      <c r="H87" s="5" t="s">
        <v>119</v>
      </c>
      <c r="I87" s="24">
        <v>0.04</v>
      </c>
    </row>
    <row r="88" spans="1:14" x14ac:dyDescent="0.2">
      <c r="A88" s="33">
        <f t="shared" si="2"/>
        <v>64.989999999999995</v>
      </c>
      <c r="B88" s="4" t="s">
        <v>129</v>
      </c>
      <c r="C88" s="4" t="s">
        <v>190</v>
      </c>
      <c r="D88" s="21">
        <v>0.20000000000000018</v>
      </c>
      <c r="F88" s="33">
        <f t="shared" si="1"/>
        <v>77.930000000000021</v>
      </c>
      <c r="G88" s="10" t="s">
        <v>135</v>
      </c>
      <c r="H88" s="4" t="s">
        <v>120</v>
      </c>
      <c r="I88" s="25">
        <v>0.06</v>
      </c>
    </row>
    <row r="89" spans="1:14" x14ac:dyDescent="0.2">
      <c r="A89" s="33">
        <f t="shared" si="2"/>
        <v>65.19</v>
      </c>
      <c r="B89" s="5" t="s">
        <v>129</v>
      </c>
      <c r="C89" s="5" t="s">
        <v>200</v>
      </c>
      <c r="D89" s="40">
        <v>0.20000000000000018</v>
      </c>
      <c r="F89" s="33">
        <f t="shared" si="1"/>
        <v>77.990000000000023</v>
      </c>
      <c r="G89" s="11" t="s">
        <v>135</v>
      </c>
      <c r="H89" s="5" t="s">
        <v>121</v>
      </c>
      <c r="I89" s="26">
        <v>0.28000000000000003</v>
      </c>
    </row>
    <row r="90" spans="1:14" x14ac:dyDescent="0.2">
      <c r="A90" s="33">
        <f t="shared" si="2"/>
        <v>65.39</v>
      </c>
      <c r="B90" s="4" t="s">
        <v>133</v>
      </c>
      <c r="C90" s="4" t="s">
        <v>177</v>
      </c>
      <c r="D90" s="21">
        <v>0.20000000000000018</v>
      </c>
      <c r="F90" s="33">
        <f t="shared" si="1"/>
        <v>78.270000000000024</v>
      </c>
      <c r="G90" s="10" t="s">
        <v>133</v>
      </c>
      <c r="H90" s="4" t="s">
        <v>122</v>
      </c>
      <c r="I90" s="25">
        <v>0.27</v>
      </c>
    </row>
    <row r="91" spans="1:14" x14ac:dyDescent="0.2">
      <c r="A91" s="33">
        <f t="shared" si="2"/>
        <v>65.59</v>
      </c>
      <c r="B91" s="5" t="s">
        <v>129</v>
      </c>
      <c r="C91" s="5" t="s">
        <v>199</v>
      </c>
      <c r="D91" s="40">
        <v>9.9999999999999645E-2</v>
      </c>
      <c r="F91" s="33">
        <f t="shared" si="1"/>
        <v>78.54000000000002</v>
      </c>
      <c r="G91" s="12" t="s">
        <v>171</v>
      </c>
      <c r="H91" s="5"/>
      <c r="I91" s="24">
        <v>0.23</v>
      </c>
    </row>
    <row r="92" spans="1:14" x14ac:dyDescent="0.2">
      <c r="A92" s="33">
        <f t="shared" si="2"/>
        <v>65.69</v>
      </c>
      <c r="B92" s="4" t="s">
        <v>133</v>
      </c>
      <c r="C92" s="4" t="s">
        <v>178</v>
      </c>
      <c r="D92" s="21">
        <v>0.20000000000000018</v>
      </c>
      <c r="F92" s="33">
        <f t="shared" si="1"/>
        <v>78.770000000000024</v>
      </c>
      <c r="G92" s="10" t="s">
        <v>129</v>
      </c>
      <c r="H92" s="4" t="s">
        <v>123</v>
      </c>
      <c r="I92" s="25">
        <v>0.22</v>
      </c>
    </row>
    <row r="93" spans="1:14" x14ac:dyDescent="0.2">
      <c r="A93" s="33">
        <f t="shared" si="2"/>
        <v>65.89</v>
      </c>
      <c r="B93" s="5" t="s">
        <v>135</v>
      </c>
      <c r="C93" s="5" t="s">
        <v>179</v>
      </c>
      <c r="D93" s="39">
        <v>0.20000000000000018</v>
      </c>
      <c r="F93" s="33">
        <f t="shared" si="1"/>
        <v>78.990000000000023</v>
      </c>
      <c r="G93" s="11" t="s">
        <v>129</v>
      </c>
      <c r="H93" s="5" t="s">
        <v>124</v>
      </c>
      <c r="I93" s="24">
        <v>1.1200000000000001</v>
      </c>
    </row>
    <row r="94" spans="1:14" x14ac:dyDescent="0.2">
      <c r="A94" s="33">
        <f t="shared" si="2"/>
        <v>66.09</v>
      </c>
      <c r="B94" s="4" t="s">
        <v>133</v>
      </c>
      <c r="C94" s="4" t="s">
        <v>180</v>
      </c>
      <c r="D94" s="21">
        <v>0.19999999999999929</v>
      </c>
      <c r="F94" s="33">
        <f t="shared" si="1"/>
        <v>80.110000000000028</v>
      </c>
      <c r="G94" s="10" t="s">
        <v>133</v>
      </c>
      <c r="H94" s="4" t="s">
        <v>138</v>
      </c>
      <c r="I94" s="25">
        <v>0.63</v>
      </c>
    </row>
    <row r="95" spans="1:14" x14ac:dyDescent="0.2">
      <c r="A95" s="33">
        <f t="shared" si="2"/>
        <v>66.290000000000006</v>
      </c>
      <c r="B95" s="5" t="s">
        <v>133</v>
      </c>
      <c r="C95" s="5" t="s">
        <v>181</v>
      </c>
      <c r="D95" s="40">
        <v>0.40000000000000036</v>
      </c>
      <c r="F95" s="33">
        <f t="shared" si="1"/>
        <v>80.740000000000023</v>
      </c>
      <c r="G95" s="11" t="s">
        <v>133</v>
      </c>
      <c r="H95" s="8" t="s">
        <v>172</v>
      </c>
      <c r="I95" s="26">
        <v>0.11</v>
      </c>
    </row>
    <row r="96" spans="1:14" x14ac:dyDescent="0.2">
      <c r="A96" s="33">
        <f t="shared" si="2"/>
        <v>66.690000000000012</v>
      </c>
      <c r="B96" s="4" t="s">
        <v>129</v>
      </c>
      <c r="C96" s="4" t="s">
        <v>182</v>
      </c>
      <c r="D96" s="21">
        <v>0</v>
      </c>
      <c r="F96" s="33">
        <f t="shared" si="1"/>
        <v>80.850000000000023</v>
      </c>
      <c r="G96" s="10" t="s">
        <v>136</v>
      </c>
      <c r="H96" s="4" t="s">
        <v>162</v>
      </c>
      <c r="I96" s="25">
        <v>0.2</v>
      </c>
    </row>
    <row r="97" spans="1:15" x14ac:dyDescent="0.2">
      <c r="A97" s="33">
        <f t="shared" si="2"/>
        <v>66.690000000000012</v>
      </c>
      <c r="B97" s="5" t="s">
        <v>133</v>
      </c>
      <c r="C97" s="5" t="s">
        <v>181</v>
      </c>
      <c r="D97" s="40">
        <v>0.20000000000000018</v>
      </c>
      <c r="F97" s="33">
        <f t="shared" si="1"/>
        <v>81.050000000000026</v>
      </c>
      <c r="G97" s="11" t="s">
        <v>133</v>
      </c>
      <c r="H97" s="5" t="s">
        <v>125</v>
      </c>
      <c r="I97" s="24">
        <v>0.48</v>
      </c>
    </row>
    <row r="98" spans="1:15" x14ac:dyDescent="0.2">
      <c r="A98" s="33">
        <f t="shared" si="2"/>
        <v>66.890000000000015</v>
      </c>
      <c r="B98" s="4" t="s">
        <v>129</v>
      </c>
      <c r="C98" s="4" t="s">
        <v>183</v>
      </c>
      <c r="D98" s="21">
        <v>0.89999999999999947</v>
      </c>
      <c r="F98" s="33">
        <f t="shared" si="1"/>
        <v>81.53000000000003</v>
      </c>
      <c r="G98" s="10" t="s">
        <v>129</v>
      </c>
      <c r="H98" s="4" t="s">
        <v>126</v>
      </c>
      <c r="I98" s="25">
        <v>0.11</v>
      </c>
    </row>
    <row r="99" spans="1:15" x14ac:dyDescent="0.2">
      <c r="A99" s="33">
        <f t="shared" si="2"/>
        <v>67.79000000000002</v>
      </c>
      <c r="B99" s="5" t="s">
        <v>129</v>
      </c>
      <c r="C99" s="5" t="s">
        <v>184</v>
      </c>
      <c r="D99" s="39">
        <v>0.80000000000000071</v>
      </c>
      <c r="F99" s="33">
        <f t="shared" si="1"/>
        <v>81.640000000000029</v>
      </c>
      <c r="G99" s="11" t="s">
        <v>133</v>
      </c>
      <c r="H99" s="5" t="s">
        <v>127</v>
      </c>
      <c r="I99" s="24">
        <v>0.11</v>
      </c>
    </row>
    <row r="100" spans="1:15" x14ac:dyDescent="0.2">
      <c r="A100" s="33">
        <f t="shared" si="2"/>
        <v>68.590000000000018</v>
      </c>
      <c r="B100" s="4" t="s">
        <v>133</v>
      </c>
      <c r="C100" s="4" t="s">
        <v>185</v>
      </c>
      <c r="D100" s="21">
        <v>0.29999999999999893</v>
      </c>
      <c r="F100" s="33">
        <f t="shared" si="1"/>
        <v>81.750000000000028</v>
      </c>
      <c r="G100" s="10" t="s">
        <v>143</v>
      </c>
      <c r="H100" s="9" t="s">
        <v>0</v>
      </c>
      <c r="I100" s="27"/>
    </row>
    <row r="101" spans="1:15" x14ac:dyDescent="0.2">
      <c r="A101" s="33">
        <f t="shared" si="2"/>
        <v>68.890000000000015</v>
      </c>
      <c r="B101" s="5" t="s">
        <v>129</v>
      </c>
      <c r="C101" s="5" t="s">
        <v>186</v>
      </c>
      <c r="D101" s="40">
        <v>0</v>
      </c>
    </row>
    <row r="102" spans="1:15" x14ac:dyDescent="0.2">
      <c r="A102" s="33">
        <f t="shared" si="2"/>
        <v>68.890000000000015</v>
      </c>
      <c r="B102" s="20" t="s">
        <v>133</v>
      </c>
      <c r="C102" s="20" t="s">
        <v>191</v>
      </c>
      <c r="D102" s="21">
        <v>0.10000000000000142</v>
      </c>
      <c r="F102" s="36"/>
      <c r="G102" s="2"/>
      <c r="I102" s="2"/>
    </row>
    <row r="103" spans="1:15" x14ac:dyDescent="0.2">
      <c r="A103" s="47"/>
      <c r="B103" s="46"/>
      <c r="C103" s="46"/>
      <c r="D103" s="45"/>
      <c r="F103" s="36"/>
      <c r="G103" s="2"/>
      <c r="I103" s="2"/>
    </row>
    <row r="104" spans="1:15" ht="15" x14ac:dyDescent="0.25">
      <c r="A104" s="2"/>
      <c r="B104" s="2"/>
      <c r="C104" s="14" t="s">
        <v>145</v>
      </c>
      <c r="D104" s="28" t="s">
        <v>133</v>
      </c>
      <c r="F104" s="2"/>
      <c r="G104" s="14" t="s">
        <v>2</v>
      </c>
      <c r="I104" s="23" t="s">
        <v>136</v>
      </c>
    </row>
    <row r="105" spans="1:15" ht="15" x14ac:dyDescent="0.25">
      <c r="A105" s="35"/>
      <c r="B105" s="2"/>
      <c r="C105" s="14" t="s">
        <v>146</v>
      </c>
      <c r="D105" s="23" t="s">
        <v>129</v>
      </c>
      <c r="F105" s="2"/>
      <c r="G105" s="14" t="s">
        <v>29</v>
      </c>
      <c r="I105" s="23" t="s">
        <v>137</v>
      </c>
      <c r="O105"/>
    </row>
    <row r="106" spans="1:15" ht="15" x14ac:dyDescent="0.25">
      <c r="A106" s="35"/>
      <c r="B106" s="2"/>
      <c r="C106" s="14" t="s">
        <v>147</v>
      </c>
      <c r="D106" s="23" t="s">
        <v>131</v>
      </c>
      <c r="F106" s="2"/>
      <c r="G106" s="14" t="s">
        <v>24</v>
      </c>
      <c r="I106" s="23" t="s">
        <v>135</v>
      </c>
    </row>
    <row r="107" spans="1:15" x14ac:dyDescent="0.2">
      <c r="A107" s="35"/>
      <c r="B107" s="2"/>
      <c r="G107" s="2"/>
      <c r="I107" s="2"/>
    </row>
    <row r="108" spans="1:15" x14ac:dyDescent="0.2">
      <c r="A108" s="35"/>
      <c r="B108" s="2"/>
      <c r="G108" s="2"/>
      <c r="I108" s="2"/>
    </row>
    <row r="109" spans="1:15" s="3" customFormat="1" x14ac:dyDescent="0.2">
      <c r="A109" s="35"/>
      <c r="B109" s="2"/>
      <c r="C109" s="2"/>
      <c r="D109" s="35"/>
      <c r="F109" s="29"/>
      <c r="G109" s="14"/>
      <c r="H109" s="2"/>
      <c r="I109" s="22"/>
      <c r="K109" s="2"/>
      <c r="L109" s="2"/>
      <c r="M109" s="2"/>
      <c r="N109" s="2"/>
    </row>
    <row r="110" spans="1:15" x14ac:dyDescent="0.2">
      <c r="B110" s="2"/>
    </row>
    <row r="111" spans="1:15" x14ac:dyDescent="0.2">
      <c r="B111" s="2"/>
    </row>
    <row r="112" spans="1:15" x14ac:dyDescent="0.2">
      <c r="B112" s="2"/>
    </row>
    <row r="113" spans="1:7" x14ac:dyDescent="0.2">
      <c r="B113" s="2"/>
    </row>
    <row r="114" spans="1:7" x14ac:dyDescent="0.2">
      <c r="B114" s="2"/>
    </row>
    <row r="115" spans="1:7" x14ac:dyDescent="0.2">
      <c r="B115" s="2"/>
    </row>
    <row r="116" spans="1:7" x14ac:dyDescent="0.2">
      <c r="B116" s="2"/>
    </row>
    <row r="117" spans="1:7" x14ac:dyDescent="0.2">
      <c r="B117" s="2"/>
    </row>
    <row r="118" spans="1:7" x14ac:dyDescent="0.2">
      <c r="B118" s="2"/>
    </row>
    <row r="119" spans="1:7" x14ac:dyDescent="0.2">
      <c r="B119" s="2"/>
    </row>
    <row r="120" spans="1:7" x14ac:dyDescent="0.2">
      <c r="B120" s="2"/>
    </row>
    <row r="121" spans="1:7" x14ac:dyDescent="0.2">
      <c r="B121" s="2"/>
    </row>
    <row r="122" spans="1:7" x14ac:dyDescent="0.2">
      <c r="B122" s="2"/>
    </row>
    <row r="123" spans="1:7" x14ac:dyDescent="0.2">
      <c r="B123" s="2"/>
    </row>
    <row r="124" spans="1:7" x14ac:dyDescent="0.2">
      <c r="A124" s="35"/>
      <c r="B124" s="2"/>
      <c r="F124" s="35"/>
      <c r="G124" s="2"/>
    </row>
    <row r="125" spans="1:7" x14ac:dyDescent="0.2">
      <c r="A125" s="35"/>
      <c r="B125" s="2"/>
      <c r="F125" s="35"/>
      <c r="G125" s="2"/>
    </row>
    <row r="126" spans="1:7" x14ac:dyDescent="0.2">
      <c r="A126" s="35"/>
      <c r="B126" s="2"/>
      <c r="F126" s="35"/>
      <c r="G126" s="2"/>
    </row>
    <row r="127" spans="1:7" x14ac:dyDescent="0.2">
      <c r="A127" s="35"/>
      <c r="B127" s="2"/>
      <c r="F127" s="35"/>
      <c r="G127" s="2"/>
    </row>
    <row r="128" spans="1:7" x14ac:dyDescent="0.2">
      <c r="A128" s="35"/>
      <c r="B128" s="2"/>
      <c r="F128" s="35"/>
      <c r="G128" s="2"/>
    </row>
    <row r="129" spans="1:7" x14ac:dyDescent="0.2">
      <c r="A129" s="35"/>
      <c r="B129" s="2"/>
      <c r="F129" s="35"/>
      <c r="G129" s="2"/>
    </row>
    <row r="130" spans="1:7" x14ac:dyDescent="0.2">
      <c r="A130" s="35"/>
      <c r="B130" s="2"/>
      <c r="F130" s="35"/>
      <c r="G130" s="2"/>
    </row>
    <row r="131" spans="1:7" x14ac:dyDescent="0.2">
      <c r="A131" s="35"/>
      <c r="B131" s="2"/>
      <c r="F131" s="35"/>
      <c r="G131" s="2"/>
    </row>
    <row r="132" spans="1:7" x14ac:dyDescent="0.2">
      <c r="A132" s="35"/>
      <c r="B132" s="2"/>
      <c r="F132" s="35"/>
      <c r="G132" s="2"/>
    </row>
    <row r="133" spans="1:7" x14ac:dyDescent="0.2">
      <c r="A133" s="35"/>
      <c r="B133" s="2"/>
      <c r="F133" s="35"/>
      <c r="G133" s="2"/>
    </row>
    <row r="134" spans="1:7" x14ac:dyDescent="0.2">
      <c r="A134" s="35"/>
      <c r="B134" s="2"/>
      <c r="F134" s="35"/>
      <c r="G134" s="2"/>
    </row>
    <row r="135" spans="1:7" x14ac:dyDescent="0.2">
      <c r="A135" s="35"/>
      <c r="B135" s="2"/>
      <c r="F135" s="35"/>
      <c r="G135" s="2"/>
    </row>
    <row r="136" spans="1:7" x14ac:dyDescent="0.2">
      <c r="A136" s="35"/>
      <c r="B136" s="2"/>
      <c r="F136" s="35"/>
      <c r="G136" s="2"/>
    </row>
    <row r="137" spans="1:7" x14ac:dyDescent="0.2">
      <c r="A137" s="35"/>
      <c r="B137" s="2"/>
      <c r="F137" s="35"/>
      <c r="G137" s="2"/>
    </row>
    <row r="138" spans="1:7" x14ac:dyDescent="0.2">
      <c r="A138" s="35"/>
      <c r="B138" s="2"/>
      <c r="F138" s="35"/>
      <c r="G138" s="2"/>
    </row>
    <row r="139" spans="1:7" x14ac:dyDescent="0.2">
      <c r="A139" s="35"/>
      <c r="B139" s="2"/>
      <c r="F139" s="35"/>
      <c r="G139" s="2"/>
    </row>
    <row r="140" spans="1:7" x14ac:dyDescent="0.2">
      <c r="A140" s="35"/>
      <c r="B140" s="2"/>
      <c r="F140" s="35"/>
      <c r="G140" s="2"/>
    </row>
    <row r="141" spans="1:7" x14ac:dyDescent="0.2">
      <c r="A141" s="35"/>
      <c r="B141" s="2"/>
      <c r="F141" s="35"/>
      <c r="G141" s="2"/>
    </row>
    <row r="142" spans="1:7" x14ac:dyDescent="0.2">
      <c r="A142" s="35"/>
      <c r="B142" s="2"/>
      <c r="F142" s="35"/>
      <c r="G142" s="2"/>
    </row>
    <row r="143" spans="1:7" x14ac:dyDescent="0.2">
      <c r="A143" s="35"/>
      <c r="B143" s="2"/>
      <c r="F143" s="35"/>
      <c r="G143" s="2"/>
    </row>
    <row r="144" spans="1:7" x14ac:dyDescent="0.2">
      <c r="A144" s="35"/>
      <c r="B144" s="2"/>
      <c r="F144" s="35"/>
      <c r="G144" s="2"/>
    </row>
    <row r="145" spans="1:7" x14ac:dyDescent="0.2">
      <c r="A145" s="35"/>
      <c r="B145" s="2"/>
      <c r="F145" s="35"/>
      <c r="G145" s="2"/>
    </row>
    <row r="146" spans="1:7" x14ac:dyDescent="0.2">
      <c r="A146" s="35"/>
      <c r="B146" s="2"/>
      <c r="F146" s="35"/>
      <c r="G146" s="2"/>
    </row>
    <row r="147" spans="1:7" x14ac:dyDescent="0.2">
      <c r="A147" s="35"/>
      <c r="B147" s="2"/>
      <c r="F147" s="35"/>
      <c r="G147" s="2"/>
    </row>
    <row r="148" spans="1:7" x14ac:dyDescent="0.2">
      <c r="A148" s="35"/>
      <c r="B148" s="2"/>
      <c r="F148" s="35"/>
      <c r="G148" s="2"/>
    </row>
    <row r="149" spans="1:7" x14ac:dyDescent="0.2">
      <c r="A149" s="35"/>
      <c r="B149" s="2"/>
      <c r="F149" s="35"/>
      <c r="G149" s="2"/>
    </row>
    <row r="150" spans="1:7" x14ac:dyDescent="0.2">
      <c r="A150" s="35"/>
      <c r="B150" s="2"/>
      <c r="F150" s="35"/>
      <c r="G150" s="2"/>
    </row>
    <row r="151" spans="1:7" x14ac:dyDescent="0.2">
      <c r="A151" s="35"/>
      <c r="B151" s="2"/>
      <c r="F151" s="35"/>
      <c r="G151" s="2"/>
    </row>
    <row r="152" spans="1:7" x14ac:dyDescent="0.2">
      <c r="A152" s="35"/>
      <c r="B152" s="2"/>
      <c r="F152" s="35"/>
      <c r="G152" s="2"/>
    </row>
    <row r="153" spans="1:7" x14ac:dyDescent="0.2">
      <c r="A153" s="35"/>
      <c r="B153" s="2"/>
      <c r="F153" s="35"/>
      <c r="G153" s="2"/>
    </row>
  </sheetData>
  <mergeCells count="4">
    <mergeCell ref="A2:D2"/>
    <mergeCell ref="A3:D3"/>
    <mergeCell ref="A4:D5"/>
    <mergeCell ref="A6:D6"/>
  </mergeCells>
  <pageMargins left="0.25" right="0.25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 final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Stewart</dc:creator>
  <cp:lastModifiedBy>Stewart, Jim (Tax&amp;Accounting)</cp:lastModifiedBy>
  <cp:lastPrinted>2014-08-27T15:08:50Z</cp:lastPrinted>
  <dcterms:created xsi:type="dcterms:W3CDTF">2011-07-31T05:51:42Z</dcterms:created>
  <dcterms:modified xsi:type="dcterms:W3CDTF">2014-08-27T23:55:12Z</dcterms:modified>
</cp:coreProperties>
</file>