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SPEM\"/>
    </mc:Choice>
  </mc:AlternateContent>
  <xr:revisionPtr revIDLastSave="0" documentId="13_ncr:1_{CB908642-FAC0-4D46-863E-CBD9E84C66D6}" xr6:coauthVersionLast="45" xr6:coauthVersionMax="45" xr10:uidLastSave="{00000000-0000-0000-0000-000000000000}"/>
  <bookViews>
    <workbookView xWindow="120" yWindow="732" windowWidth="22920" windowHeight="12228" tabRatio="747" activeTab="3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8" l="1"/>
  <c r="G61" i="8"/>
  <c r="G60" i="8"/>
  <c r="G56" i="8" l="1"/>
  <c r="G50" i="8" l="1"/>
  <c r="F38" i="8" l="1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59" i="8"/>
  <c r="G45" i="8"/>
  <c r="G43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C38" i="3" s="1"/>
  <c r="F38" i="3" s="1"/>
  <c r="J29" i="3" l="1"/>
  <c r="H28" i="3"/>
  <c r="C39" i="3"/>
  <c r="F39" i="3" s="1"/>
  <c r="M29" i="3" l="1"/>
  <c r="C40" i="3"/>
  <c r="F40" i="3" s="1"/>
  <c r="J30" i="3" l="1"/>
  <c r="H29" i="3"/>
  <c r="C41" i="3"/>
  <c r="F41" i="3" s="1"/>
  <c r="M30" i="3" l="1"/>
  <c r="J32" i="3"/>
  <c r="J31" i="3"/>
  <c r="M31" i="3" s="1"/>
  <c r="H30" i="3"/>
  <c r="C42" i="3"/>
  <c r="F42" i="3" s="1"/>
  <c r="M32" i="3" l="1"/>
  <c r="J36" i="3"/>
  <c r="H31" i="3"/>
  <c r="C43" i="3"/>
  <c r="F43" i="3" s="1"/>
  <c r="M36" i="3" l="1"/>
  <c r="J37" i="3" l="1"/>
  <c r="H36" i="3"/>
  <c r="C44" i="3"/>
  <c r="F44" i="3" s="1"/>
  <c r="M37" i="3" l="1"/>
  <c r="C45" i="3"/>
  <c r="F45" i="3" s="1"/>
  <c r="J38" i="3" l="1"/>
  <c r="H37" i="3"/>
  <c r="C46" i="3"/>
  <c r="F46" i="3" s="1"/>
  <c r="M38" i="3" l="1"/>
  <c r="C47" i="3"/>
  <c r="F47" i="3" s="1"/>
  <c r="J39" i="3" l="1"/>
  <c r="H38" i="3"/>
  <c r="M39" i="3" l="1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<sst xmlns="http://schemas.openxmlformats.org/spreadsheetml/2006/main" count="3342" uniqueCount="416">
  <si>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</si>
  <si>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</si>
  <si>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</si>
  <si>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</si>
  <si>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</si>
  <si>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</si>
  <si>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</si>
  <si>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</si>
  <si>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</si>
  <si>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</si>
  <si>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</si>
  <si>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</si>
  <si>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</si>
  <si>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</si>
  <si>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</si>
  <si>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</si>
  <si>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</si>
  <si>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</si>
  <si>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</si>
  <si>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</si>
  <si>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</si>
  <si>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</si>
  <si>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</si>
  <si>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</si>
  <si>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</si>
  <si>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</si>
  <si>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</si>
  <si>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</si>
  <si>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</si>
  <si>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</si>
  <si>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</si>
  <si>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</si>
  <si>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</si>
  <si>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</si>
  <si>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</si>
  <si>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</si>
  <si>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</si>
  <si>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</si>
  <si>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</si>
  <si>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</si>
  <si>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</si>
  <si>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</si>
  <si>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</si>
  <si>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</si>
  <si>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</si>
  <si>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</si>
  <si>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</si>
  <si>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</si>
  <si>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</si>
  <si>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</si>
  <si>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</si>
  <si>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</si>
  <si>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</si>
  <si>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</si>
  <si>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</si>
  <si>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</si>
  <si>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</si>
  <si>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</si>
  <si>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</si>
  <si>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</si>
  <si>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</si>
  <si>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</si>
  <si>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</si>
  <si>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</si>
  <si>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</si>
  <si>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</si>
  <si>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</si>
  <si>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</si>
  <si>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</si>
  <si>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</si>
  <si>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</si>
  <si>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</si>
  <si>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</si>
  <si>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</si>
  <si>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</si>
  <si>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</si>
  <si>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</si>
  <si>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</si>
  <si>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</si>
  <si>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</si>
  <si>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</si>
  <si>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</si>
  <si>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</si>
  <si>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</si>
  <si>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</si>
  <si>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</si>
  <si>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</si>
  <si>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</si>
  <si>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</si>
  <si>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</si>
  <si>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</si>
  <si>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</si>
  <si>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</si>
  <si>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</si>
  <si>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</si>
  <si>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</si>
  <si>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</si>
  <si>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</si>
  <si>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</si>
  <si>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</si>
  <si>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</si>
  <si>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</si>
  <si>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</si>
  <si>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</si>
  <si>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</si>
  <si>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</si>
  <si>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</si>
  <si>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</si>
  <si>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</si>
  <si>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</si>
  <si>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</si>
  <si>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</si>
  <si>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</si>
  <si>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</si>
  <si>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</si>
  <si>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</si>
  <si>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</si>
  <si>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</si>
  <si>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</si>
  <si>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</si>
  <si>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</si>
  <si>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</si>
  <si>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</si>
  <si>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</si>
  <si>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</si>
  <si>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</si>
  <si>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</si>
  <si>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</si>
  <si>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</si>
  <si>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</si>
  <si>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</si>
  <si>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</si>
  <si>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</si>
  <si>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</si>
  <si>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</si>
  <si>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</si>
  <si>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</si>
  <si>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</si>
  <si>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</si>
  <si>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</si>
  <si>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</si>
  <si>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</si>
  <si>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</si>
  <si>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</si>
  <si>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</si>
  <si>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</si>
  <si>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</si>
  <si>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</si>
  <si>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</si>
  <si>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</si>
  <si>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</si>
  <si>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</si>
  <si>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</si>
  <si>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</si>
  <si>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</si>
  <si>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</si>
  <si>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</si>
  <si>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</si>
  <si>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</si>
  <si>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</si>
  <si>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</si>
  <si>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</si>
  <si>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</si>
  <si>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</si>
  <si>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</si>
  <si>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</si>
  <si>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</si>
  <si>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</si>
  <si>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</si>
  <si>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</si>
  <si>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</si>
  <si>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</si>
  <si>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</si>
  <si>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</si>
  <si>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</si>
  <si>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</si>
  <si>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</si>
  <si>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</si>
  <si>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</si>
  <si>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</si>
  <si>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</si>
  <si>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</si>
  <si>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</si>
  <si>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</si>
  <si>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</si>
  <si>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</si>
  <si>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</si>
  <si>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</si>
  <si>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</si>
  <si>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</si>
  <si>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</si>
  <si>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</si>
  <si>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</si>
  <si>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</si>
  <si>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</si>
  <si>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</si>
  <si>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</si>
  <si>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</si>
  <si>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</si>
  <si>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</si>
  <si>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</si>
  <si>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</si>
  <si>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</si>
  <si>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</si>
  <si>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</si>
  <si>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</si>
  <si>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</si>
  <si>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</si>
  <si>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</si>
  <si>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</si>
  <si>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</si>
  <si>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</si>
  <si>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</si>
  <si>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</si>
  <si>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</si>
  <si>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</si>
  <si>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</si>
  <si>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</si>
  <si>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</si>
  <si>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</si>
  <si>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</si>
  <si>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</si>
  <si>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</si>
  <si>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</si>
  <si>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</si>
  <si>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</si>
  <si>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</si>
  <si>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</si>
  <si>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</si>
  <si>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</si>
  <si>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</si>
  <si>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</si>
  <si>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</si>
  <si>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</si>
  <si>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</si>
  <si>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</si>
  <si>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</si>
  <si>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</si>
  <si>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</si>
  <si>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</si>
  <si>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</si>
  <si>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</si>
  <si>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</si>
  <si>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</si>
  <si>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</si>
  <si>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</si>
  <si>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</si>
  <si>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</si>
  <si>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</si>
  <si>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</si>
  <si>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</si>
  <si>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</si>
  <si>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</si>
  <si>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</si>
  <si>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</si>
  <si>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</si>
  <si>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</si>
  <si>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</si>
  <si>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</si>
  <si>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</si>
  <si>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</si>
  <si>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</si>
  <si>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</si>
  <si>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</si>
  <si>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</si>
  <si>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</si>
  <si>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</si>
  <si>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</si>
  <si>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</si>
  <si>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</si>
  <si>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</si>
  <si>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</si>
  <si>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</si>
  <si>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</si>
  <si>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</si>
  <si>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</si>
  <si>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</si>
  <si>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</si>
  <si>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</si>
  <si>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</si>
  <si>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</si>
  <si>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</si>
  <si>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</si>
  <si>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</si>
  <si>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</si>
  <si>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</si>
  <si>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</si>
  <si>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</si>
  <si>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</si>
  <si>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</si>
  <si>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</si>
  <si>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</si>
  <si>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</si>
  <si>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</si>
  <si>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</si>
  <si>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</si>
  <si>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</si>
  <si>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</si>
  <si>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</si>
  <si>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</si>
  <si>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</si>
  <si>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</si>
  <si>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</si>
  <si>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</si>
  <si>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</si>
  <si>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</si>
  <si>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</si>
  <si>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</si>
  <si>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</si>
  <si>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</si>
  <si>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</si>
  <si>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</si>
  <si>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</si>
  <si>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</si>
  <si>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</si>
  <si>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</si>
  <si>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</si>
  <si>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</si>
  <si>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</si>
  <si>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</si>
  <si>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</si>
  <si>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</si>
  <si>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</si>
  <si>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</si>
  <si>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</si>
  <si>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</si>
  <si>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</si>
  <si>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</si>
  <si>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</si>
  <si>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</si>
  <si>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</si>
  <si>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</si>
  <si>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</si>
  <si>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</si>
  <si>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</si>
  <si>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</si>
  <si>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</si>
  <si>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</si>
  <si>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</si>
  <si>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</si>
  <si>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</si>
  <si>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</si>
  <si>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</si>
  <si>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</si>
  <si>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</si>
  <si>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</si>
  <si>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</si>
  <si>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</si>
  <si>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</si>
  <si>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</si>
  <si>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</si>
  <si>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</si>
  <si>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</si>
  <si>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</si>
  <si>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</si>
  <si>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</si>
  <si>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</si>
  <si>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</si>
  <si>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</si>
  <si>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</si>
  <si>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</si>
  <si>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</si>
  <si>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</si>
  <si>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</si>
  <si>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</si>
  <si>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</si>
  <si>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</si>
  <si>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</si>
  <si>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</si>
  <si>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</si>
  <si>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</si>
  <si>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</si>
  <si>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</si>
  <si>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</si>
  <si>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</si>
  <si>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</si>
  <si>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</si>
  <si>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</si>
  <si>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</si>
  <si>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</si>
  <si>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</si>
  <si>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</si>
  <si>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</si>
  <si>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</si>
  <si>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</si>
  <si>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</si>
  <si>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>22T * 650/-</t>
  </si>
  <si>
    <t>F104,F301 (Paid through Security)</t>
  </si>
  <si>
    <t>F402 (Paid through Security to Noor)</t>
  </si>
  <si>
    <t>F104 (Paid through Security to Noor)</t>
  </si>
  <si>
    <t>Maintenance Collection for Feb-2020</t>
  </si>
  <si>
    <t>9wled bulb 1 -( by Aditya)</t>
  </si>
  <si>
    <t>mopz floor cleanerlime 1 pet ( by Aditya)</t>
  </si>
  <si>
    <t>F102 (Paid directly to Noor)</t>
  </si>
  <si>
    <t>100*100</t>
  </si>
  <si>
    <t>50*100</t>
  </si>
  <si>
    <t>200*10</t>
  </si>
  <si>
    <t>Denomination</t>
  </si>
  <si>
    <t>(2000*18) + (500 *28)</t>
  </si>
  <si>
    <t>(500*38) + (200*5)</t>
  </si>
  <si>
    <t>(100*2) + (50*1 )+ (10*1)</t>
  </si>
  <si>
    <t>F302 (Paid by ChandraSekhar to Noor)</t>
  </si>
  <si>
    <t>F001 (Paid by Rajnish directly to Noor)</t>
  </si>
  <si>
    <t>F103 (Paid by Aravind directly to Noor)</t>
  </si>
  <si>
    <t>F304 (Paid by Aditya directly to Noor with 260 expense deducted)</t>
  </si>
  <si>
    <t>F303 (Paid through Secuirty ; deducted diesel bil)</t>
  </si>
  <si>
    <t>F202, F204 (Paid by Madhu directly to Noor)</t>
  </si>
  <si>
    <t>Security Salary paid for Feb -2020</t>
  </si>
  <si>
    <t>F002, F003, F004 ( Paid by Rajnish to Noor)</t>
  </si>
  <si>
    <t>Paid to Security</t>
  </si>
  <si>
    <t>(18*650) paid through security</t>
  </si>
  <si>
    <t>Diesel bill paid by Prakash (adj towards maintenance)</t>
  </si>
  <si>
    <t>F202, F204 (Paid by Madhu directly through Mrs. Noor)</t>
  </si>
  <si>
    <t>F301 (Paid through Security to Noor)</t>
  </si>
  <si>
    <t>Electricity Bill  (Common) for Feb-2020</t>
  </si>
  <si>
    <t>Water Tankers for Feb-2020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</si>
</sst>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</cellXfs>
  <cellStyles count="1">
    <cellStyle name="Normal" xfId="0" builtinId="0"/>
  </cellStyles>
  <dxfs count="9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[2019-Accounts-Local.xlsx]Graphs!PivotTable1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5" t="str">
        <f>"Monthly Maintenance Fund Collection Summary for the Year " &amp;O1</f>
        <v>Monthly Maintenance Fund Collection Summary for the Year 2020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3">
        <v>2020</v>
      </c>
      <c r="P1" s="124"/>
    </row>
    <row r="2" spans="1:16" s="3" customFormat="1" ht="21.6" thickBot="1" x14ac:dyDescent="0.35">
      <c r="A2" s="133" t="s">
        <v>10</v>
      </c>
      <c r="B2" s="134"/>
      <c r="C2" s="134"/>
      <c r="D2" s="134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5" t="s">
        <v>262</v>
      </c>
      <c r="B24" s="136"/>
      <c r="C24" s="136"/>
      <c r="D24" s="137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8" t="s">
        <v>263</v>
      </c>
      <c r="B25" s="139"/>
      <c r="C25" s="139"/>
      <c r="D25" s="140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7" t="s">
        <v>264</v>
      </c>
      <c r="B26" s="128"/>
      <c r="C26" s="128"/>
      <c r="D26" s="129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30" t="s">
        <v>265</v>
      </c>
      <c r="B27" s="131"/>
      <c r="C27" s="131"/>
      <c r="D27" s="132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5" t="str">
        <f>"Monthly Maintenance Fund Collection Summary for the Year " &amp;O30</f>
        <v>Monthly Maintenance Fund Collection Summary for the Year 2019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3">
        <v>2019</v>
      </c>
      <c r="P30" s="124"/>
    </row>
    <row r="31" spans="1:16" s="3" customFormat="1" ht="21.6" thickBot="1" x14ac:dyDescent="0.35">
      <c r="A31" s="133" t="s">
        <v>10</v>
      </c>
      <c r="B31" s="134"/>
      <c r="C31" s="134"/>
      <c r="D31" s="134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5" t="s">
        <v>262</v>
      </c>
      <c r="B53" s="136"/>
      <c r="C53" s="136"/>
      <c r="D53" s="137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8" t="s">
        <v>263</v>
      </c>
      <c r="B54" s="139"/>
      <c r="C54" s="139"/>
      <c r="D54" s="140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7" t="s">
        <v>264</v>
      </c>
      <c r="B55" s="128"/>
      <c r="C55" s="128"/>
      <c r="D55" s="129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30" t="s">
        <v>265</v>
      </c>
      <c r="B56" s="131"/>
      <c r="C56" s="131"/>
      <c r="D56" s="132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939" priority="52" operator="containsText" text="Upcoming">
      <formula>NOT(ISERROR(SEARCH("Upcoming",E33)))</formula>
    </cfRule>
    <cfRule type="containsText" dxfId="938" priority="53" operator="containsText" text="DUE">
      <formula>NOT(ISERROR(SEARCH("DUE",E33)))</formula>
    </cfRule>
    <cfRule type="containsText" dxfId="937" priority="54" operator="containsText" text="PAID">
      <formula>NOT(ISERROR(SEARCH("PAID",E33)))</formula>
    </cfRule>
  </conditionalFormatting>
  <conditionalFormatting sqref="A53">
    <cfRule type="containsText" dxfId="936" priority="49" operator="containsText" text="Upcoming">
      <formula>NOT(ISERROR(SEARCH("Upcoming",A53)))</formula>
    </cfRule>
    <cfRule type="containsText" dxfId="935" priority="50" operator="containsText" text="DUE">
      <formula>NOT(ISERROR(SEARCH("DUE",A53)))</formula>
    </cfRule>
    <cfRule type="containsText" dxfId="934" priority="51" operator="containsText" text="PAID">
      <formula>NOT(ISERROR(SEARCH("PAID",A53)))</formula>
    </cfRule>
  </conditionalFormatting>
  <conditionalFormatting sqref="A54">
    <cfRule type="containsText" dxfId="933" priority="46" operator="containsText" text="Upcoming">
      <formula>NOT(ISERROR(SEARCH("Upcoming",A54)))</formula>
    </cfRule>
    <cfRule type="containsText" dxfId="932" priority="47" operator="containsText" text="DUE">
      <formula>NOT(ISERROR(SEARCH("DUE",A54)))</formula>
    </cfRule>
    <cfRule type="containsText" dxfId="931" priority="48" operator="containsText" text="PAID">
      <formula>NOT(ISERROR(SEARCH("PAID",A54)))</formula>
    </cfRule>
  </conditionalFormatting>
  <conditionalFormatting sqref="E54:P54">
    <cfRule type="cellIs" dxfId="930" priority="37" operator="greaterThan">
      <formula>0</formula>
    </cfRule>
    <cfRule type="cellIs" dxfId="929" priority="42" operator="greaterThan">
      <formula>0</formula>
    </cfRule>
  </conditionalFormatting>
  <conditionalFormatting sqref="E53:P53">
    <cfRule type="cellIs" dxfId="928" priority="38" operator="greaterThan">
      <formula>0</formula>
    </cfRule>
    <cfRule type="cellIs" dxfId="927" priority="41" operator="greaterThan">
      <formula>0</formula>
    </cfRule>
  </conditionalFormatting>
  <conditionalFormatting sqref="D33:D52">
    <cfRule type="cellIs" dxfId="926" priority="16" operator="equal">
      <formula>"Tenant"</formula>
    </cfRule>
  </conditionalFormatting>
  <conditionalFormatting sqref="E4:P23">
    <cfRule type="containsText" dxfId="925" priority="12" operator="containsText" text="Upcoming">
      <formula>NOT(ISERROR(SEARCH("Upcoming",E4)))</formula>
    </cfRule>
    <cfRule type="containsText" dxfId="924" priority="13" operator="containsText" text="DUE">
      <formula>NOT(ISERROR(SEARCH("DUE",E4)))</formula>
    </cfRule>
    <cfRule type="containsText" dxfId="923" priority="14" operator="containsText" text="PAID">
      <formula>NOT(ISERROR(SEARCH("PAID",E4)))</formula>
    </cfRule>
  </conditionalFormatting>
  <conditionalFormatting sqref="A24">
    <cfRule type="containsText" dxfId="922" priority="9" operator="containsText" text="Upcoming">
      <formula>NOT(ISERROR(SEARCH("Upcoming",A24)))</formula>
    </cfRule>
    <cfRule type="containsText" dxfId="921" priority="10" operator="containsText" text="DUE">
      <formula>NOT(ISERROR(SEARCH("DUE",A24)))</formula>
    </cfRule>
    <cfRule type="containsText" dxfId="920" priority="11" operator="containsText" text="PAID">
      <formula>NOT(ISERROR(SEARCH("PAID",A24)))</formula>
    </cfRule>
  </conditionalFormatting>
  <conditionalFormatting sqref="A25">
    <cfRule type="containsText" dxfId="919" priority="6" operator="containsText" text="Upcoming">
      <formula>NOT(ISERROR(SEARCH("Upcoming",A25)))</formula>
    </cfRule>
    <cfRule type="containsText" dxfId="918" priority="7" operator="containsText" text="DUE">
      <formula>NOT(ISERROR(SEARCH("DUE",A25)))</formula>
    </cfRule>
    <cfRule type="containsText" dxfId="917" priority="8" operator="containsText" text="PAID">
      <formula>NOT(ISERROR(SEARCH("PAID",A25)))</formula>
    </cfRule>
  </conditionalFormatting>
  <conditionalFormatting sqref="E25:P25">
    <cfRule type="cellIs" dxfId="916" priority="2" operator="greaterThan">
      <formula>0</formula>
    </cfRule>
    <cfRule type="cellIs" dxfId="915" priority="5" operator="greaterThan">
      <formula>0</formula>
    </cfRule>
  </conditionalFormatting>
  <conditionalFormatting sqref="E24:P24">
    <cfRule type="cellIs" dxfId="914" priority="3" operator="greaterThan">
      <formula>0</formula>
    </cfRule>
    <cfRule type="cellIs" dxfId="913" priority="4" operator="greaterThan">
      <formula>0</formula>
    </cfRule>
  </conditionalFormatting>
  <conditionalFormatting sqref="D4:D23">
    <cfRule type="cellIs" dxfId="912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55" priority="201" operator="containsText" text="Revenue (Cash-In)">
      <formula>NOT(ISERROR(SEARCH("Revenue (Cash-In)",A1)))</formula>
    </cfRule>
    <cfRule type="containsText" dxfId="254" priority="202" operator="containsText" text="Expense (Cash-Out)">
      <formula>NOT(ISERROR(SEARCH("Expense (Cash-Out)",A1)))</formula>
    </cfRule>
  </conditionalFormatting>
  <conditionalFormatting sqref="A32:A33">
    <cfRule type="containsText" dxfId="253" priority="189" operator="containsText" text="Revenue (Cash-In)">
      <formula>NOT(ISERROR(SEARCH("Revenue (Cash-In)",A32)))</formula>
    </cfRule>
    <cfRule type="containsText" dxfId="252" priority="190" operator="containsText" text="Expense (Cash-Out)">
      <formula>NOT(ISERROR(SEARCH("Expense (Cash-Out)",A32)))</formula>
    </cfRule>
  </conditionalFormatting>
  <conditionalFormatting sqref="A2:A298">
    <cfRule type="containsText" dxfId="251" priority="199" operator="containsText" text="Revenue (Cash-In)">
      <formula>NOT(ISERROR(SEARCH("Revenue (Cash-In)",A2)))</formula>
    </cfRule>
    <cfRule type="containsText" dxfId="250" priority="200" operator="containsText" text="Expense (Cash-Out)">
      <formula>NOT(ISERROR(SEARCH("Expense (Cash-Out)",A2)))</formula>
    </cfRule>
  </conditionalFormatting>
  <conditionalFormatting sqref="A2:A30">
    <cfRule type="containsText" dxfId="249" priority="197" operator="containsText" text="Revenue (Cash-In)">
      <formula>NOT(ISERROR(SEARCH("Revenue (Cash-In)",A2)))</formula>
    </cfRule>
    <cfRule type="containsText" dxfId="248" priority="198" operator="containsText" text="Expense (Cash-Out)">
      <formula>NOT(ISERROR(SEARCH("Expense (Cash-Out)",A2)))</formula>
    </cfRule>
  </conditionalFormatting>
  <conditionalFormatting sqref="A31">
    <cfRule type="containsText" dxfId="247" priority="195" operator="containsText" text="Revenue (Cash-In)">
      <formula>NOT(ISERROR(SEARCH("Revenue (Cash-In)",A31)))</formula>
    </cfRule>
    <cfRule type="containsText" dxfId="246" priority="196" operator="containsText" text="Expense (Cash-Out)">
      <formula>NOT(ISERROR(SEARCH("Expense (Cash-Out)",A31)))</formula>
    </cfRule>
  </conditionalFormatting>
  <conditionalFormatting sqref="A5:A6">
    <cfRule type="containsText" dxfId="245" priority="193" operator="containsText" text="Revenue (Cash-In)">
      <formula>NOT(ISERROR(SEARCH("Revenue (Cash-In)",A5)))</formula>
    </cfRule>
    <cfRule type="containsText" dxfId="244" priority="194" operator="containsText" text="Expense (Cash-Out)">
      <formula>NOT(ISERROR(SEARCH("Expense (Cash-Out)",A5)))</formula>
    </cfRule>
  </conditionalFormatting>
  <conditionalFormatting sqref="A7:A8">
    <cfRule type="containsText" dxfId="243" priority="191" operator="containsText" text="Revenue (Cash-In)">
      <formula>NOT(ISERROR(SEARCH("Revenue (Cash-In)",A7)))</formula>
    </cfRule>
    <cfRule type="containsText" dxfId="242" priority="192" operator="containsText" text="Expense (Cash-Out)">
      <formula>NOT(ISERROR(SEARCH("Expense (Cash-Out)",A7)))</formula>
    </cfRule>
  </conditionalFormatting>
  <conditionalFormatting sqref="A35">
    <cfRule type="containsText" dxfId="241" priority="187" operator="containsText" text="Revenue (Cash-In)">
      <formula>NOT(ISERROR(SEARCH("Revenue (Cash-In)",A35)))</formula>
    </cfRule>
    <cfRule type="containsText" dxfId="240" priority="188" operator="containsText" text="Expense (Cash-Out)">
      <formula>NOT(ISERROR(SEARCH("Expense (Cash-Out)",A35)))</formula>
    </cfRule>
  </conditionalFormatting>
  <conditionalFormatting sqref="A62:A65">
    <cfRule type="containsText" dxfId="239" priority="185" operator="containsText" text="Revenue (Cash-In)">
      <formula>NOT(ISERROR(SEARCH("Revenue (Cash-In)",A62)))</formula>
    </cfRule>
    <cfRule type="containsText" dxfId="238" priority="186" operator="containsText" text="Expense (Cash-Out)">
      <formula>NOT(ISERROR(SEARCH("Expense (Cash-Out)",A62)))</formula>
    </cfRule>
  </conditionalFormatting>
  <conditionalFormatting sqref="A69">
    <cfRule type="containsText" dxfId="237" priority="183" operator="containsText" text="Revenue (Cash-In)">
      <formula>NOT(ISERROR(SEARCH("Revenue (Cash-In)",A69)))</formula>
    </cfRule>
    <cfRule type="containsText" dxfId="236" priority="184" operator="containsText" text="Expense (Cash-Out)">
      <formula>NOT(ISERROR(SEARCH("Expense (Cash-Out)",A69)))</formula>
    </cfRule>
  </conditionalFormatting>
  <conditionalFormatting sqref="A71">
    <cfRule type="containsText" dxfId="235" priority="181" operator="containsText" text="Revenue (Cash-In)">
      <formula>NOT(ISERROR(SEARCH("Revenue (Cash-In)",A71)))</formula>
    </cfRule>
    <cfRule type="containsText" dxfId="234" priority="182" operator="containsText" text="Expense (Cash-Out)">
      <formula>NOT(ISERROR(SEARCH("Expense (Cash-Out)",A71)))</formula>
    </cfRule>
  </conditionalFormatting>
  <conditionalFormatting sqref="A72">
    <cfRule type="containsText" dxfId="233" priority="179" operator="containsText" text="Revenue (Cash-In)">
      <formula>NOT(ISERROR(SEARCH("Revenue (Cash-In)",A72)))</formula>
    </cfRule>
    <cfRule type="containsText" dxfId="232" priority="180" operator="containsText" text="Expense (Cash-Out)">
      <formula>NOT(ISERROR(SEARCH("Expense (Cash-Out)",A72)))</formula>
    </cfRule>
  </conditionalFormatting>
  <conditionalFormatting sqref="A74">
    <cfRule type="containsText" dxfId="231" priority="177" operator="containsText" text="Revenue (Cash-In)">
      <formula>NOT(ISERROR(SEARCH("Revenue (Cash-In)",A74)))</formula>
    </cfRule>
    <cfRule type="containsText" dxfId="230" priority="178" operator="containsText" text="Expense (Cash-Out)">
      <formula>NOT(ISERROR(SEARCH("Expense (Cash-Out)",A74)))</formula>
    </cfRule>
  </conditionalFormatting>
  <conditionalFormatting sqref="F2:F298">
    <cfRule type="cellIs" dxfId="229" priority="176" operator="greaterThan">
      <formula>0</formula>
    </cfRule>
  </conditionalFormatting>
  <conditionalFormatting sqref="G306:G1048576 G2:G298">
    <cfRule type="cellIs" dxfId="228" priority="175" operator="greaterThan">
      <formula>0</formula>
    </cfRule>
  </conditionalFormatting>
  <conditionalFormatting sqref="F306:F1048576 F2:F298">
    <cfRule type="cellIs" dxfId="227" priority="174" operator="greaterThan">
      <formula>0</formula>
    </cfRule>
  </conditionalFormatting>
  <conditionalFormatting sqref="A79">
    <cfRule type="containsText" dxfId="226" priority="172" operator="containsText" text="Revenue (Cash-In)">
      <formula>NOT(ISERROR(SEARCH("Revenue (Cash-In)",A79)))</formula>
    </cfRule>
    <cfRule type="containsText" dxfId="225" priority="173" operator="containsText" text="Expense (Cash-Out)">
      <formula>NOT(ISERROR(SEARCH("Expense (Cash-Out)",A79)))</formula>
    </cfRule>
  </conditionalFormatting>
  <conditionalFormatting sqref="A83:A85">
    <cfRule type="containsText" dxfId="224" priority="170" operator="containsText" text="Revenue (Cash-In)">
      <formula>NOT(ISERROR(SEARCH("Revenue (Cash-In)",A83)))</formula>
    </cfRule>
    <cfRule type="containsText" dxfId="223" priority="171" operator="containsText" text="Expense (Cash-Out)">
      <formula>NOT(ISERROR(SEARCH("Expense (Cash-Out)",A83)))</formula>
    </cfRule>
  </conditionalFormatting>
  <conditionalFormatting sqref="A88:A91">
    <cfRule type="containsText" dxfId="222" priority="168" operator="containsText" text="Revenue (Cash-In)">
      <formula>NOT(ISERROR(SEARCH("Revenue (Cash-In)",A88)))</formula>
    </cfRule>
    <cfRule type="containsText" dxfId="221" priority="169" operator="containsText" text="Expense (Cash-Out)">
      <formula>NOT(ISERROR(SEARCH("Expense (Cash-Out)",A88)))</formula>
    </cfRule>
  </conditionalFormatting>
  <conditionalFormatting sqref="F176">
    <cfRule type="cellIs" dxfId="220" priority="167" operator="greaterThan">
      <formula>0</formula>
    </cfRule>
  </conditionalFormatting>
  <conditionalFormatting sqref="G176">
    <cfRule type="cellIs" dxfId="219" priority="166" operator="greaterThan">
      <formula>0</formula>
    </cfRule>
  </conditionalFormatting>
  <conditionalFormatting sqref="F176">
    <cfRule type="cellIs" dxfId="218" priority="165" operator="greaterThan">
      <formula>0</formula>
    </cfRule>
  </conditionalFormatting>
  <conditionalFormatting sqref="A179">
    <cfRule type="containsText" dxfId="217" priority="163" operator="containsText" text="Revenue (Cash-In)">
      <formula>NOT(ISERROR(SEARCH("Revenue (Cash-In)",A179)))</formula>
    </cfRule>
    <cfRule type="containsText" dxfId="216" priority="164" operator="containsText" text="Expense (Cash-Out)">
      <formula>NOT(ISERROR(SEARCH("Expense (Cash-Out)",A179)))</formula>
    </cfRule>
  </conditionalFormatting>
  <conditionalFormatting sqref="A213">
    <cfRule type="containsText" dxfId="215" priority="161" operator="containsText" text="Revenue (Cash-In)">
      <formula>NOT(ISERROR(SEARCH("Revenue (Cash-In)",A213)))</formula>
    </cfRule>
    <cfRule type="containsText" dxfId="214" priority="162" operator="containsText" text="Expense (Cash-Out)">
      <formula>NOT(ISERROR(SEARCH("Expense (Cash-Out)",A213)))</formula>
    </cfRule>
  </conditionalFormatting>
  <conditionalFormatting sqref="A164">
    <cfRule type="containsText" dxfId="213" priority="159" operator="containsText" text="Revenue (Cash-In)">
      <formula>NOT(ISERROR(SEARCH("Revenue (Cash-In)",A164)))</formula>
    </cfRule>
    <cfRule type="containsText" dxfId="212" priority="160" operator="containsText" text="Expense (Cash-Out)">
      <formula>NOT(ISERROR(SEARCH("Expense (Cash-Out)",A164)))</formula>
    </cfRule>
  </conditionalFormatting>
  <conditionalFormatting sqref="A202">
    <cfRule type="containsText" dxfId="211" priority="157" operator="containsText" text="Revenue (Cash-In)">
      <formula>NOT(ISERROR(SEARCH("Revenue (Cash-In)",A202)))</formula>
    </cfRule>
    <cfRule type="containsText" dxfId="210" priority="158" operator="containsText" text="Expense (Cash-Out)">
      <formula>NOT(ISERROR(SEARCH("Expense (Cash-Out)",A202)))</formula>
    </cfRule>
  </conditionalFormatting>
  <conditionalFormatting sqref="A219">
    <cfRule type="containsText" dxfId="209" priority="155" operator="containsText" text="Revenue (Cash-In)">
      <formula>NOT(ISERROR(SEARCH("Revenue (Cash-In)",A219)))</formula>
    </cfRule>
    <cfRule type="containsText" dxfId="208" priority="156" operator="containsText" text="Expense (Cash-Out)">
      <formula>NOT(ISERROR(SEARCH("Expense (Cash-Out)",A219)))</formula>
    </cfRule>
  </conditionalFormatting>
  <conditionalFormatting sqref="A223">
    <cfRule type="containsText" dxfId="207" priority="153" operator="containsText" text="Revenue (Cash-In)">
      <formula>NOT(ISERROR(SEARCH("Revenue (Cash-In)",A223)))</formula>
    </cfRule>
    <cfRule type="containsText" dxfId="206" priority="154" operator="containsText" text="Expense (Cash-Out)">
      <formula>NOT(ISERROR(SEARCH("Expense (Cash-Out)",A223)))</formula>
    </cfRule>
  </conditionalFormatting>
  <conditionalFormatting sqref="F223">
    <cfRule type="cellIs" dxfId="205" priority="152" operator="greaterThan">
      <formula>0</formula>
    </cfRule>
  </conditionalFormatting>
  <conditionalFormatting sqref="G223">
    <cfRule type="cellIs" dxfId="204" priority="151" operator="greaterThan">
      <formula>0</formula>
    </cfRule>
  </conditionalFormatting>
  <conditionalFormatting sqref="F223">
    <cfRule type="cellIs" dxfId="203" priority="150" operator="greaterThan">
      <formula>0</formula>
    </cfRule>
  </conditionalFormatting>
  <conditionalFormatting sqref="A224">
    <cfRule type="containsText" dxfId="202" priority="148" operator="containsText" text="Revenue (Cash-In)">
      <formula>NOT(ISERROR(SEARCH("Revenue (Cash-In)",A224)))</formula>
    </cfRule>
    <cfRule type="containsText" dxfId="201" priority="149" operator="containsText" text="Expense (Cash-Out)">
      <formula>NOT(ISERROR(SEARCH("Expense (Cash-Out)",A224)))</formula>
    </cfRule>
  </conditionalFormatting>
  <conditionalFormatting sqref="F224">
    <cfRule type="cellIs" dxfId="200" priority="147" operator="greaterThan">
      <formula>0</formula>
    </cfRule>
  </conditionalFormatting>
  <conditionalFormatting sqref="G224">
    <cfRule type="cellIs" dxfId="199" priority="146" operator="greaterThan">
      <formula>0</formula>
    </cfRule>
  </conditionalFormatting>
  <conditionalFormatting sqref="F224">
    <cfRule type="cellIs" dxfId="198" priority="145" operator="greaterThan">
      <formula>0</formula>
    </cfRule>
  </conditionalFormatting>
  <conditionalFormatting sqref="A225">
    <cfRule type="containsText" dxfId="197" priority="143" operator="containsText" text="Revenue (Cash-In)">
      <formula>NOT(ISERROR(SEARCH("Revenue (Cash-In)",A225)))</formula>
    </cfRule>
    <cfRule type="containsText" dxfId="196" priority="144" operator="containsText" text="Expense (Cash-Out)">
      <formula>NOT(ISERROR(SEARCH("Expense (Cash-Out)",A225)))</formula>
    </cfRule>
  </conditionalFormatting>
  <conditionalFormatting sqref="F225">
    <cfRule type="cellIs" dxfId="195" priority="142" operator="greaterThan">
      <formula>0</formula>
    </cfRule>
  </conditionalFormatting>
  <conditionalFormatting sqref="G225">
    <cfRule type="cellIs" dxfId="194" priority="141" operator="greaterThan">
      <formula>0</formula>
    </cfRule>
  </conditionalFormatting>
  <conditionalFormatting sqref="F225">
    <cfRule type="cellIs" dxfId="193" priority="140" operator="greaterThan">
      <formula>0</formula>
    </cfRule>
  </conditionalFormatting>
  <conditionalFormatting sqref="A208">
    <cfRule type="containsText" dxfId="192" priority="138" operator="containsText" text="Revenue (Cash-In)">
      <formula>NOT(ISERROR(SEARCH("Revenue (Cash-In)",A208)))</formula>
    </cfRule>
    <cfRule type="containsText" dxfId="191" priority="139" operator="containsText" text="Expense (Cash-Out)">
      <formula>NOT(ISERROR(SEARCH("Expense (Cash-Out)",A208)))</formula>
    </cfRule>
  </conditionalFormatting>
  <conditionalFormatting sqref="F208">
    <cfRule type="cellIs" dxfId="190" priority="137" operator="greaterThan">
      <formula>0</formula>
    </cfRule>
  </conditionalFormatting>
  <conditionalFormatting sqref="G208">
    <cfRule type="cellIs" dxfId="189" priority="136" operator="greaterThan">
      <formula>0</formula>
    </cfRule>
  </conditionalFormatting>
  <conditionalFormatting sqref="A226">
    <cfRule type="containsText" dxfId="188" priority="134" operator="containsText" text="Revenue (Cash-In)">
      <formula>NOT(ISERROR(SEARCH("Revenue (Cash-In)",A226)))</formula>
    </cfRule>
    <cfRule type="containsText" dxfId="187" priority="135" operator="containsText" text="Expense (Cash-Out)">
      <formula>NOT(ISERROR(SEARCH("Expense (Cash-Out)",A226)))</formula>
    </cfRule>
  </conditionalFormatting>
  <conditionalFormatting sqref="F226">
    <cfRule type="cellIs" dxfId="186" priority="133" operator="greaterThan">
      <formula>0</formula>
    </cfRule>
  </conditionalFormatting>
  <conditionalFormatting sqref="G226">
    <cfRule type="cellIs" dxfId="185" priority="132" operator="greaterThan">
      <formula>0</formula>
    </cfRule>
  </conditionalFormatting>
  <conditionalFormatting sqref="F299">
    <cfRule type="cellIs" dxfId="184" priority="131" operator="greaterThan">
      <formula>0</formula>
    </cfRule>
  </conditionalFormatting>
  <conditionalFormatting sqref="G299">
    <cfRule type="cellIs" dxfId="183" priority="130" operator="greaterThan">
      <formula>0</formula>
    </cfRule>
  </conditionalFormatting>
  <conditionalFormatting sqref="A299">
    <cfRule type="containsText" dxfId="182" priority="128" operator="containsText" text="Revenue (Cash-In)">
      <formula>NOT(ISERROR(SEARCH("Revenue (Cash-In)",A299)))</formula>
    </cfRule>
    <cfRule type="containsText" dxfId="181" priority="129" operator="containsText" text="Expense (Cash-Out)">
      <formula>NOT(ISERROR(SEARCH("Expense (Cash-Out)",A299)))</formula>
    </cfRule>
  </conditionalFormatting>
  <conditionalFormatting sqref="F300">
    <cfRule type="cellIs" dxfId="180" priority="127" operator="greaterThan">
      <formula>0</formula>
    </cfRule>
  </conditionalFormatting>
  <conditionalFormatting sqref="G300">
    <cfRule type="cellIs" dxfId="179" priority="126" operator="greaterThan">
      <formula>0</formula>
    </cfRule>
  </conditionalFormatting>
  <conditionalFormatting sqref="A300">
    <cfRule type="containsText" dxfId="178" priority="124" operator="containsText" text="Revenue (Cash-In)">
      <formula>NOT(ISERROR(SEARCH("Revenue (Cash-In)",A300)))</formula>
    </cfRule>
    <cfRule type="containsText" dxfId="177" priority="125" operator="containsText" text="Expense (Cash-Out)">
      <formula>NOT(ISERROR(SEARCH("Expense (Cash-Out)",A300)))</formula>
    </cfRule>
  </conditionalFormatting>
  <conditionalFormatting sqref="A301">
    <cfRule type="containsText" dxfId="176" priority="122" operator="containsText" text="Revenue (Cash-In)">
      <formula>NOT(ISERROR(SEARCH("Revenue (Cash-In)",A301)))</formula>
    </cfRule>
    <cfRule type="containsText" dxfId="175" priority="123" operator="containsText" text="Expense (Cash-Out)">
      <formula>NOT(ISERROR(SEARCH("Expense (Cash-Out)",A301)))</formula>
    </cfRule>
  </conditionalFormatting>
  <conditionalFormatting sqref="F301">
    <cfRule type="cellIs" dxfId="174" priority="121" operator="greaterThan">
      <formula>0</formula>
    </cfRule>
  </conditionalFormatting>
  <conditionalFormatting sqref="G301">
    <cfRule type="cellIs" dxfId="173" priority="120" operator="greaterThan">
      <formula>0</formula>
    </cfRule>
  </conditionalFormatting>
  <conditionalFormatting sqref="A302">
    <cfRule type="containsText" dxfId="172" priority="118" operator="containsText" text="Revenue (Cash-In)">
      <formula>NOT(ISERROR(SEARCH("Revenue (Cash-In)",A302)))</formula>
    </cfRule>
    <cfRule type="containsText" dxfId="171" priority="119" operator="containsText" text="Expense (Cash-Out)">
      <formula>NOT(ISERROR(SEARCH("Expense (Cash-Out)",A302)))</formula>
    </cfRule>
  </conditionalFormatting>
  <conditionalFormatting sqref="F302">
    <cfRule type="cellIs" dxfId="170" priority="117" operator="greaterThan">
      <formula>0</formula>
    </cfRule>
  </conditionalFormatting>
  <conditionalFormatting sqref="G302">
    <cfRule type="cellIs" dxfId="169" priority="116" operator="greaterThan">
      <formula>0</formula>
    </cfRule>
  </conditionalFormatting>
  <conditionalFormatting sqref="A303">
    <cfRule type="containsText" dxfId="168" priority="114" operator="containsText" text="Revenue (Cash-In)">
      <formula>NOT(ISERROR(SEARCH("Revenue (Cash-In)",A303)))</formula>
    </cfRule>
    <cfRule type="containsText" dxfId="167" priority="115" operator="containsText" text="Expense (Cash-Out)">
      <formula>NOT(ISERROR(SEARCH("Expense (Cash-Out)",A303)))</formula>
    </cfRule>
  </conditionalFormatting>
  <conditionalFormatting sqref="F303">
    <cfRule type="cellIs" dxfId="166" priority="113" operator="greaterThan">
      <formula>0</formula>
    </cfRule>
  </conditionalFormatting>
  <conditionalFormatting sqref="G303">
    <cfRule type="cellIs" dxfId="165" priority="112" operator="greaterThan">
      <formula>0</formula>
    </cfRule>
  </conditionalFormatting>
  <conditionalFormatting sqref="A304">
    <cfRule type="containsText" dxfId="164" priority="110" operator="containsText" text="Revenue (Cash-In)">
      <formula>NOT(ISERROR(SEARCH("Revenue (Cash-In)",A304)))</formula>
    </cfRule>
    <cfRule type="containsText" dxfId="163" priority="111" operator="containsText" text="Expense (Cash-Out)">
      <formula>NOT(ISERROR(SEARCH("Expense (Cash-Out)",A304)))</formula>
    </cfRule>
  </conditionalFormatting>
  <conditionalFormatting sqref="F304">
    <cfRule type="cellIs" dxfId="162" priority="109" operator="greaterThan">
      <formula>0</formula>
    </cfRule>
  </conditionalFormatting>
  <conditionalFormatting sqref="G304:G305">
    <cfRule type="cellIs" dxfId="161" priority="108" operator="greaterThan">
      <formula>0</formula>
    </cfRule>
  </conditionalFormatting>
  <conditionalFormatting sqref="F304">
    <cfRule type="cellIs" dxfId="160" priority="107" operator="greaterThan">
      <formula>0</formula>
    </cfRule>
  </conditionalFormatting>
  <conditionalFormatting sqref="A305">
    <cfRule type="containsText" dxfId="159" priority="105" operator="containsText" text="Revenue (Cash-In)">
      <formula>NOT(ISERROR(SEARCH("Revenue (Cash-In)",A305)))</formula>
    </cfRule>
    <cfRule type="containsText" dxfId="158" priority="106" operator="containsText" text="Expense (Cash-Out)">
      <formula>NOT(ISERROR(SEARCH("Expense (Cash-Out)",A305)))</formula>
    </cfRule>
  </conditionalFormatting>
  <conditionalFormatting sqref="F305">
    <cfRule type="cellIs" dxfId="157" priority="104" operator="greaterThan">
      <formula>0</formula>
    </cfRule>
  </conditionalFormatting>
  <conditionalFormatting sqref="F305">
    <cfRule type="cellIs" dxfId="156" priority="103" operator="greaterThan">
      <formula>0</formula>
    </cfRule>
  </conditionalFormatting>
  <conditionalFormatting sqref="A10">
    <cfRule type="containsText" dxfId="155" priority="101" operator="containsText" text="Revenue (Cash-In)">
      <formula>NOT(ISERROR(SEARCH("Revenue (Cash-In)",A10)))</formula>
    </cfRule>
    <cfRule type="containsText" dxfId="154" priority="102" operator="containsText" text="Expense (Cash-Out)">
      <formula>NOT(ISERROR(SEARCH("Expense (Cash-Out)",A10)))</formula>
    </cfRule>
  </conditionalFormatting>
  <conditionalFormatting sqref="F10">
    <cfRule type="cellIs" dxfId="153" priority="100" operator="greaterThan">
      <formula>0</formula>
    </cfRule>
  </conditionalFormatting>
  <conditionalFormatting sqref="G10">
    <cfRule type="cellIs" dxfId="152" priority="99" operator="greaterThan">
      <formula>0</formula>
    </cfRule>
  </conditionalFormatting>
  <conditionalFormatting sqref="F13 F17">
    <cfRule type="cellIs" dxfId="151" priority="98" operator="greaterThan">
      <formula>0</formula>
    </cfRule>
  </conditionalFormatting>
  <conditionalFormatting sqref="G13 G17">
    <cfRule type="cellIs" dxfId="150" priority="97" operator="greaterThan">
      <formula>0</formula>
    </cfRule>
  </conditionalFormatting>
  <conditionalFormatting sqref="F13 F17">
    <cfRule type="cellIs" dxfId="149" priority="96" operator="greaterThan">
      <formula>0</formula>
    </cfRule>
  </conditionalFormatting>
  <conditionalFormatting sqref="F12">
    <cfRule type="cellIs" dxfId="148" priority="95" operator="greaterThan">
      <formula>0</formula>
    </cfRule>
  </conditionalFormatting>
  <conditionalFormatting sqref="G12">
    <cfRule type="cellIs" dxfId="147" priority="94" operator="greaterThan">
      <formula>0</formula>
    </cfRule>
  </conditionalFormatting>
  <conditionalFormatting sqref="F12">
    <cfRule type="cellIs" dxfId="146" priority="93" operator="greaterThan">
      <formula>0</formula>
    </cfRule>
  </conditionalFormatting>
  <conditionalFormatting sqref="A15:A16">
    <cfRule type="containsText" dxfId="145" priority="91" operator="containsText" text="Revenue (Cash-In)">
      <formula>NOT(ISERROR(SEARCH("Revenue (Cash-In)",A15)))</formula>
    </cfRule>
    <cfRule type="containsText" dxfId="144" priority="92" operator="containsText" text="Expense (Cash-Out)">
      <formula>NOT(ISERROR(SEARCH("Expense (Cash-Out)",A15)))</formula>
    </cfRule>
  </conditionalFormatting>
  <conditionalFormatting sqref="A15:A16">
    <cfRule type="containsText" dxfId="143" priority="89" operator="containsText" text="Revenue (Cash-In)">
      <formula>NOT(ISERROR(SEARCH("Revenue (Cash-In)",A15)))</formula>
    </cfRule>
    <cfRule type="containsText" dxfId="142" priority="90" operator="containsText" text="Expense (Cash-Out)">
      <formula>NOT(ISERROR(SEARCH("Expense (Cash-Out)",A15)))</formula>
    </cfRule>
  </conditionalFormatting>
  <conditionalFormatting sqref="F15:F16">
    <cfRule type="cellIs" dxfId="141" priority="88" operator="greaterThan">
      <formula>0</formula>
    </cfRule>
  </conditionalFormatting>
  <conditionalFormatting sqref="G15:G16">
    <cfRule type="cellIs" dxfId="140" priority="87" operator="greaterThan">
      <formula>0</formula>
    </cfRule>
  </conditionalFormatting>
  <conditionalFormatting sqref="F15:F16">
    <cfRule type="cellIs" dxfId="139" priority="86" operator="greaterThan">
      <formula>0</formula>
    </cfRule>
  </conditionalFormatting>
  <conditionalFormatting sqref="F14">
    <cfRule type="cellIs" dxfId="138" priority="85" operator="greaterThan">
      <formula>0</formula>
    </cfRule>
  </conditionalFormatting>
  <conditionalFormatting sqref="G14">
    <cfRule type="cellIs" dxfId="137" priority="84" operator="greaterThan">
      <formula>0</formula>
    </cfRule>
  </conditionalFormatting>
  <conditionalFormatting sqref="F14">
    <cfRule type="cellIs" dxfId="136" priority="83" operator="greaterThan">
      <formula>0</formula>
    </cfRule>
  </conditionalFormatting>
  <conditionalFormatting sqref="A4">
    <cfRule type="containsText" dxfId="135" priority="81" operator="containsText" text="Revenue (Cash-In)">
      <formula>NOT(ISERROR(SEARCH("Revenue (Cash-In)",A4)))</formula>
    </cfRule>
    <cfRule type="containsText" dxfId="134" priority="82" operator="containsText" text="Expense (Cash-Out)">
      <formula>NOT(ISERROR(SEARCH("Expense (Cash-Out)",A4)))</formula>
    </cfRule>
  </conditionalFormatting>
  <conditionalFormatting sqref="F4">
    <cfRule type="cellIs" dxfId="133" priority="80" operator="greaterThan">
      <formula>0</formula>
    </cfRule>
  </conditionalFormatting>
  <conditionalFormatting sqref="G4">
    <cfRule type="cellIs" dxfId="132" priority="79" operator="greaterThan">
      <formula>0</formula>
    </cfRule>
  </conditionalFormatting>
  <conditionalFormatting sqref="F4">
    <cfRule type="cellIs" dxfId="131" priority="78" operator="greaterThan">
      <formula>0</formula>
    </cfRule>
  </conditionalFormatting>
  <conditionalFormatting sqref="A12">
    <cfRule type="containsText" dxfId="130" priority="76" operator="containsText" text="Revenue (Cash-In)">
      <formula>NOT(ISERROR(SEARCH("Revenue (Cash-In)",A12)))</formula>
    </cfRule>
    <cfRule type="containsText" dxfId="129" priority="77" operator="containsText" text="Expense (Cash-Out)">
      <formula>NOT(ISERROR(SEARCH("Expense (Cash-Out)",A12)))</formula>
    </cfRule>
  </conditionalFormatting>
  <conditionalFormatting sqref="A13">
    <cfRule type="containsText" dxfId="128" priority="74" operator="containsText" text="Revenue (Cash-In)">
      <formula>NOT(ISERROR(SEARCH("Revenue (Cash-In)",A13)))</formula>
    </cfRule>
    <cfRule type="containsText" dxfId="127" priority="75" operator="containsText" text="Expense (Cash-Out)">
      <formula>NOT(ISERROR(SEARCH("Expense (Cash-Out)",A13)))</formula>
    </cfRule>
  </conditionalFormatting>
  <conditionalFormatting sqref="A14">
    <cfRule type="containsText" dxfId="126" priority="72" operator="containsText" text="Revenue (Cash-In)">
      <formula>NOT(ISERROR(SEARCH("Revenue (Cash-In)",A14)))</formula>
    </cfRule>
    <cfRule type="containsText" dxfId="125" priority="73" operator="containsText" text="Expense (Cash-Out)">
      <formula>NOT(ISERROR(SEARCH("Expense (Cash-Out)",A14)))</formula>
    </cfRule>
  </conditionalFormatting>
  <conditionalFormatting sqref="A17">
    <cfRule type="containsText" dxfId="124" priority="70" operator="containsText" text="Revenue (Cash-In)">
      <formula>NOT(ISERROR(SEARCH("Revenue (Cash-In)",A17)))</formula>
    </cfRule>
    <cfRule type="containsText" dxfId="123" priority="71" operator="containsText" text="Expense (Cash-Out)">
      <formula>NOT(ISERROR(SEARCH("Expense (Cash-Out)",A17)))</formula>
    </cfRule>
  </conditionalFormatting>
  <conditionalFormatting sqref="F18">
    <cfRule type="cellIs" dxfId="122" priority="69" operator="greaterThan">
      <formula>0</formula>
    </cfRule>
  </conditionalFormatting>
  <conditionalFormatting sqref="G18">
    <cfRule type="cellIs" dxfId="121" priority="68" operator="greaterThan">
      <formula>0</formula>
    </cfRule>
  </conditionalFormatting>
  <conditionalFormatting sqref="F18">
    <cfRule type="cellIs" dxfId="120" priority="67" operator="greaterThan">
      <formula>0</formula>
    </cfRule>
  </conditionalFormatting>
  <conditionalFormatting sqref="F18">
    <cfRule type="cellIs" dxfId="119" priority="66" operator="greaterThan">
      <formula>0</formula>
    </cfRule>
  </conditionalFormatting>
  <conditionalFormatting sqref="G18">
    <cfRule type="cellIs" dxfId="118" priority="65" operator="greaterThan">
      <formula>0</formula>
    </cfRule>
  </conditionalFormatting>
  <conditionalFormatting sqref="F18">
    <cfRule type="cellIs" dxfId="117" priority="64" operator="greaterThan">
      <formula>0</formula>
    </cfRule>
  </conditionalFormatting>
  <conditionalFormatting sqref="A18">
    <cfRule type="containsText" dxfId="116" priority="62" operator="containsText" text="Revenue (Cash-In)">
      <formula>NOT(ISERROR(SEARCH("Revenue (Cash-In)",A18)))</formula>
    </cfRule>
    <cfRule type="containsText" dxfId="115" priority="63" operator="containsText" text="Expense (Cash-Out)">
      <formula>NOT(ISERROR(SEARCH("Expense (Cash-Out)",A18)))</formula>
    </cfRule>
  </conditionalFormatting>
  <conditionalFormatting sqref="F19">
    <cfRule type="cellIs" dxfId="114" priority="61" operator="greaterThan">
      <formula>0</formula>
    </cfRule>
  </conditionalFormatting>
  <conditionalFormatting sqref="G19">
    <cfRule type="cellIs" dxfId="113" priority="60" operator="greaterThan">
      <formula>0</formula>
    </cfRule>
  </conditionalFormatting>
  <conditionalFormatting sqref="F19">
    <cfRule type="cellIs" dxfId="112" priority="59" operator="greaterThan">
      <formula>0</formula>
    </cfRule>
  </conditionalFormatting>
  <conditionalFormatting sqref="F19">
    <cfRule type="cellIs" dxfId="111" priority="58" operator="greaterThan">
      <formula>0</formula>
    </cfRule>
  </conditionalFormatting>
  <conditionalFormatting sqref="G19">
    <cfRule type="cellIs" dxfId="110" priority="57" operator="greaterThan">
      <formula>0</formula>
    </cfRule>
  </conditionalFormatting>
  <conditionalFormatting sqref="F19">
    <cfRule type="cellIs" dxfId="109" priority="56" operator="greaterThan">
      <formula>0</formula>
    </cfRule>
  </conditionalFormatting>
  <conditionalFormatting sqref="A19">
    <cfRule type="containsText" dxfId="108" priority="54" operator="containsText" text="Revenue (Cash-In)">
      <formula>NOT(ISERROR(SEARCH("Revenue (Cash-In)",A19)))</formula>
    </cfRule>
    <cfRule type="containsText" dxfId="107" priority="55" operator="containsText" text="Expense (Cash-Out)">
      <formula>NOT(ISERROR(SEARCH("Expense (Cash-Out)",A19)))</formula>
    </cfRule>
  </conditionalFormatting>
  <conditionalFormatting sqref="F20">
    <cfRule type="cellIs" dxfId="106" priority="53" operator="greaterThan">
      <formula>0</formula>
    </cfRule>
  </conditionalFormatting>
  <conditionalFormatting sqref="G20">
    <cfRule type="cellIs" dxfId="105" priority="52" operator="greaterThan">
      <formula>0</formula>
    </cfRule>
  </conditionalFormatting>
  <conditionalFormatting sqref="F20">
    <cfRule type="cellIs" dxfId="104" priority="51" operator="greaterThan">
      <formula>0</formula>
    </cfRule>
  </conditionalFormatting>
  <conditionalFormatting sqref="F20">
    <cfRule type="cellIs" dxfId="103" priority="50" operator="greaterThan">
      <formula>0</formula>
    </cfRule>
  </conditionalFormatting>
  <conditionalFormatting sqref="G20">
    <cfRule type="cellIs" dxfId="102" priority="49" operator="greaterThan">
      <formula>0</formula>
    </cfRule>
  </conditionalFormatting>
  <conditionalFormatting sqref="F20">
    <cfRule type="cellIs" dxfId="101" priority="48" operator="greaterThan">
      <formula>0</formula>
    </cfRule>
  </conditionalFormatting>
  <conditionalFormatting sqref="A20">
    <cfRule type="containsText" dxfId="100" priority="46" operator="containsText" text="Revenue (Cash-In)">
      <formula>NOT(ISERROR(SEARCH("Revenue (Cash-In)",A20)))</formula>
    </cfRule>
    <cfRule type="containsText" dxfId="99" priority="47" operator="containsText" text="Expense (Cash-Out)">
      <formula>NOT(ISERROR(SEARCH("Expense (Cash-Out)",A20)))</formula>
    </cfRule>
  </conditionalFormatting>
  <conditionalFormatting sqref="F21">
    <cfRule type="cellIs" dxfId="98" priority="45" operator="greaterThan">
      <formula>0</formula>
    </cfRule>
  </conditionalFormatting>
  <conditionalFormatting sqref="G21">
    <cfRule type="cellIs" dxfId="97" priority="44" operator="greaterThan">
      <formula>0</formula>
    </cfRule>
  </conditionalFormatting>
  <conditionalFormatting sqref="F21">
    <cfRule type="cellIs" dxfId="96" priority="43" operator="greaterThan">
      <formula>0</formula>
    </cfRule>
  </conditionalFormatting>
  <conditionalFormatting sqref="F21">
    <cfRule type="cellIs" dxfId="95" priority="42" operator="greaterThan">
      <formula>0</formula>
    </cfRule>
  </conditionalFormatting>
  <conditionalFormatting sqref="G21">
    <cfRule type="cellIs" dxfId="94" priority="41" operator="greaterThan">
      <formula>0</formula>
    </cfRule>
  </conditionalFormatting>
  <conditionalFormatting sqref="F21">
    <cfRule type="cellIs" dxfId="93" priority="40" operator="greaterThan">
      <formula>0</formula>
    </cfRule>
  </conditionalFormatting>
  <conditionalFormatting sqref="A21">
    <cfRule type="containsText" dxfId="92" priority="38" operator="containsText" text="Revenue (Cash-In)">
      <formula>NOT(ISERROR(SEARCH("Revenue (Cash-In)",A21)))</formula>
    </cfRule>
    <cfRule type="containsText" dxfId="91" priority="39" operator="containsText" text="Expense (Cash-Out)">
      <formula>NOT(ISERROR(SEARCH("Expense (Cash-Out)",A21)))</formula>
    </cfRule>
  </conditionalFormatting>
  <conditionalFormatting sqref="F22">
    <cfRule type="cellIs" dxfId="90" priority="37" operator="greaterThan">
      <formula>0</formula>
    </cfRule>
  </conditionalFormatting>
  <conditionalFormatting sqref="G22">
    <cfRule type="cellIs" dxfId="89" priority="36" operator="greaterThan">
      <formula>0</formula>
    </cfRule>
  </conditionalFormatting>
  <conditionalFormatting sqref="F22">
    <cfRule type="cellIs" dxfId="88" priority="35" operator="greaterThan">
      <formula>0</formula>
    </cfRule>
  </conditionalFormatting>
  <conditionalFormatting sqref="F22">
    <cfRule type="cellIs" dxfId="87" priority="34" operator="greaterThan">
      <formula>0</formula>
    </cfRule>
  </conditionalFormatting>
  <conditionalFormatting sqref="G22">
    <cfRule type="cellIs" dxfId="86" priority="33" operator="greaterThan">
      <formula>0</formula>
    </cfRule>
  </conditionalFormatting>
  <conditionalFormatting sqref="F22">
    <cfRule type="cellIs" dxfId="85" priority="32" operator="greaterThan">
      <formula>0</formula>
    </cfRule>
  </conditionalFormatting>
  <conditionalFormatting sqref="A22">
    <cfRule type="containsText" dxfId="84" priority="30" operator="containsText" text="Revenue (Cash-In)">
      <formula>NOT(ISERROR(SEARCH("Revenue (Cash-In)",A22)))</formula>
    </cfRule>
    <cfRule type="containsText" dxfId="83" priority="31" operator="containsText" text="Expense (Cash-Out)">
      <formula>NOT(ISERROR(SEARCH("Expense (Cash-Out)",A22)))</formula>
    </cfRule>
  </conditionalFormatting>
  <conditionalFormatting sqref="A23">
    <cfRule type="containsText" dxfId="82" priority="28" operator="containsText" text="Revenue (Cash-In)">
      <formula>NOT(ISERROR(SEARCH("Revenue (Cash-In)",A23)))</formula>
    </cfRule>
    <cfRule type="containsText" dxfId="81" priority="29" operator="containsText" text="Expense (Cash-Out)">
      <formula>NOT(ISERROR(SEARCH("Expense (Cash-Out)",A23)))</formula>
    </cfRule>
  </conditionalFormatting>
  <conditionalFormatting sqref="F23">
    <cfRule type="cellIs" dxfId="80" priority="27" operator="greaterThan">
      <formula>0</formula>
    </cfRule>
  </conditionalFormatting>
  <conditionalFormatting sqref="G23:G28">
    <cfRule type="cellIs" dxfId="79" priority="26" operator="greaterThan">
      <formula>0</formula>
    </cfRule>
  </conditionalFormatting>
  <conditionalFormatting sqref="A24">
    <cfRule type="containsText" dxfId="78" priority="24" operator="containsText" text="Revenue (Cash-In)">
      <formula>NOT(ISERROR(SEARCH("Revenue (Cash-In)",A24)))</formula>
    </cfRule>
    <cfRule type="containsText" dxfId="77" priority="25" operator="containsText" text="Expense (Cash-Out)">
      <formula>NOT(ISERROR(SEARCH("Expense (Cash-Out)",A24)))</formula>
    </cfRule>
  </conditionalFormatting>
  <conditionalFormatting sqref="F24">
    <cfRule type="cellIs" dxfId="76" priority="23" operator="greaterThan">
      <formula>0</formula>
    </cfRule>
  </conditionalFormatting>
  <conditionalFormatting sqref="G24">
    <cfRule type="cellIs" dxfId="75" priority="22" operator="greaterThan">
      <formula>0</formula>
    </cfRule>
  </conditionalFormatting>
  <conditionalFormatting sqref="A25">
    <cfRule type="containsText" dxfId="74" priority="20" operator="containsText" text="Revenue (Cash-In)">
      <formula>NOT(ISERROR(SEARCH("Revenue (Cash-In)",A25)))</formula>
    </cfRule>
    <cfRule type="containsText" dxfId="73" priority="21" operator="containsText" text="Expense (Cash-Out)">
      <formula>NOT(ISERROR(SEARCH("Expense (Cash-Out)",A25)))</formula>
    </cfRule>
  </conditionalFormatting>
  <conditionalFormatting sqref="F25">
    <cfRule type="cellIs" dxfId="72" priority="19" operator="greaterThan">
      <formula>0</formula>
    </cfRule>
  </conditionalFormatting>
  <conditionalFormatting sqref="G25">
    <cfRule type="cellIs" dxfId="71" priority="18" operator="greaterThan">
      <formula>0</formula>
    </cfRule>
  </conditionalFormatting>
  <conditionalFormatting sqref="A26">
    <cfRule type="containsText" dxfId="70" priority="16" operator="containsText" text="Revenue (Cash-In)">
      <formula>NOT(ISERROR(SEARCH("Revenue (Cash-In)",A26)))</formula>
    </cfRule>
    <cfRule type="containsText" dxfId="69" priority="17" operator="containsText" text="Expense (Cash-Out)">
      <formula>NOT(ISERROR(SEARCH("Expense (Cash-Out)",A26)))</formula>
    </cfRule>
  </conditionalFormatting>
  <conditionalFormatting sqref="F26">
    <cfRule type="cellIs" dxfId="68" priority="15" operator="greaterThan">
      <formula>0</formula>
    </cfRule>
  </conditionalFormatting>
  <conditionalFormatting sqref="G26">
    <cfRule type="cellIs" dxfId="67" priority="14" operator="greaterThan">
      <formula>0</formula>
    </cfRule>
  </conditionalFormatting>
  <conditionalFormatting sqref="A27">
    <cfRule type="containsText" dxfId="66" priority="12" operator="containsText" text="Revenue (Cash-In)">
      <formula>NOT(ISERROR(SEARCH("Revenue (Cash-In)",A27)))</formula>
    </cfRule>
    <cfRule type="containsText" dxfId="65" priority="13" operator="containsText" text="Expense (Cash-Out)">
      <formula>NOT(ISERROR(SEARCH("Expense (Cash-Out)",A27)))</formula>
    </cfRule>
  </conditionalFormatting>
  <conditionalFormatting sqref="F27">
    <cfRule type="cellIs" dxfId="64" priority="11" operator="greaterThan">
      <formula>0</formula>
    </cfRule>
  </conditionalFormatting>
  <conditionalFormatting sqref="G27">
    <cfRule type="cellIs" dxfId="63" priority="10" operator="greaterThan">
      <formula>0</formula>
    </cfRule>
  </conditionalFormatting>
  <conditionalFormatting sqref="A28">
    <cfRule type="containsText" dxfId="62" priority="8" operator="containsText" text="Revenue (Cash-In)">
      <formula>NOT(ISERROR(SEARCH("Revenue (Cash-In)",A28)))</formula>
    </cfRule>
    <cfRule type="containsText" dxfId="61" priority="9" operator="containsText" text="Expense (Cash-Out)">
      <formula>NOT(ISERROR(SEARCH("Expense (Cash-Out)",A28)))</formula>
    </cfRule>
  </conditionalFormatting>
  <conditionalFormatting sqref="F28">
    <cfRule type="cellIs" dxfId="60" priority="7" operator="greaterThan">
      <formula>0</formula>
    </cfRule>
  </conditionalFormatting>
  <conditionalFormatting sqref="G28">
    <cfRule type="cellIs" dxfId="59" priority="6" operator="greaterThan">
      <formula>0</formula>
    </cfRule>
  </conditionalFormatting>
  <conditionalFormatting sqref="G29">
    <cfRule type="cellIs" dxfId="58" priority="5" operator="greaterThan">
      <formula>0</formula>
    </cfRule>
  </conditionalFormatting>
  <conditionalFormatting sqref="A29">
    <cfRule type="containsText" dxfId="57" priority="3" operator="containsText" text="Revenue (Cash-In)">
      <formula>NOT(ISERROR(SEARCH("Revenue (Cash-In)",A29)))</formula>
    </cfRule>
    <cfRule type="containsText" dxfId="56" priority="4" operator="containsText" text="Expense (Cash-Out)">
      <formula>NOT(ISERROR(SEARCH("Expense (Cash-Out)",A29)))</formula>
    </cfRule>
  </conditionalFormatting>
  <conditionalFormatting sqref="F29">
    <cfRule type="cellIs" dxfId="55" priority="2" operator="greaterThan">
      <formula>0</formula>
    </cfRule>
  </conditionalFormatting>
  <conditionalFormatting sqref="G29">
    <cfRule type="cellIs" dxfId="54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911" priority="114" operator="containsText" text="Revenue (Cash-In)">
      <formula>NOT(ISERROR(SEARCH("Revenue (Cash-In)",A1)))</formula>
    </cfRule>
    <cfRule type="containsText" dxfId="910" priority="115" operator="containsText" text="Expense (Cash-Out)">
      <formula>NOT(ISERROR(SEARCH("Expense (Cash-Out)",A1)))</formula>
    </cfRule>
  </conditionalFormatting>
  <conditionalFormatting sqref="A13">
    <cfRule type="containsText" dxfId="909" priority="112" operator="containsText" text="Revenue (Cash-In)">
      <formula>NOT(ISERROR(SEARCH("Revenue (Cash-In)",A13)))</formula>
    </cfRule>
    <cfRule type="containsText" dxfId="908" priority="113" operator="containsText" text="Expense (Cash-Out)">
      <formula>NOT(ISERROR(SEARCH("Expense (Cash-Out)",A13)))</formula>
    </cfRule>
  </conditionalFormatting>
  <conditionalFormatting sqref="A32:A33">
    <cfRule type="containsText" dxfId="907" priority="94" operator="containsText" text="Revenue (Cash-In)">
      <formula>NOT(ISERROR(SEARCH("Revenue (Cash-In)",A32)))</formula>
    </cfRule>
    <cfRule type="containsText" dxfId="906" priority="95" operator="containsText" text="Expense (Cash-Out)">
      <formula>NOT(ISERROR(SEARCH("Expense (Cash-Out)",A32)))</formula>
    </cfRule>
  </conditionalFormatting>
  <conditionalFormatting sqref="A3:A298">
    <cfRule type="containsText" dxfId="905" priority="110" operator="containsText" text="Revenue (Cash-In)">
      <formula>NOT(ISERROR(SEARCH("Revenue (Cash-In)",A3)))</formula>
    </cfRule>
    <cfRule type="containsText" dxfId="904" priority="111" operator="containsText" text="Expense (Cash-Out)">
      <formula>NOT(ISERROR(SEARCH("Expense (Cash-Out)",A3)))</formula>
    </cfRule>
  </conditionalFormatting>
  <conditionalFormatting sqref="A24:A28">
    <cfRule type="containsText" dxfId="903" priority="108" operator="containsText" text="Revenue (Cash-In)">
      <formula>NOT(ISERROR(SEARCH("Revenue (Cash-In)",A24)))</formula>
    </cfRule>
    <cfRule type="containsText" dxfId="902" priority="109" operator="containsText" text="Expense (Cash-Out)">
      <formula>NOT(ISERROR(SEARCH("Expense (Cash-Out)",A24)))</formula>
    </cfRule>
  </conditionalFormatting>
  <conditionalFormatting sqref="A30">
    <cfRule type="containsText" dxfId="901" priority="106" operator="containsText" text="Revenue (Cash-In)">
      <formula>NOT(ISERROR(SEARCH("Revenue (Cash-In)",A30)))</formula>
    </cfRule>
    <cfRule type="containsText" dxfId="900" priority="107" operator="containsText" text="Expense (Cash-Out)">
      <formula>NOT(ISERROR(SEARCH("Expense (Cash-Out)",A30)))</formula>
    </cfRule>
  </conditionalFormatting>
  <conditionalFormatting sqref="A12">
    <cfRule type="containsText" dxfId="899" priority="96" operator="containsText" text="Revenue (Cash-In)">
      <formula>NOT(ISERROR(SEARCH("Revenue (Cash-In)",A12)))</formula>
    </cfRule>
    <cfRule type="containsText" dxfId="898" priority="97" operator="containsText" text="Expense (Cash-Out)">
      <formula>NOT(ISERROR(SEARCH("Expense (Cash-Out)",A12)))</formula>
    </cfRule>
  </conditionalFormatting>
  <conditionalFormatting sqref="A31">
    <cfRule type="containsText" dxfId="897" priority="104" operator="containsText" text="Revenue (Cash-In)">
      <formula>NOT(ISERROR(SEARCH("Revenue (Cash-In)",A31)))</formula>
    </cfRule>
    <cfRule type="containsText" dxfId="896" priority="105" operator="containsText" text="Expense (Cash-Out)">
      <formula>NOT(ISERROR(SEARCH("Expense (Cash-Out)",A31)))</formula>
    </cfRule>
  </conditionalFormatting>
  <conditionalFormatting sqref="A29">
    <cfRule type="containsText" dxfId="895" priority="102" operator="containsText" text="Revenue (Cash-In)">
      <formula>NOT(ISERROR(SEARCH("Revenue (Cash-In)",A29)))</formula>
    </cfRule>
    <cfRule type="containsText" dxfId="894" priority="103" operator="containsText" text="Expense (Cash-Out)">
      <formula>NOT(ISERROR(SEARCH("Expense (Cash-Out)",A29)))</formula>
    </cfRule>
  </conditionalFormatting>
  <conditionalFormatting sqref="A4:A6">
    <cfRule type="containsText" dxfId="893" priority="100" operator="containsText" text="Revenue (Cash-In)">
      <formula>NOT(ISERROR(SEARCH("Revenue (Cash-In)",A4)))</formula>
    </cfRule>
    <cfRule type="containsText" dxfId="892" priority="101" operator="containsText" text="Expense (Cash-Out)">
      <formula>NOT(ISERROR(SEARCH("Expense (Cash-Out)",A4)))</formula>
    </cfRule>
  </conditionalFormatting>
  <conditionalFormatting sqref="A7:A8">
    <cfRule type="containsText" dxfId="891" priority="98" operator="containsText" text="Revenue (Cash-In)">
      <formula>NOT(ISERROR(SEARCH("Revenue (Cash-In)",A7)))</formula>
    </cfRule>
    <cfRule type="containsText" dxfId="890" priority="99" operator="containsText" text="Expense (Cash-Out)">
      <formula>NOT(ISERROR(SEARCH("Expense (Cash-Out)",A7)))</formula>
    </cfRule>
  </conditionalFormatting>
  <conditionalFormatting sqref="A35">
    <cfRule type="containsText" dxfId="889" priority="92" operator="containsText" text="Revenue (Cash-In)">
      <formula>NOT(ISERROR(SEARCH("Revenue (Cash-In)",A35)))</formula>
    </cfRule>
    <cfRule type="containsText" dxfId="888" priority="93" operator="containsText" text="Expense (Cash-Out)">
      <formula>NOT(ISERROR(SEARCH("Expense (Cash-Out)",A35)))</formula>
    </cfRule>
  </conditionalFormatting>
  <conditionalFormatting sqref="A62:A65">
    <cfRule type="containsText" dxfId="887" priority="90" operator="containsText" text="Revenue (Cash-In)">
      <formula>NOT(ISERROR(SEARCH("Revenue (Cash-In)",A62)))</formula>
    </cfRule>
    <cfRule type="containsText" dxfId="886" priority="91" operator="containsText" text="Expense (Cash-Out)">
      <formula>NOT(ISERROR(SEARCH("Expense (Cash-Out)",A62)))</formula>
    </cfRule>
  </conditionalFormatting>
  <conditionalFormatting sqref="A69">
    <cfRule type="containsText" dxfId="885" priority="88" operator="containsText" text="Revenue (Cash-In)">
      <formula>NOT(ISERROR(SEARCH("Revenue (Cash-In)",A69)))</formula>
    </cfRule>
    <cfRule type="containsText" dxfId="884" priority="89" operator="containsText" text="Expense (Cash-Out)">
      <formula>NOT(ISERROR(SEARCH("Expense (Cash-Out)",A69)))</formula>
    </cfRule>
  </conditionalFormatting>
  <conditionalFormatting sqref="A71">
    <cfRule type="containsText" dxfId="883" priority="86" operator="containsText" text="Revenue (Cash-In)">
      <formula>NOT(ISERROR(SEARCH("Revenue (Cash-In)",A71)))</formula>
    </cfRule>
    <cfRule type="containsText" dxfId="882" priority="87" operator="containsText" text="Expense (Cash-Out)">
      <formula>NOT(ISERROR(SEARCH("Expense (Cash-Out)",A71)))</formula>
    </cfRule>
  </conditionalFormatting>
  <conditionalFormatting sqref="A72">
    <cfRule type="containsText" dxfId="881" priority="84" operator="containsText" text="Revenue (Cash-In)">
      <formula>NOT(ISERROR(SEARCH("Revenue (Cash-In)",A72)))</formula>
    </cfRule>
    <cfRule type="containsText" dxfId="880" priority="85" operator="containsText" text="Expense (Cash-Out)">
      <formula>NOT(ISERROR(SEARCH("Expense (Cash-Out)",A72)))</formula>
    </cfRule>
  </conditionalFormatting>
  <conditionalFormatting sqref="A74">
    <cfRule type="containsText" dxfId="879" priority="82" operator="containsText" text="Revenue (Cash-In)">
      <formula>NOT(ISERROR(SEARCH("Revenue (Cash-In)",A74)))</formula>
    </cfRule>
    <cfRule type="containsText" dxfId="878" priority="83" operator="containsText" text="Expense (Cash-Out)">
      <formula>NOT(ISERROR(SEARCH("Expense (Cash-Out)",A74)))</formula>
    </cfRule>
  </conditionalFormatting>
  <conditionalFormatting sqref="F3:F298">
    <cfRule type="cellIs" dxfId="877" priority="81" operator="greaterThan">
      <formula>0</formula>
    </cfRule>
  </conditionalFormatting>
  <conditionalFormatting sqref="G306:G1048576 G3:G298">
    <cfRule type="cellIs" dxfId="876" priority="80" operator="greaterThan">
      <formula>0</formula>
    </cfRule>
  </conditionalFormatting>
  <conditionalFormatting sqref="F306:F1048576 F3:F298">
    <cfRule type="cellIs" dxfId="875" priority="79" operator="greaterThan">
      <formula>0</formula>
    </cfRule>
  </conditionalFormatting>
  <conditionalFormatting sqref="A79">
    <cfRule type="containsText" dxfId="874" priority="77" operator="containsText" text="Revenue (Cash-In)">
      <formula>NOT(ISERROR(SEARCH("Revenue (Cash-In)",A79)))</formula>
    </cfRule>
    <cfRule type="containsText" dxfId="873" priority="78" operator="containsText" text="Expense (Cash-Out)">
      <formula>NOT(ISERROR(SEARCH("Expense (Cash-Out)",A79)))</formula>
    </cfRule>
  </conditionalFormatting>
  <conditionalFormatting sqref="A83:A85">
    <cfRule type="containsText" dxfId="872" priority="75" operator="containsText" text="Revenue (Cash-In)">
      <formula>NOT(ISERROR(SEARCH("Revenue (Cash-In)",A83)))</formula>
    </cfRule>
    <cfRule type="containsText" dxfId="871" priority="76" operator="containsText" text="Expense (Cash-Out)">
      <formula>NOT(ISERROR(SEARCH("Expense (Cash-Out)",A83)))</formula>
    </cfRule>
  </conditionalFormatting>
  <conditionalFormatting sqref="A88:A91">
    <cfRule type="containsText" dxfId="870" priority="73" operator="containsText" text="Revenue (Cash-In)">
      <formula>NOT(ISERROR(SEARCH("Revenue (Cash-In)",A88)))</formula>
    </cfRule>
    <cfRule type="containsText" dxfId="869" priority="74" operator="containsText" text="Expense (Cash-Out)">
      <formula>NOT(ISERROR(SEARCH("Expense (Cash-Out)",A88)))</formula>
    </cfRule>
  </conditionalFormatting>
  <conditionalFormatting sqref="F176">
    <cfRule type="cellIs" dxfId="868" priority="72" operator="greaterThan">
      <formula>0</formula>
    </cfRule>
  </conditionalFormatting>
  <conditionalFormatting sqref="G176">
    <cfRule type="cellIs" dxfId="867" priority="71" operator="greaterThan">
      <formula>0</formula>
    </cfRule>
  </conditionalFormatting>
  <conditionalFormatting sqref="F176">
    <cfRule type="cellIs" dxfId="866" priority="70" operator="greaterThan">
      <formula>0</formula>
    </cfRule>
  </conditionalFormatting>
  <conditionalFormatting sqref="A179">
    <cfRule type="containsText" dxfId="865" priority="68" operator="containsText" text="Revenue (Cash-In)">
      <formula>NOT(ISERROR(SEARCH("Revenue (Cash-In)",A179)))</formula>
    </cfRule>
    <cfRule type="containsText" dxfId="864" priority="69" operator="containsText" text="Expense (Cash-Out)">
      <formula>NOT(ISERROR(SEARCH("Expense (Cash-Out)",A179)))</formula>
    </cfRule>
  </conditionalFormatting>
  <conditionalFormatting sqref="A14">
    <cfRule type="containsText" dxfId="863" priority="66" operator="containsText" text="Revenue (Cash-In)">
      <formula>NOT(ISERROR(SEARCH("Revenue (Cash-In)",A14)))</formula>
    </cfRule>
    <cfRule type="containsText" dxfId="862" priority="67" operator="containsText" text="Expense (Cash-Out)">
      <formula>NOT(ISERROR(SEARCH("Expense (Cash-Out)",A14)))</formula>
    </cfRule>
  </conditionalFormatting>
  <conditionalFormatting sqref="A213">
    <cfRule type="containsText" dxfId="861" priority="64" operator="containsText" text="Revenue (Cash-In)">
      <formula>NOT(ISERROR(SEARCH("Revenue (Cash-In)",A213)))</formula>
    </cfRule>
    <cfRule type="containsText" dxfId="860" priority="65" operator="containsText" text="Expense (Cash-Out)">
      <formula>NOT(ISERROR(SEARCH("Expense (Cash-Out)",A213)))</formula>
    </cfRule>
  </conditionalFormatting>
  <conditionalFormatting sqref="A164">
    <cfRule type="containsText" dxfId="859" priority="62" operator="containsText" text="Revenue (Cash-In)">
      <formula>NOT(ISERROR(SEARCH("Revenue (Cash-In)",A164)))</formula>
    </cfRule>
    <cfRule type="containsText" dxfId="858" priority="63" operator="containsText" text="Expense (Cash-Out)">
      <formula>NOT(ISERROR(SEARCH("Expense (Cash-Out)",A164)))</formula>
    </cfRule>
  </conditionalFormatting>
  <conditionalFormatting sqref="A202">
    <cfRule type="containsText" dxfId="857" priority="60" operator="containsText" text="Revenue (Cash-In)">
      <formula>NOT(ISERROR(SEARCH("Revenue (Cash-In)",A202)))</formula>
    </cfRule>
    <cfRule type="containsText" dxfId="856" priority="61" operator="containsText" text="Expense (Cash-Out)">
      <formula>NOT(ISERROR(SEARCH("Expense (Cash-Out)",A202)))</formula>
    </cfRule>
  </conditionalFormatting>
  <conditionalFormatting sqref="A219">
    <cfRule type="containsText" dxfId="855" priority="58" operator="containsText" text="Revenue (Cash-In)">
      <formula>NOT(ISERROR(SEARCH("Revenue (Cash-In)",A219)))</formula>
    </cfRule>
    <cfRule type="containsText" dxfId="854" priority="59" operator="containsText" text="Expense (Cash-Out)">
      <formula>NOT(ISERROR(SEARCH("Expense (Cash-Out)",A219)))</formula>
    </cfRule>
  </conditionalFormatting>
  <conditionalFormatting sqref="A223">
    <cfRule type="containsText" dxfId="853" priority="56" operator="containsText" text="Revenue (Cash-In)">
      <formula>NOT(ISERROR(SEARCH("Revenue (Cash-In)",A223)))</formula>
    </cfRule>
    <cfRule type="containsText" dxfId="852" priority="57" operator="containsText" text="Expense (Cash-Out)">
      <formula>NOT(ISERROR(SEARCH("Expense (Cash-Out)",A223)))</formula>
    </cfRule>
  </conditionalFormatting>
  <conditionalFormatting sqref="F223">
    <cfRule type="cellIs" dxfId="851" priority="55" operator="greaterThan">
      <formula>0</formula>
    </cfRule>
  </conditionalFormatting>
  <conditionalFormatting sqref="G223">
    <cfRule type="cellIs" dxfId="850" priority="54" operator="greaterThan">
      <formula>0</formula>
    </cfRule>
  </conditionalFormatting>
  <conditionalFormatting sqref="F223">
    <cfRule type="cellIs" dxfId="849" priority="53" operator="greaterThan">
      <formula>0</formula>
    </cfRule>
  </conditionalFormatting>
  <conditionalFormatting sqref="A224">
    <cfRule type="containsText" dxfId="848" priority="51" operator="containsText" text="Revenue (Cash-In)">
      <formula>NOT(ISERROR(SEARCH("Revenue (Cash-In)",A224)))</formula>
    </cfRule>
    <cfRule type="containsText" dxfId="847" priority="52" operator="containsText" text="Expense (Cash-Out)">
      <formula>NOT(ISERROR(SEARCH("Expense (Cash-Out)",A224)))</formula>
    </cfRule>
  </conditionalFormatting>
  <conditionalFormatting sqref="F224">
    <cfRule type="cellIs" dxfId="846" priority="50" operator="greaterThan">
      <formula>0</formula>
    </cfRule>
  </conditionalFormatting>
  <conditionalFormatting sqref="G224">
    <cfRule type="cellIs" dxfId="845" priority="49" operator="greaterThan">
      <formula>0</formula>
    </cfRule>
  </conditionalFormatting>
  <conditionalFormatting sqref="F224">
    <cfRule type="cellIs" dxfId="844" priority="48" operator="greaterThan">
      <formula>0</formula>
    </cfRule>
  </conditionalFormatting>
  <conditionalFormatting sqref="A225">
    <cfRule type="containsText" dxfId="843" priority="46" operator="containsText" text="Revenue (Cash-In)">
      <formula>NOT(ISERROR(SEARCH("Revenue (Cash-In)",A225)))</formula>
    </cfRule>
    <cfRule type="containsText" dxfId="842" priority="47" operator="containsText" text="Expense (Cash-Out)">
      <formula>NOT(ISERROR(SEARCH("Expense (Cash-Out)",A225)))</formula>
    </cfRule>
  </conditionalFormatting>
  <conditionalFormatting sqref="F225">
    <cfRule type="cellIs" dxfId="841" priority="45" operator="greaterThan">
      <formula>0</formula>
    </cfRule>
  </conditionalFormatting>
  <conditionalFormatting sqref="G225">
    <cfRule type="cellIs" dxfId="840" priority="44" operator="greaterThan">
      <formula>0</formula>
    </cfRule>
  </conditionalFormatting>
  <conditionalFormatting sqref="F225">
    <cfRule type="cellIs" dxfId="839" priority="43" operator="greaterThan">
      <formula>0</formula>
    </cfRule>
  </conditionalFormatting>
  <conditionalFormatting sqref="A208">
    <cfRule type="containsText" dxfId="838" priority="41" operator="containsText" text="Revenue (Cash-In)">
      <formula>NOT(ISERROR(SEARCH("Revenue (Cash-In)",A208)))</formula>
    </cfRule>
    <cfRule type="containsText" dxfId="837" priority="42" operator="containsText" text="Expense (Cash-Out)">
      <formula>NOT(ISERROR(SEARCH("Expense (Cash-Out)",A208)))</formula>
    </cfRule>
  </conditionalFormatting>
  <conditionalFormatting sqref="F208">
    <cfRule type="cellIs" dxfId="836" priority="40" operator="greaterThan">
      <formula>0</formula>
    </cfRule>
  </conditionalFormatting>
  <conditionalFormatting sqref="G208">
    <cfRule type="cellIs" dxfId="835" priority="39" operator="greaterThan">
      <formula>0</formula>
    </cfRule>
  </conditionalFormatting>
  <conditionalFormatting sqref="A226">
    <cfRule type="containsText" dxfId="834" priority="37" operator="containsText" text="Revenue (Cash-In)">
      <formula>NOT(ISERROR(SEARCH("Revenue (Cash-In)",A226)))</formula>
    </cfRule>
    <cfRule type="containsText" dxfId="833" priority="38" operator="containsText" text="Expense (Cash-Out)">
      <formula>NOT(ISERROR(SEARCH("Expense (Cash-Out)",A226)))</formula>
    </cfRule>
  </conditionalFormatting>
  <conditionalFormatting sqref="F226">
    <cfRule type="cellIs" dxfId="832" priority="36" operator="greaterThan">
      <formula>0</formula>
    </cfRule>
  </conditionalFormatting>
  <conditionalFormatting sqref="G226">
    <cfRule type="cellIs" dxfId="831" priority="35" operator="greaterThan">
      <formula>0</formula>
    </cfRule>
  </conditionalFormatting>
  <conditionalFormatting sqref="F299">
    <cfRule type="cellIs" dxfId="830" priority="34" operator="greaterThan">
      <formula>0</formula>
    </cfRule>
  </conditionalFormatting>
  <conditionalFormatting sqref="G299">
    <cfRule type="cellIs" dxfId="829" priority="33" operator="greaterThan">
      <formula>0</formula>
    </cfRule>
  </conditionalFormatting>
  <conditionalFormatting sqref="A299">
    <cfRule type="containsText" dxfId="828" priority="31" operator="containsText" text="Revenue (Cash-In)">
      <formula>NOT(ISERROR(SEARCH("Revenue (Cash-In)",A299)))</formula>
    </cfRule>
    <cfRule type="containsText" dxfId="827" priority="32" operator="containsText" text="Expense (Cash-Out)">
      <formula>NOT(ISERROR(SEARCH("Expense (Cash-Out)",A299)))</formula>
    </cfRule>
  </conditionalFormatting>
  <conditionalFormatting sqref="F300">
    <cfRule type="cellIs" dxfId="826" priority="30" operator="greaterThan">
      <formula>0</formula>
    </cfRule>
  </conditionalFormatting>
  <conditionalFormatting sqref="G300">
    <cfRule type="cellIs" dxfId="825" priority="29" operator="greaterThan">
      <formula>0</formula>
    </cfRule>
  </conditionalFormatting>
  <conditionalFormatting sqref="A300">
    <cfRule type="containsText" dxfId="824" priority="27" operator="containsText" text="Revenue (Cash-In)">
      <formula>NOT(ISERROR(SEARCH("Revenue (Cash-In)",A300)))</formula>
    </cfRule>
    <cfRule type="containsText" dxfId="823" priority="28" operator="containsText" text="Expense (Cash-Out)">
      <formula>NOT(ISERROR(SEARCH("Expense (Cash-Out)",A300)))</formula>
    </cfRule>
  </conditionalFormatting>
  <conditionalFormatting sqref="A301">
    <cfRule type="containsText" dxfId="822" priority="25" operator="containsText" text="Revenue (Cash-In)">
      <formula>NOT(ISERROR(SEARCH("Revenue (Cash-In)",A301)))</formula>
    </cfRule>
    <cfRule type="containsText" dxfId="821" priority="26" operator="containsText" text="Expense (Cash-Out)">
      <formula>NOT(ISERROR(SEARCH("Expense (Cash-Out)",A301)))</formula>
    </cfRule>
  </conditionalFormatting>
  <conditionalFormatting sqref="F301">
    <cfRule type="cellIs" dxfId="820" priority="24" operator="greaterThan">
      <formula>0</formula>
    </cfRule>
  </conditionalFormatting>
  <conditionalFormatting sqref="G301">
    <cfRule type="cellIs" dxfId="819" priority="23" operator="greaterThan">
      <formula>0</formula>
    </cfRule>
  </conditionalFormatting>
  <conditionalFormatting sqref="A302">
    <cfRule type="containsText" dxfId="818" priority="21" operator="containsText" text="Revenue (Cash-In)">
      <formula>NOT(ISERROR(SEARCH("Revenue (Cash-In)",A302)))</formula>
    </cfRule>
    <cfRule type="containsText" dxfId="817" priority="22" operator="containsText" text="Expense (Cash-Out)">
      <formula>NOT(ISERROR(SEARCH("Expense (Cash-Out)",A302)))</formula>
    </cfRule>
  </conditionalFormatting>
  <conditionalFormatting sqref="F302">
    <cfRule type="cellIs" dxfId="816" priority="20" operator="greaterThan">
      <formula>0</formula>
    </cfRule>
  </conditionalFormatting>
  <conditionalFormatting sqref="G302">
    <cfRule type="cellIs" dxfId="815" priority="19" operator="greaterThan">
      <formula>0</formula>
    </cfRule>
  </conditionalFormatting>
  <conditionalFormatting sqref="A303">
    <cfRule type="containsText" dxfId="814" priority="17" operator="containsText" text="Revenue (Cash-In)">
      <formula>NOT(ISERROR(SEARCH("Revenue (Cash-In)",A303)))</formula>
    </cfRule>
    <cfRule type="containsText" dxfId="813" priority="18" operator="containsText" text="Expense (Cash-Out)">
      <formula>NOT(ISERROR(SEARCH("Expense (Cash-Out)",A303)))</formula>
    </cfRule>
  </conditionalFormatting>
  <conditionalFormatting sqref="F303">
    <cfRule type="cellIs" dxfId="812" priority="16" operator="greaterThan">
      <formula>0</formula>
    </cfRule>
  </conditionalFormatting>
  <conditionalFormatting sqref="G303">
    <cfRule type="cellIs" dxfId="811" priority="15" operator="greaterThan">
      <formula>0</formula>
    </cfRule>
  </conditionalFormatting>
  <conditionalFormatting sqref="A304">
    <cfRule type="containsText" dxfId="810" priority="13" operator="containsText" text="Revenue (Cash-In)">
      <formula>NOT(ISERROR(SEARCH("Revenue (Cash-In)",A304)))</formula>
    </cfRule>
    <cfRule type="containsText" dxfId="809" priority="14" operator="containsText" text="Expense (Cash-Out)">
      <formula>NOT(ISERROR(SEARCH("Expense (Cash-Out)",A304)))</formula>
    </cfRule>
  </conditionalFormatting>
  <conditionalFormatting sqref="F304">
    <cfRule type="cellIs" dxfId="808" priority="12" operator="greaterThan">
      <formula>0</formula>
    </cfRule>
  </conditionalFormatting>
  <conditionalFormatting sqref="G304:G305">
    <cfRule type="cellIs" dxfId="807" priority="11" operator="greaterThan">
      <formula>0</formula>
    </cfRule>
  </conditionalFormatting>
  <conditionalFormatting sqref="F304">
    <cfRule type="cellIs" dxfId="806" priority="10" operator="greaterThan">
      <formula>0</formula>
    </cfRule>
  </conditionalFormatting>
  <conditionalFormatting sqref="A305">
    <cfRule type="containsText" dxfId="805" priority="8" operator="containsText" text="Revenue (Cash-In)">
      <formula>NOT(ISERROR(SEARCH("Revenue (Cash-In)",A305)))</formula>
    </cfRule>
    <cfRule type="containsText" dxfId="804" priority="9" operator="containsText" text="Expense (Cash-Out)">
      <formula>NOT(ISERROR(SEARCH("Expense (Cash-Out)",A305)))</formula>
    </cfRule>
  </conditionalFormatting>
  <conditionalFormatting sqref="F305">
    <cfRule type="cellIs" dxfId="803" priority="7" operator="greaterThan">
      <formula>0</formula>
    </cfRule>
  </conditionalFormatting>
  <conditionalFormatting sqref="F305">
    <cfRule type="cellIs" dxfId="802" priority="6" operator="greaterThan">
      <formula>0</formula>
    </cfRule>
  </conditionalFormatting>
  <conditionalFormatting sqref="A2">
    <cfRule type="containsText" dxfId="801" priority="4" operator="containsText" text="Revenue (Cash-In)">
      <formula>NOT(ISERROR(SEARCH("Revenue (Cash-In)",A2)))</formula>
    </cfRule>
    <cfRule type="containsText" dxfId="800" priority="5" operator="containsText" text="Expense (Cash-Out)">
      <formula>NOT(ISERROR(SEARCH("Expense (Cash-Out)",A2)))</formula>
    </cfRule>
  </conditionalFormatting>
  <conditionalFormatting sqref="F2">
    <cfRule type="cellIs" dxfId="799" priority="3" operator="greaterThan">
      <formula>0</formula>
    </cfRule>
  </conditionalFormatting>
  <conditionalFormatting sqref="G2">
    <cfRule type="cellIs" dxfId="798" priority="2" operator="greaterThan">
      <formula>0</formula>
    </cfRule>
  </conditionalFormatting>
  <conditionalFormatting sqref="F2">
    <cfRule type="cellIs" dxfId="797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E208" activePane="bottomRight" state="frozen"/>
      <selection pane="topRight" activeCell="E1" sqref="E1"/>
      <selection pane="bottomLeft" activeCell="A2" sqref="A2"/>
      <selection pane="bottomRight" activeCell="E228" sqref="E228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387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796" priority="163" operator="containsText" text="Revenue (Cash-In)">
      <formula>NOT(ISERROR(SEARCH("Revenue (Cash-In)",A1)))</formula>
    </cfRule>
    <cfRule type="containsText" dxfId="795" priority="164" operator="containsText" text="Expense (Cash-Out)">
      <formula>NOT(ISERROR(SEARCH("Expense (Cash-Out)",A1)))</formula>
    </cfRule>
  </conditionalFormatting>
  <conditionalFormatting sqref="A13">
    <cfRule type="containsText" dxfId="794" priority="161" operator="containsText" text="Revenue (Cash-In)">
      <formula>NOT(ISERROR(SEARCH("Revenue (Cash-In)",A13)))</formula>
    </cfRule>
    <cfRule type="containsText" dxfId="793" priority="162" operator="containsText" text="Expense (Cash-Out)">
      <formula>NOT(ISERROR(SEARCH("Expense (Cash-Out)",A13)))</formula>
    </cfRule>
  </conditionalFormatting>
  <conditionalFormatting sqref="A33:A34">
    <cfRule type="containsText" dxfId="792" priority="133" operator="containsText" text="Revenue (Cash-In)">
      <formula>NOT(ISERROR(SEARCH("Revenue (Cash-In)",A33)))</formula>
    </cfRule>
    <cfRule type="containsText" dxfId="791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790" priority="157" operator="containsText" text="Revenue (Cash-In)">
      <formula>NOT(ISERROR(SEARCH("Revenue (Cash-In)",A35)))</formula>
    </cfRule>
    <cfRule type="containsText" dxfId="789" priority="158" operator="containsText" text="Expense (Cash-Out)">
      <formula>NOT(ISERROR(SEARCH("Expense (Cash-Out)",A35)))</formula>
    </cfRule>
  </conditionalFormatting>
  <conditionalFormatting sqref="A25:A29">
    <cfRule type="containsText" dxfId="788" priority="155" operator="containsText" text="Revenue (Cash-In)">
      <formula>NOT(ISERROR(SEARCH("Revenue (Cash-In)",A25)))</formula>
    </cfRule>
    <cfRule type="containsText" dxfId="787" priority="156" operator="containsText" text="Expense (Cash-Out)">
      <formula>NOT(ISERROR(SEARCH("Expense (Cash-Out)",A25)))</formula>
    </cfRule>
  </conditionalFormatting>
  <conditionalFormatting sqref="A31">
    <cfRule type="containsText" dxfId="786" priority="153" operator="containsText" text="Revenue (Cash-In)">
      <formula>NOT(ISERROR(SEARCH("Revenue (Cash-In)",A31)))</formula>
    </cfRule>
    <cfRule type="containsText" dxfId="785" priority="154" operator="containsText" text="Expense (Cash-Out)">
      <formula>NOT(ISERROR(SEARCH("Expense (Cash-Out)",A31)))</formula>
    </cfRule>
  </conditionalFormatting>
  <conditionalFormatting sqref="A12">
    <cfRule type="containsText" dxfId="784" priority="137" operator="containsText" text="Revenue (Cash-In)">
      <formula>NOT(ISERROR(SEARCH("Revenue (Cash-In)",A12)))</formula>
    </cfRule>
    <cfRule type="containsText" dxfId="783" priority="138" operator="containsText" text="Expense (Cash-Out)">
      <formula>NOT(ISERROR(SEARCH("Expense (Cash-Out)",A12)))</formula>
    </cfRule>
  </conditionalFormatting>
  <conditionalFormatting sqref="A32">
    <cfRule type="containsText" dxfId="782" priority="149" operator="containsText" text="Revenue (Cash-In)">
      <formula>NOT(ISERROR(SEARCH("Revenue (Cash-In)",A32)))</formula>
    </cfRule>
    <cfRule type="containsText" dxfId="781" priority="150" operator="containsText" text="Expense (Cash-Out)">
      <formula>NOT(ISERROR(SEARCH("Expense (Cash-Out)",A32)))</formula>
    </cfRule>
  </conditionalFormatting>
  <conditionalFormatting sqref="A30">
    <cfRule type="containsText" dxfId="780" priority="147" operator="containsText" text="Revenue (Cash-In)">
      <formula>NOT(ISERROR(SEARCH("Revenue (Cash-In)",A30)))</formula>
    </cfRule>
    <cfRule type="containsText" dxfId="779" priority="148" operator="containsText" text="Expense (Cash-Out)">
      <formula>NOT(ISERROR(SEARCH("Expense (Cash-Out)",A30)))</formula>
    </cfRule>
  </conditionalFormatting>
  <conditionalFormatting sqref="A4:A6">
    <cfRule type="containsText" dxfId="778" priority="141" operator="containsText" text="Revenue (Cash-In)">
      <formula>NOT(ISERROR(SEARCH("Revenue (Cash-In)",A4)))</formula>
    </cfRule>
    <cfRule type="containsText" dxfId="777" priority="142" operator="containsText" text="Expense (Cash-Out)">
      <formula>NOT(ISERROR(SEARCH("Expense (Cash-Out)",A4)))</formula>
    </cfRule>
  </conditionalFormatting>
  <conditionalFormatting sqref="A7:A8">
    <cfRule type="containsText" dxfId="776" priority="139" operator="containsText" text="Revenue (Cash-In)">
      <formula>NOT(ISERROR(SEARCH("Revenue (Cash-In)",A7)))</formula>
    </cfRule>
    <cfRule type="containsText" dxfId="775" priority="140" operator="containsText" text="Expense (Cash-Out)">
      <formula>NOT(ISERROR(SEARCH("Expense (Cash-Out)",A7)))</formula>
    </cfRule>
  </conditionalFormatting>
  <conditionalFormatting sqref="A36">
    <cfRule type="containsText" dxfId="774" priority="131" operator="containsText" text="Revenue (Cash-In)">
      <formula>NOT(ISERROR(SEARCH("Revenue (Cash-In)",A36)))</formula>
    </cfRule>
    <cfRule type="containsText" dxfId="773" priority="132" operator="containsText" text="Expense (Cash-Out)">
      <formula>NOT(ISERROR(SEARCH("Expense (Cash-Out)",A36)))</formula>
    </cfRule>
  </conditionalFormatting>
  <conditionalFormatting sqref="A62:A65">
    <cfRule type="containsText" dxfId="772" priority="129" operator="containsText" text="Revenue (Cash-In)">
      <formula>NOT(ISERROR(SEARCH("Revenue (Cash-In)",A62)))</formula>
    </cfRule>
    <cfRule type="containsText" dxfId="771" priority="130" operator="containsText" text="Expense (Cash-Out)">
      <formula>NOT(ISERROR(SEARCH("Expense (Cash-Out)",A62)))</formula>
    </cfRule>
  </conditionalFormatting>
  <conditionalFormatting sqref="A69">
    <cfRule type="containsText" dxfId="770" priority="127" operator="containsText" text="Revenue (Cash-In)">
      <formula>NOT(ISERROR(SEARCH("Revenue (Cash-In)",A69)))</formula>
    </cfRule>
    <cfRule type="containsText" dxfId="769" priority="128" operator="containsText" text="Expense (Cash-Out)">
      <formula>NOT(ISERROR(SEARCH("Expense (Cash-Out)",A69)))</formula>
    </cfRule>
  </conditionalFormatting>
  <conditionalFormatting sqref="A71">
    <cfRule type="containsText" dxfId="768" priority="125" operator="containsText" text="Revenue (Cash-In)">
      <formula>NOT(ISERROR(SEARCH("Revenue (Cash-In)",A71)))</formula>
    </cfRule>
    <cfRule type="containsText" dxfId="767" priority="126" operator="containsText" text="Expense (Cash-Out)">
      <formula>NOT(ISERROR(SEARCH("Expense (Cash-Out)",A71)))</formula>
    </cfRule>
  </conditionalFormatting>
  <conditionalFormatting sqref="A72">
    <cfRule type="containsText" dxfId="766" priority="123" operator="containsText" text="Revenue (Cash-In)">
      <formula>NOT(ISERROR(SEARCH("Revenue (Cash-In)",A72)))</formula>
    </cfRule>
    <cfRule type="containsText" dxfId="765" priority="124" operator="containsText" text="Expense (Cash-Out)">
      <formula>NOT(ISERROR(SEARCH("Expense (Cash-Out)",A72)))</formula>
    </cfRule>
  </conditionalFormatting>
  <conditionalFormatting sqref="A74">
    <cfRule type="containsText" dxfId="764" priority="121" operator="containsText" text="Revenue (Cash-In)">
      <formula>NOT(ISERROR(SEARCH("Revenue (Cash-In)",A74)))</formula>
    </cfRule>
    <cfRule type="containsText" dxfId="763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762" priority="120" operator="greaterThan">
      <formula>0</formula>
    </cfRule>
  </conditionalFormatting>
  <conditionalFormatting sqref="G227 G2:G16 G177:G207 G209:G212 G310:G1048576 G237:G298 G214:G222 G18:G175">
    <cfRule type="cellIs" dxfId="761" priority="119" operator="greaterThan">
      <formula>0</formula>
    </cfRule>
  </conditionalFormatting>
  <conditionalFormatting sqref="F227 F310:F1048576 F237:F298">
    <cfRule type="cellIs" dxfId="760" priority="118" operator="greaterThan">
      <formula>0</formula>
    </cfRule>
  </conditionalFormatting>
  <conditionalFormatting sqref="A79">
    <cfRule type="containsText" dxfId="759" priority="116" operator="containsText" text="Revenue (Cash-In)">
      <formula>NOT(ISERROR(SEARCH("Revenue (Cash-In)",A79)))</formula>
    </cfRule>
    <cfRule type="containsText" dxfId="758" priority="117" operator="containsText" text="Expense (Cash-Out)">
      <formula>NOT(ISERROR(SEARCH("Expense (Cash-Out)",A79)))</formula>
    </cfRule>
  </conditionalFormatting>
  <conditionalFormatting sqref="A83:A85">
    <cfRule type="containsText" dxfId="757" priority="114" operator="containsText" text="Revenue (Cash-In)">
      <formula>NOT(ISERROR(SEARCH("Revenue (Cash-In)",A83)))</formula>
    </cfRule>
    <cfRule type="containsText" dxfId="756" priority="115" operator="containsText" text="Expense (Cash-Out)">
      <formula>NOT(ISERROR(SEARCH("Expense (Cash-Out)",A83)))</formula>
    </cfRule>
  </conditionalFormatting>
  <conditionalFormatting sqref="A88:A91">
    <cfRule type="containsText" dxfId="755" priority="112" operator="containsText" text="Revenue (Cash-In)">
      <formula>NOT(ISERROR(SEARCH("Revenue (Cash-In)",A88)))</formula>
    </cfRule>
    <cfRule type="containsText" dxfId="754" priority="113" operator="containsText" text="Expense (Cash-Out)">
      <formula>NOT(ISERROR(SEARCH("Expense (Cash-Out)",A88)))</formula>
    </cfRule>
  </conditionalFormatting>
  <conditionalFormatting sqref="F176">
    <cfRule type="cellIs" dxfId="753" priority="111" operator="greaterThan">
      <formula>0</formula>
    </cfRule>
  </conditionalFormatting>
  <conditionalFormatting sqref="G176">
    <cfRule type="cellIs" dxfId="752" priority="110" operator="greaterThan">
      <formula>0</formula>
    </cfRule>
  </conditionalFormatting>
  <conditionalFormatting sqref="F176">
    <cfRule type="cellIs" dxfId="751" priority="109" operator="greaterThan">
      <formula>0</formula>
    </cfRule>
  </conditionalFormatting>
  <conditionalFormatting sqref="A179">
    <cfRule type="containsText" dxfId="750" priority="107" operator="containsText" text="Revenue (Cash-In)">
      <formula>NOT(ISERROR(SEARCH("Revenue (Cash-In)",A179)))</formula>
    </cfRule>
    <cfRule type="containsText" dxfId="749" priority="108" operator="containsText" text="Expense (Cash-Out)">
      <formula>NOT(ISERROR(SEARCH("Expense (Cash-Out)",A179)))</formula>
    </cfRule>
  </conditionalFormatting>
  <conditionalFormatting sqref="A14">
    <cfRule type="containsText" dxfId="748" priority="105" operator="containsText" text="Revenue (Cash-In)">
      <formula>NOT(ISERROR(SEARCH("Revenue (Cash-In)",A14)))</formula>
    </cfRule>
    <cfRule type="containsText" dxfId="747" priority="106" operator="containsText" text="Expense (Cash-Out)">
      <formula>NOT(ISERROR(SEARCH("Expense (Cash-Out)",A14)))</formula>
    </cfRule>
  </conditionalFormatting>
  <conditionalFormatting sqref="A164">
    <cfRule type="containsText" dxfId="746" priority="99" operator="containsText" text="Revenue (Cash-In)">
      <formula>NOT(ISERROR(SEARCH("Revenue (Cash-In)",A164)))</formula>
    </cfRule>
    <cfRule type="containsText" dxfId="745" priority="100" operator="containsText" text="Expense (Cash-Out)">
      <formula>NOT(ISERROR(SEARCH("Expense (Cash-Out)",A164)))</formula>
    </cfRule>
  </conditionalFormatting>
  <conditionalFormatting sqref="A202">
    <cfRule type="containsText" dxfId="744" priority="97" operator="containsText" text="Revenue (Cash-In)">
      <formula>NOT(ISERROR(SEARCH("Revenue (Cash-In)",A202)))</formula>
    </cfRule>
    <cfRule type="containsText" dxfId="743" priority="98" operator="containsText" text="Expense (Cash-Out)">
      <formula>NOT(ISERROR(SEARCH("Expense (Cash-Out)",A202)))</formula>
    </cfRule>
  </conditionalFormatting>
  <conditionalFormatting sqref="A219">
    <cfRule type="containsText" dxfId="742" priority="95" operator="containsText" text="Revenue (Cash-In)">
      <formula>NOT(ISERROR(SEARCH("Revenue (Cash-In)",A219)))</formula>
    </cfRule>
    <cfRule type="containsText" dxfId="741" priority="96" operator="containsText" text="Expense (Cash-Out)">
      <formula>NOT(ISERROR(SEARCH("Expense (Cash-Out)",A219)))</formula>
    </cfRule>
  </conditionalFormatting>
  <conditionalFormatting sqref="A223">
    <cfRule type="containsText" dxfId="740" priority="93" operator="containsText" text="Revenue (Cash-In)">
      <formula>NOT(ISERROR(SEARCH("Revenue (Cash-In)",A223)))</formula>
    </cfRule>
    <cfRule type="containsText" dxfId="739" priority="94" operator="containsText" text="Expense (Cash-Out)">
      <formula>NOT(ISERROR(SEARCH("Expense (Cash-Out)",A223)))</formula>
    </cfRule>
  </conditionalFormatting>
  <conditionalFormatting sqref="F223">
    <cfRule type="cellIs" dxfId="738" priority="92" operator="greaterThan">
      <formula>0</formula>
    </cfRule>
  </conditionalFormatting>
  <conditionalFormatting sqref="G223">
    <cfRule type="cellIs" dxfId="737" priority="91" operator="greaterThan">
      <formula>0</formula>
    </cfRule>
  </conditionalFormatting>
  <conditionalFormatting sqref="F223">
    <cfRule type="cellIs" dxfId="736" priority="90" operator="greaterThan">
      <formula>0</formula>
    </cfRule>
  </conditionalFormatting>
  <conditionalFormatting sqref="A224">
    <cfRule type="containsText" dxfId="735" priority="88" operator="containsText" text="Revenue (Cash-In)">
      <formula>NOT(ISERROR(SEARCH("Revenue (Cash-In)",A224)))</formula>
    </cfRule>
    <cfRule type="containsText" dxfId="734" priority="89" operator="containsText" text="Expense (Cash-Out)">
      <formula>NOT(ISERROR(SEARCH("Expense (Cash-Out)",A224)))</formula>
    </cfRule>
  </conditionalFormatting>
  <conditionalFormatting sqref="F224">
    <cfRule type="cellIs" dxfId="733" priority="87" operator="greaterThan">
      <formula>0</formula>
    </cfRule>
  </conditionalFormatting>
  <conditionalFormatting sqref="G224">
    <cfRule type="cellIs" dxfId="732" priority="86" operator="greaterThan">
      <formula>0</formula>
    </cfRule>
  </conditionalFormatting>
  <conditionalFormatting sqref="F224">
    <cfRule type="cellIs" dxfId="731" priority="85" operator="greaterThan">
      <formula>0</formula>
    </cfRule>
  </conditionalFormatting>
  <conditionalFormatting sqref="A225">
    <cfRule type="containsText" dxfId="730" priority="83" operator="containsText" text="Revenue (Cash-In)">
      <formula>NOT(ISERROR(SEARCH("Revenue (Cash-In)",A225)))</formula>
    </cfRule>
    <cfRule type="containsText" dxfId="729" priority="84" operator="containsText" text="Expense (Cash-Out)">
      <formula>NOT(ISERROR(SEARCH("Expense (Cash-Out)",A225)))</formula>
    </cfRule>
  </conditionalFormatting>
  <conditionalFormatting sqref="F225">
    <cfRule type="cellIs" dxfId="728" priority="82" operator="greaterThan">
      <formula>0</formula>
    </cfRule>
  </conditionalFormatting>
  <conditionalFormatting sqref="G225">
    <cfRule type="cellIs" dxfId="727" priority="81" operator="greaterThan">
      <formula>0</formula>
    </cfRule>
  </conditionalFormatting>
  <conditionalFormatting sqref="F225">
    <cfRule type="cellIs" dxfId="726" priority="80" operator="greaterThan">
      <formula>0</formula>
    </cfRule>
  </conditionalFormatting>
  <conditionalFormatting sqref="A208">
    <cfRule type="containsText" dxfId="725" priority="78" operator="containsText" text="Revenue (Cash-In)">
      <formula>NOT(ISERROR(SEARCH("Revenue (Cash-In)",A208)))</formula>
    </cfRule>
    <cfRule type="containsText" dxfId="724" priority="79" operator="containsText" text="Expense (Cash-Out)">
      <formula>NOT(ISERROR(SEARCH("Expense (Cash-Out)",A208)))</formula>
    </cfRule>
  </conditionalFormatting>
  <conditionalFormatting sqref="F208">
    <cfRule type="cellIs" dxfId="723" priority="77" operator="greaterThan">
      <formula>0</formula>
    </cfRule>
  </conditionalFormatting>
  <conditionalFormatting sqref="G208">
    <cfRule type="cellIs" dxfId="722" priority="76" operator="greaterThan">
      <formula>0</formula>
    </cfRule>
  </conditionalFormatting>
  <conditionalFormatting sqref="A226">
    <cfRule type="containsText" dxfId="721" priority="74" operator="containsText" text="Revenue (Cash-In)">
      <formula>NOT(ISERROR(SEARCH("Revenue (Cash-In)",A226)))</formula>
    </cfRule>
    <cfRule type="containsText" dxfId="720" priority="75" operator="containsText" text="Expense (Cash-Out)">
      <formula>NOT(ISERROR(SEARCH("Expense (Cash-Out)",A226)))</formula>
    </cfRule>
  </conditionalFormatting>
  <conditionalFormatting sqref="F226">
    <cfRule type="cellIs" dxfId="719" priority="73" operator="greaterThan">
      <formula>0</formula>
    </cfRule>
  </conditionalFormatting>
  <conditionalFormatting sqref="G226">
    <cfRule type="cellIs" dxfId="718" priority="72" operator="greaterThan">
      <formula>0</formula>
    </cfRule>
  </conditionalFormatting>
  <conditionalFormatting sqref="F299">
    <cfRule type="cellIs" dxfId="717" priority="71" operator="greaterThan">
      <formula>0</formula>
    </cfRule>
  </conditionalFormatting>
  <conditionalFormatting sqref="G299">
    <cfRule type="cellIs" dxfId="716" priority="70" operator="greaterThan">
      <formula>0</formula>
    </cfRule>
  </conditionalFormatting>
  <conditionalFormatting sqref="A299">
    <cfRule type="containsText" dxfId="715" priority="68" operator="containsText" text="Revenue (Cash-In)">
      <formula>NOT(ISERROR(SEARCH("Revenue (Cash-In)",A299)))</formula>
    </cfRule>
    <cfRule type="containsText" dxfId="714" priority="69" operator="containsText" text="Expense (Cash-Out)">
      <formula>NOT(ISERROR(SEARCH("Expense (Cash-Out)",A299)))</formula>
    </cfRule>
  </conditionalFormatting>
  <conditionalFormatting sqref="F300">
    <cfRule type="cellIs" dxfId="713" priority="67" operator="greaterThan">
      <formula>0</formula>
    </cfRule>
  </conditionalFormatting>
  <conditionalFormatting sqref="G300">
    <cfRule type="cellIs" dxfId="712" priority="66" operator="greaterThan">
      <formula>0</formula>
    </cfRule>
  </conditionalFormatting>
  <conditionalFormatting sqref="A300">
    <cfRule type="containsText" dxfId="711" priority="64" operator="containsText" text="Revenue (Cash-In)">
      <formula>NOT(ISERROR(SEARCH("Revenue (Cash-In)",A300)))</formula>
    </cfRule>
    <cfRule type="containsText" dxfId="710" priority="65" operator="containsText" text="Expense (Cash-Out)">
      <formula>NOT(ISERROR(SEARCH("Expense (Cash-Out)",A300)))</formula>
    </cfRule>
  </conditionalFormatting>
  <conditionalFormatting sqref="A301">
    <cfRule type="containsText" dxfId="709" priority="62" operator="containsText" text="Revenue (Cash-In)">
      <formula>NOT(ISERROR(SEARCH("Revenue (Cash-In)",A301)))</formula>
    </cfRule>
    <cfRule type="containsText" dxfId="708" priority="63" operator="containsText" text="Expense (Cash-Out)">
      <formula>NOT(ISERROR(SEARCH("Expense (Cash-Out)",A301)))</formula>
    </cfRule>
  </conditionalFormatting>
  <conditionalFormatting sqref="F301">
    <cfRule type="cellIs" dxfId="707" priority="61" operator="greaterThan">
      <formula>0</formula>
    </cfRule>
  </conditionalFormatting>
  <conditionalFormatting sqref="G301">
    <cfRule type="cellIs" dxfId="706" priority="60" operator="greaterThan">
      <formula>0</formula>
    </cfRule>
  </conditionalFormatting>
  <conditionalFormatting sqref="A302">
    <cfRule type="containsText" dxfId="705" priority="58" operator="containsText" text="Revenue (Cash-In)">
      <formula>NOT(ISERROR(SEARCH("Revenue (Cash-In)",A302)))</formula>
    </cfRule>
    <cfRule type="containsText" dxfId="704" priority="59" operator="containsText" text="Expense (Cash-Out)">
      <formula>NOT(ISERROR(SEARCH("Expense (Cash-Out)",A302)))</formula>
    </cfRule>
  </conditionalFormatting>
  <conditionalFormatting sqref="F302">
    <cfRule type="cellIs" dxfId="703" priority="57" operator="greaterThan">
      <formula>0</formula>
    </cfRule>
  </conditionalFormatting>
  <conditionalFormatting sqref="G302">
    <cfRule type="cellIs" dxfId="702" priority="56" operator="greaterThan">
      <formula>0</formula>
    </cfRule>
  </conditionalFormatting>
  <conditionalFormatting sqref="A303">
    <cfRule type="containsText" dxfId="701" priority="54" operator="containsText" text="Revenue (Cash-In)">
      <formula>NOT(ISERROR(SEARCH("Revenue (Cash-In)",A303)))</formula>
    </cfRule>
    <cfRule type="containsText" dxfId="700" priority="55" operator="containsText" text="Expense (Cash-Out)">
      <formula>NOT(ISERROR(SEARCH("Expense (Cash-Out)",A303)))</formula>
    </cfRule>
  </conditionalFormatting>
  <conditionalFormatting sqref="F303">
    <cfRule type="cellIs" dxfId="699" priority="53" operator="greaterThan">
      <formula>0</formula>
    </cfRule>
  </conditionalFormatting>
  <conditionalFormatting sqref="G303">
    <cfRule type="cellIs" dxfId="698" priority="52" operator="greaterThan">
      <formula>0</formula>
    </cfRule>
  </conditionalFormatting>
  <conditionalFormatting sqref="A304">
    <cfRule type="containsText" dxfId="697" priority="50" operator="containsText" text="Revenue (Cash-In)">
      <formula>NOT(ISERROR(SEARCH("Revenue (Cash-In)",A304)))</formula>
    </cfRule>
    <cfRule type="containsText" dxfId="696" priority="51" operator="containsText" text="Expense (Cash-Out)">
      <formula>NOT(ISERROR(SEARCH("Expense (Cash-Out)",A304)))</formula>
    </cfRule>
  </conditionalFormatting>
  <conditionalFormatting sqref="F304">
    <cfRule type="cellIs" dxfId="695" priority="49" operator="greaterThan">
      <formula>0</formula>
    </cfRule>
  </conditionalFormatting>
  <conditionalFormatting sqref="G304:G305">
    <cfRule type="cellIs" dxfId="694" priority="48" operator="greaterThan">
      <formula>0</formula>
    </cfRule>
  </conditionalFormatting>
  <conditionalFormatting sqref="F304">
    <cfRule type="cellIs" dxfId="693" priority="47" operator="greaterThan">
      <formula>0</formula>
    </cfRule>
  </conditionalFormatting>
  <conditionalFormatting sqref="A305">
    <cfRule type="containsText" dxfId="692" priority="45" operator="containsText" text="Revenue (Cash-In)">
      <formula>NOT(ISERROR(SEARCH("Revenue (Cash-In)",A305)))</formula>
    </cfRule>
    <cfRule type="containsText" dxfId="691" priority="46" operator="containsText" text="Expense (Cash-Out)">
      <formula>NOT(ISERROR(SEARCH("Expense (Cash-Out)",A305)))</formula>
    </cfRule>
  </conditionalFormatting>
  <conditionalFormatting sqref="F305">
    <cfRule type="cellIs" dxfId="690" priority="44" operator="greaterThan">
      <formula>0</formula>
    </cfRule>
  </conditionalFormatting>
  <conditionalFormatting sqref="F305">
    <cfRule type="cellIs" dxfId="689" priority="43" operator="greaterThan">
      <formula>0</formula>
    </cfRule>
  </conditionalFormatting>
  <conditionalFormatting sqref="F17">
    <cfRule type="cellIs" dxfId="688" priority="42" operator="greaterThan">
      <formula>0</formula>
    </cfRule>
  </conditionalFormatting>
  <conditionalFormatting sqref="G17">
    <cfRule type="cellIs" dxfId="687" priority="41" operator="greaterThan">
      <formula>0</formula>
    </cfRule>
  </conditionalFormatting>
  <conditionalFormatting sqref="F17">
    <cfRule type="cellIs" dxfId="686" priority="40" operator="greaterThan">
      <formula>0</formula>
    </cfRule>
  </conditionalFormatting>
  <conditionalFormatting sqref="A17">
    <cfRule type="containsText" dxfId="685" priority="38" operator="containsText" text="Revenue (Cash-In)">
      <formula>NOT(ISERROR(SEARCH("Revenue (Cash-In)",A17)))</formula>
    </cfRule>
    <cfRule type="containsText" dxfId="684" priority="39" operator="containsText" text="Expense (Cash-Out)">
      <formula>NOT(ISERROR(SEARCH("Expense (Cash-Out)",A17)))</formula>
    </cfRule>
  </conditionalFormatting>
  <conditionalFormatting sqref="A306">
    <cfRule type="containsText" dxfId="683" priority="36" operator="containsText" text="Revenue (Cash-In)">
      <formula>NOT(ISERROR(SEARCH("Revenue (Cash-In)",A306)))</formula>
    </cfRule>
    <cfRule type="containsText" dxfId="682" priority="37" operator="containsText" text="Expense (Cash-Out)">
      <formula>NOT(ISERROR(SEARCH("Expense (Cash-Out)",A306)))</formula>
    </cfRule>
  </conditionalFormatting>
  <conditionalFormatting sqref="F306">
    <cfRule type="cellIs" dxfId="681" priority="35" operator="greaterThan">
      <formula>0</formula>
    </cfRule>
  </conditionalFormatting>
  <conditionalFormatting sqref="G306">
    <cfRule type="cellIs" dxfId="680" priority="34" operator="greaterThan">
      <formula>0</formula>
    </cfRule>
  </conditionalFormatting>
  <conditionalFormatting sqref="F306">
    <cfRule type="cellIs" dxfId="679" priority="33" operator="greaterThan">
      <formula>0</formula>
    </cfRule>
  </conditionalFormatting>
  <conditionalFormatting sqref="A307">
    <cfRule type="containsText" dxfId="678" priority="31" operator="containsText" text="Revenue (Cash-In)">
      <formula>NOT(ISERROR(SEARCH("Revenue (Cash-In)",A307)))</formula>
    </cfRule>
    <cfRule type="containsText" dxfId="677" priority="32" operator="containsText" text="Expense (Cash-Out)">
      <formula>NOT(ISERROR(SEARCH("Expense (Cash-Out)",A307)))</formula>
    </cfRule>
  </conditionalFormatting>
  <conditionalFormatting sqref="F307">
    <cfRule type="cellIs" dxfId="676" priority="30" operator="greaterThan">
      <formula>0</formula>
    </cfRule>
  </conditionalFormatting>
  <conditionalFormatting sqref="G307">
    <cfRule type="cellIs" dxfId="675" priority="29" operator="greaterThan">
      <formula>0</formula>
    </cfRule>
  </conditionalFormatting>
  <conditionalFormatting sqref="A228 A230:A236">
    <cfRule type="containsText" dxfId="674" priority="19" operator="containsText" text="Revenue (Cash-In)">
      <formula>NOT(ISERROR(SEARCH("Revenue (Cash-In)",A228)))</formula>
    </cfRule>
    <cfRule type="containsText" dxfId="673" priority="20" operator="containsText" text="Expense (Cash-Out)">
      <formula>NOT(ISERROR(SEARCH("Expense (Cash-Out)",A228)))</formula>
    </cfRule>
  </conditionalFormatting>
  <conditionalFormatting sqref="F228:F236">
    <cfRule type="cellIs" dxfId="672" priority="18" operator="greaterThan">
      <formula>0</formula>
    </cfRule>
  </conditionalFormatting>
  <conditionalFormatting sqref="G228:G236">
    <cfRule type="cellIs" dxfId="671" priority="17" operator="greaterThan">
      <formula>0</formula>
    </cfRule>
  </conditionalFormatting>
  <conditionalFormatting sqref="F228:F236">
    <cfRule type="cellIs" dxfId="670" priority="16" operator="greaterThan">
      <formula>0</formula>
    </cfRule>
  </conditionalFormatting>
  <conditionalFormatting sqref="A213">
    <cfRule type="containsText" dxfId="669" priority="14" operator="containsText" text="Revenue (Cash-In)">
      <formula>NOT(ISERROR(SEARCH("Revenue (Cash-In)",A213)))</formula>
    </cfRule>
    <cfRule type="containsText" dxfId="668" priority="15" operator="containsText" text="Expense (Cash-Out)">
      <formula>NOT(ISERROR(SEARCH("Expense (Cash-Out)",A213)))</formula>
    </cfRule>
  </conditionalFormatting>
  <conditionalFormatting sqref="F213">
    <cfRule type="cellIs" dxfId="667" priority="13" operator="greaterThan">
      <formula>0</formula>
    </cfRule>
  </conditionalFormatting>
  <conditionalFormatting sqref="G213">
    <cfRule type="cellIs" dxfId="666" priority="12" operator="greaterThan">
      <formula>0</formula>
    </cfRule>
  </conditionalFormatting>
  <conditionalFormatting sqref="F213">
    <cfRule type="cellIs" dxfId="665" priority="11" operator="greaterThan">
      <formula>0</formula>
    </cfRule>
  </conditionalFormatting>
  <conditionalFormatting sqref="A308">
    <cfRule type="containsText" dxfId="664" priority="9" operator="containsText" text="Revenue (Cash-In)">
      <formula>NOT(ISERROR(SEARCH("Revenue (Cash-In)",A308)))</formula>
    </cfRule>
    <cfRule type="containsText" dxfId="663" priority="10" operator="containsText" text="Expense (Cash-Out)">
      <formula>NOT(ISERROR(SEARCH("Expense (Cash-Out)",A308)))</formula>
    </cfRule>
  </conditionalFormatting>
  <conditionalFormatting sqref="F308">
    <cfRule type="cellIs" dxfId="662" priority="8" operator="greaterThan">
      <formula>0</formula>
    </cfRule>
  </conditionalFormatting>
  <conditionalFormatting sqref="G308">
    <cfRule type="cellIs" dxfId="661" priority="7" operator="greaterThan">
      <formula>0</formula>
    </cfRule>
  </conditionalFormatting>
  <conditionalFormatting sqref="A309">
    <cfRule type="containsText" dxfId="660" priority="5" operator="containsText" text="Revenue (Cash-In)">
      <formula>NOT(ISERROR(SEARCH("Revenue (Cash-In)",A309)))</formula>
    </cfRule>
    <cfRule type="containsText" dxfId="659" priority="6" operator="containsText" text="Expense (Cash-Out)">
      <formula>NOT(ISERROR(SEARCH("Expense (Cash-Out)",A309)))</formula>
    </cfRule>
  </conditionalFormatting>
  <conditionalFormatting sqref="F309">
    <cfRule type="cellIs" dxfId="658" priority="4" operator="greaterThan">
      <formula>0</formula>
    </cfRule>
  </conditionalFormatting>
  <conditionalFormatting sqref="G309">
    <cfRule type="cellIs" dxfId="657" priority="3" operator="greaterThan">
      <formula>0</formula>
    </cfRule>
  </conditionalFormatting>
  <conditionalFormatting sqref="A229">
    <cfRule type="containsText" dxfId="656" priority="1" operator="containsText" text="Revenue (Cash-In)">
      <formula>NOT(ISERROR(SEARCH("Revenue (Cash-In)",A229)))</formula>
    </cfRule>
    <cfRule type="containsText" dxfId="655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tabSelected="1" zoomScaleNormal="100"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E61" sqref="E61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348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2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>IF(A38="Expense / Out-Flow","-",0)</f>
        <v>0</v>
      </c>
      <c r="H38" s="21" t="s">
        <v>386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>IF(A39="Expense / Out-Flow","-",0)</f>
        <v>0</v>
      </c>
      <c r="H39" s="82" t="s">
        <v>271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>IF(A40="Expense / Out-Flow","-",0)</f>
        <v>0</v>
      </c>
      <c r="H40" s="82" t="s">
        <v>409</v>
      </c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401</v>
      </c>
    </row>
    <row r="42" spans="1:8" x14ac:dyDescent="0.3">
      <c r="A42" s="11" t="s">
        <v>50</v>
      </c>
      <c r="B42" s="12" t="s">
        <v>123</v>
      </c>
      <c r="C42" s="12" t="s">
        <v>277</v>
      </c>
      <c r="D42" s="17">
        <v>43882</v>
      </c>
      <c r="E42" s="18" t="s">
        <v>348</v>
      </c>
      <c r="F42" s="16">
        <v>0</v>
      </c>
      <c r="G42" s="19">
        <v>2800</v>
      </c>
      <c r="H42" s="21" t="s">
        <v>388</v>
      </c>
    </row>
    <row r="43" spans="1:8" x14ac:dyDescent="0.3">
      <c r="A43" s="11" t="s">
        <v>49</v>
      </c>
      <c r="B43" s="12" t="s">
        <v>233</v>
      </c>
      <c r="C43" s="12" t="s">
        <v>103</v>
      </c>
      <c r="D43" s="17">
        <v>43882</v>
      </c>
      <c r="E43" s="18" t="s">
        <v>301</v>
      </c>
      <c r="F43" s="16">
        <v>100</v>
      </c>
      <c r="G43" s="19">
        <f>IF(A43="Expense / Out-Flow","-",0)</f>
        <v>0</v>
      </c>
      <c r="H43" s="21" t="s">
        <v>391</v>
      </c>
    </row>
    <row r="44" spans="1:8" ht="28.8" x14ac:dyDescent="0.3">
      <c r="A44" s="11" t="s">
        <v>50</v>
      </c>
      <c r="B44" s="12" t="s">
        <v>123</v>
      </c>
      <c r="C44" s="12" t="s">
        <v>277</v>
      </c>
      <c r="D44" s="17">
        <v>43885</v>
      </c>
      <c r="E44" s="18" t="s">
        <v>348</v>
      </c>
      <c r="F44" s="16">
        <v>0</v>
      </c>
      <c r="G44" s="19">
        <v>2800</v>
      </c>
      <c r="H44" s="21" t="s">
        <v>389</v>
      </c>
    </row>
    <row r="45" spans="1:8" x14ac:dyDescent="0.3">
      <c r="A45" s="11" t="s">
        <v>49</v>
      </c>
      <c r="B45" s="12" t="s">
        <v>233</v>
      </c>
      <c r="C45" s="12" t="s">
        <v>103</v>
      </c>
      <c r="D45" s="17">
        <v>43885</v>
      </c>
      <c r="E45" s="18" t="s">
        <v>301</v>
      </c>
      <c r="F45" s="16">
        <v>160</v>
      </c>
      <c r="G45" s="19">
        <f>IF(A45="Expense / Out-Flow","-",0)</f>
        <v>0</v>
      </c>
      <c r="H45" s="21" t="s">
        <v>392</v>
      </c>
    </row>
    <row r="46" spans="1:8" x14ac:dyDescent="0.3">
      <c r="A46" s="11" t="s">
        <v>50</v>
      </c>
      <c r="B46" s="12" t="s">
        <v>123</v>
      </c>
      <c r="C46" s="12" t="s">
        <v>277</v>
      </c>
      <c r="D46" s="17">
        <v>43891</v>
      </c>
      <c r="E46" s="18" t="s">
        <v>390</v>
      </c>
      <c r="F46" s="16">
        <v>0</v>
      </c>
      <c r="G46" s="19">
        <v>2800</v>
      </c>
      <c r="H46" s="21" t="s">
        <v>404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43891</v>
      </c>
      <c r="E47" s="18" t="s">
        <v>390</v>
      </c>
      <c r="F47" s="16">
        <v>0</v>
      </c>
      <c r="G47" s="19">
        <v>2800</v>
      </c>
      <c r="H47" s="21" t="s">
        <v>403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43891</v>
      </c>
      <c r="E48" s="18" t="s">
        <v>390</v>
      </c>
      <c r="F48" s="16">
        <v>0</v>
      </c>
      <c r="G48" s="19">
        <v>2800</v>
      </c>
      <c r="H48" s="21" t="s">
        <v>402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43892</v>
      </c>
      <c r="E49" s="18" t="s">
        <v>390</v>
      </c>
      <c r="F49" s="16">
        <v>0</v>
      </c>
      <c r="G49" s="19">
        <v>2800</v>
      </c>
      <c r="H49" s="21" t="s">
        <v>393</v>
      </c>
    </row>
    <row r="50" spans="1:8" x14ac:dyDescent="0.3">
      <c r="A50" s="11" t="s">
        <v>49</v>
      </c>
      <c r="B50" s="12" t="s">
        <v>230</v>
      </c>
      <c r="C50" s="12" t="s">
        <v>237</v>
      </c>
      <c r="D50" s="17">
        <v>43894</v>
      </c>
      <c r="E50" s="18" t="s">
        <v>366</v>
      </c>
      <c r="F50" s="16">
        <v>2850</v>
      </c>
      <c r="G50" s="19">
        <f>IF(A50="Expense / Out-Flow","-",0)</f>
        <v>0</v>
      </c>
      <c r="H50" s="21" t="s">
        <v>372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43895</v>
      </c>
      <c r="E51" s="18" t="s">
        <v>390</v>
      </c>
      <c r="F51" s="16">
        <v>0</v>
      </c>
      <c r="G51" s="19">
        <v>2800</v>
      </c>
      <c r="H51" s="21" t="s">
        <v>389</v>
      </c>
    </row>
    <row r="52" spans="1:8" ht="28.8" x14ac:dyDescent="0.3">
      <c r="A52" s="11" t="s">
        <v>50</v>
      </c>
      <c r="B52" s="12" t="s">
        <v>123</v>
      </c>
      <c r="C52" s="12" t="s">
        <v>277</v>
      </c>
      <c r="D52" s="17">
        <v>43895</v>
      </c>
      <c r="E52" s="18" t="s">
        <v>390</v>
      </c>
      <c r="F52" s="16">
        <v>0</v>
      </c>
      <c r="G52" s="19">
        <v>2800</v>
      </c>
      <c r="H52" s="21" t="s">
        <v>405</v>
      </c>
    </row>
    <row r="53" spans="1:8" x14ac:dyDescent="0.3">
      <c r="A53" s="11" t="s">
        <v>50</v>
      </c>
      <c r="B53" s="12" t="s">
        <v>123</v>
      </c>
      <c r="C53" s="12" t="s">
        <v>277</v>
      </c>
      <c r="D53" s="17">
        <v>43895</v>
      </c>
      <c r="E53" s="18" t="s">
        <v>390</v>
      </c>
      <c r="F53" s="16">
        <v>0</v>
      </c>
      <c r="G53" s="19">
        <v>2800</v>
      </c>
      <c r="H53" s="21" t="s">
        <v>371</v>
      </c>
    </row>
    <row r="54" spans="1:8" ht="28.8" x14ac:dyDescent="0.3">
      <c r="A54" s="11" t="s">
        <v>50</v>
      </c>
      <c r="B54" s="12" t="s">
        <v>123</v>
      </c>
      <c r="C54" s="12" t="s">
        <v>277</v>
      </c>
      <c r="D54" s="17">
        <v>43895</v>
      </c>
      <c r="E54" s="18" t="s">
        <v>390</v>
      </c>
      <c r="F54" s="16">
        <v>0</v>
      </c>
      <c r="G54" s="19">
        <v>5600</v>
      </c>
      <c r="H54" s="21" t="s">
        <v>406</v>
      </c>
    </row>
    <row r="55" spans="1:8" x14ac:dyDescent="0.3">
      <c r="A55" s="11" t="s">
        <v>50</v>
      </c>
      <c r="B55" s="12" t="s">
        <v>123</v>
      </c>
      <c r="C55" s="12" t="s">
        <v>277</v>
      </c>
      <c r="D55" s="17">
        <v>43895</v>
      </c>
      <c r="E55" s="18" t="s">
        <v>390</v>
      </c>
      <c r="F55" s="16">
        <v>0</v>
      </c>
      <c r="G55" s="19">
        <v>5600</v>
      </c>
      <c r="H55" s="21" t="s">
        <v>412</v>
      </c>
    </row>
    <row r="56" spans="1:8" x14ac:dyDescent="0.3">
      <c r="A56" s="11" t="s">
        <v>49</v>
      </c>
      <c r="B56" s="12" t="s">
        <v>119</v>
      </c>
      <c r="C56" s="12" t="s">
        <v>101</v>
      </c>
      <c r="D56" s="17">
        <v>43895</v>
      </c>
      <c r="E56" s="18" t="s">
        <v>61</v>
      </c>
      <c r="F56" s="16">
        <v>2500</v>
      </c>
      <c r="G56" s="19">
        <f>IF(A56="Expense / Out-Flow","-",0)</f>
        <v>0</v>
      </c>
      <c r="H56" s="80" t="s">
        <v>411</v>
      </c>
    </row>
    <row r="57" spans="1:8" x14ac:dyDescent="0.3">
      <c r="A57" s="11" t="s">
        <v>50</v>
      </c>
      <c r="B57" s="12" t="s">
        <v>123</v>
      </c>
      <c r="C57" s="12" t="s">
        <v>277</v>
      </c>
      <c r="D57" s="17">
        <v>43897</v>
      </c>
      <c r="E57" s="18" t="s">
        <v>390</v>
      </c>
      <c r="F57" s="16">
        <v>0</v>
      </c>
      <c r="G57" s="19">
        <v>2800</v>
      </c>
      <c r="H57" s="21" t="s">
        <v>388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43900</v>
      </c>
      <c r="E58" s="18" t="s">
        <v>390</v>
      </c>
      <c r="F58" s="16">
        <v>0</v>
      </c>
      <c r="G58" s="19">
        <v>2800</v>
      </c>
      <c r="H58" s="21" t="s">
        <v>413</v>
      </c>
    </row>
    <row r="59" spans="1:8" x14ac:dyDescent="0.3">
      <c r="A59" s="11" t="s">
        <v>49</v>
      </c>
      <c r="B59" s="12" t="s">
        <v>121</v>
      </c>
      <c r="C59" s="12" t="s">
        <v>43</v>
      </c>
      <c r="D59" s="17">
        <v>43901</v>
      </c>
      <c r="E59" s="18" t="s">
        <v>407</v>
      </c>
      <c r="F59" s="16">
        <v>10000</v>
      </c>
      <c r="G59" s="19">
        <f>IF(A59="Expense / Out-Flow","-",0)</f>
        <v>0</v>
      </c>
      <c r="H59" s="21" t="s">
        <v>409</v>
      </c>
    </row>
    <row r="60" spans="1:8" x14ac:dyDescent="0.3">
      <c r="A60" s="11" t="s">
        <v>49</v>
      </c>
      <c r="B60" s="12" t="s">
        <v>125</v>
      </c>
      <c r="C60" s="12" t="s">
        <v>103</v>
      </c>
      <c r="D60" s="17">
        <v>43901</v>
      </c>
      <c r="E60" s="18" t="s">
        <v>415</v>
      </c>
      <c r="F60" s="16">
        <v>11700</v>
      </c>
      <c r="G60" s="19">
        <f>IF(A60="Expense / Out-Flow","-",0)</f>
        <v>0</v>
      </c>
      <c r="H60" s="21" t="s">
        <v>410</v>
      </c>
    </row>
    <row r="61" spans="1:8" x14ac:dyDescent="0.3">
      <c r="A61" s="11" t="s">
        <v>50</v>
      </c>
      <c r="B61" s="12" t="s">
        <v>123</v>
      </c>
      <c r="C61" s="12" t="s">
        <v>277</v>
      </c>
      <c r="D61" s="17">
        <v>43903</v>
      </c>
      <c r="E61" s="18" t="s">
        <v>390</v>
      </c>
      <c r="F61" s="16">
        <v>0</v>
      </c>
      <c r="G61" s="19">
        <f>2800*3</f>
        <v>8400</v>
      </c>
      <c r="H61" s="21" t="s">
        <v>408</v>
      </c>
    </row>
    <row r="62" spans="1:8" x14ac:dyDescent="0.3">
      <c r="A62" s="11" t="s">
        <v>49</v>
      </c>
      <c r="B62" s="12" t="s">
        <v>118</v>
      </c>
      <c r="C62" s="12" t="s">
        <v>51</v>
      </c>
      <c r="D62" s="17">
        <v>43905</v>
      </c>
      <c r="E62" s="18" t="s">
        <v>414</v>
      </c>
      <c r="F62" s="16">
        <v>13650</v>
      </c>
      <c r="G62" s="19">
        <f>IF(A62="Expense / Out-Flow","-",0)</f>
        <v>0</v>
      </c>
      <c r="H62" s="80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ref="G38:G101" si="0">IF(A63="Expense / Out-Flow","-",0)</f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1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1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1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1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1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1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1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1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1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1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1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1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1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1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1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1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1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1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1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1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1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1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1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1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1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1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1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1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1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1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1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1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1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1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1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1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1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2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2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2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2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2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2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2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2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2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2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2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2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2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2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2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2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2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2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2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2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2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2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2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2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2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2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2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2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2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2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2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2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2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2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2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2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2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3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3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3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3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3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3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3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3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3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3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3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3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3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3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3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3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3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3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3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3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3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3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3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3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3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3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3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3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3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3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3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3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3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</sheetData>
  <sortState ref="A2:H62">
    <sortCondition ref="D2:D62"/>
    <sortCondition descending="1" ref="A2:A62"/>
  </sortState>
  <conditionalFormatting sqref="A9 A1:A3 A203:A207 A209:A212 A11">
    <cfRule type="containsText" dxfId="654" priority="439" operator="containsText" text="Revenue (Cash-In)">
      <formula>NOT(ISERROR(SEARCH("Revenue (Cash-In)",A1)))</formula>
    </cfRule>
    <cfRule type="containsText" dxfId="653" priority="440" operator="containsText" text="Expense (Cash-Out)">
      <formula>NOT(ISERROR(SEARCH("Expense (Cash-Out)",A1)))</formula>
    </cfRule>
  </conditionalFormatting>
  <conditionalFormatting sqref="A11 A43:A45 A47:A48 A52:A53 A63:A298">
    <cfRule type="containsText" dxfId="652" priority="435" operator="containsText" text="Revenue (Cash-In)">
      <formula>NOT(ISERROR(SEARCH("Revenue (Cash-In)",A11)))</formula>
    </cfRule>
    <cfRule type="containsText" dxfId="651" priority="436" operator="containsText" text="Expense (Cash-Out)">
      <formula>NOT(ISERROR(SEARCH("Expense (Cash-Out)",A11)))</formula>
    </cfRule>
  </conditionalFormatting>
  <conditionalFormatting sqref="A5:A6">
    <cfRule type="containsText" dxfId="650" priority="425" operator="containsText" text="Revenue (Cash-In)">
      <formula>NOT(ISERROR(SEARCH("Revenue (Cash-In)",A5)))</formula>
    </cfRule>
    <cfRule type="containsText" dxfId="649" priority="426" operator="containsText" text="Expense (Cash-Out)">
      <formula>NOT(ISERROR(SEARCH("Expense (Cash-Out)",A5)))</formula>
    </cfRule>
  </conditionalFormatting>
  <conditionalFormatting sqref="A7:A8">
    <cfRule type="containsText" dxfId="648" priority="423" operator="containsText" text="Revenue (Cash-In)">
      <formula>NOT(ISERROR(SEARCH("Revenue (Cash-In)",A7)))</formula>
    </cfRule>
    <cfRule type="containsText" dxfId="647" priority="424" operator="containsText" text="Expense (Cash-Out)">
      <formula>NOT(ISERROR(SEARCH("Expense (Cash-Out)",A7)))</formula>
    </cfRule>
  </conditionalFormatting>
  <conditionalFormatting sqref="A63:A65">
    <cfRule type="containsText" dxfId="646" priority="415" operator="containsText" text="Revenue (Cash-In)">
      <formula>NOT(ISERROR(SEARCH("Revenue (Cash-In)",A63)))</formula>
    </cfRule>
    <cfRule type="containsText" dxfId="645" priority="416" operator="containsText" text="Expense (Cash-Out)">
      <formula>NOT(ISERROR(SEARCH("Expense (Cash-Out)",A63)))</formula>
    </cfRule>
  </conditionalFormatting>
  <conditionalFormatting sqref="A69">
    <cfRule type="containsText" dxfId="644" priority="413" operator="containsText" text="Revenue (Cash-In)">
      <formula>NOT(ISERROR(SEARCH("Revenue (Cash-In)",A69)))</formula>
    </cfRule>
    <cfRule type="containsText" dxfId="643" priority="414" operator="containsText" text="Expense (Cash-Out)">
      <formula>NOT(ISERROR(SEARCH("Expense (Cash-Out)",A69)))</formula>
    </cfRule>
  </conditionalFormatting>
  <conditionalFormatting sqref="A71">
    <cfRule type="containsText" dxfId="642" priority="411" operator="containsText" text="Revenue (Cash-In)">
      <formula>NOT(ISERROR(SEARCH("Revenue (Cash-In)",A71)))</formula>
    </cfRule>
    <cfRule type="containsText" dxfId="641" priority="412" operator="containsText" text="Expense (Cash-Out)">
      <formula>NOT(ISERROR(SEARCH("Expense (Cash-Out)",A71)))</formula>
    </cfRule>
  </conditionalFormatting>
  <conditionalFormatting sqref="A72">
    <cfRule type="containsText" dxfId="640" priority="409" operator="containsText" text="Revenue (Cash-In)">
      <formula>NOT(ISERROR(SEARCH("Revenue (Cash-In)",A72)))</formula>
    </cfRule>
    <cfRule type="containsText" dxfId="639" priority="410" operator="containsText" text="Expense (Cash-Out)">
      <formula>NOT(ISERROR(SEARCH("Expense (Cash-Out)",A72)))</formula>
    </cfRule>
  </conditionalFormatting>
  <conditionalFormatting sqref="A74">
    <cfRule type="containsText" dxfId="638" priority="407" operator="containsText" text="Revenue (Cash-In)">
      <formula>NOT(ISERROR(SEARCH("Revenue (Cash-In)",A74)))</formula>
    </cfRule>
    <cfRule type="containsText" dxfId="637" priority="408" operator="containsText" text="Expense (Cash-Out)">
      <formula>NOT(ISERROR(SEARCH("Expense (Cash-Out)",A74)))</formula>
    </cfRule>
  </conditionalFormatting>
  <conditionalFormatting sqref="F2:F3 F11 F17 F5:F9 F35:F36 F38:F39 F43:F48 F52:F53 F55:F56 F58 F63:F298">
    <cfRule type="cellIs" dxfId="636" priority="406" operator="greaterThan">
      <formula>0</formula>
    </cfRule>
  </conditionalFormatting>
  <conditionalFormatting sqref="G306:G1048576 G2:G3 G11 G17 G5:G9 G35:G36 G38:G39 G43:G48 G52:G53 G55:G56 G58 G63:G298">
    <cfRule type="cellIs" dxfId="635" priority="405" operator="greaterThan">
      <formula>0</formula>
    </cfRule>
  </conditionalFormatting>
  <conditionalFormatting sqref="F306:F1048576 F11 F17 F35:F36 F38:F39 F43:F48 F52:F53 F55:F56 F58 F63:F298">
    <cfRule type="cellIs" dxfId="634" priority="404" operator="greaterThan">
      <formula>0</formula>
    </cfRule>
  </conditionalFormatting>
  <conditionalFormatting sqref="A79">
    <cfRule type="containsText" dxfId="633" priority="402" operator="containsText" text="Revenue (Cash-In)">
      <formula>NOT(ISERROR(SEARCH("Revenue (Cash-In)",A79)))</formula>
    </cfRule>
    <cfRule type="containsText" dxfId="632" priority="403" operator="containsText" text="Expense (Cash-Out)">
      <formula>NOT(ISERROR(SEARCH("Expense (Cash-Out)",A79)))</formula>
    </cfRule>
  </conditionalFormatting>
  <conditionalFormatting sqref="A83:A85">
    <cfRule type="containsText" dxfId="631" priority="400" operator="containsText" text="Revenue (Cash-In)">
      <formula>NOT(ISERROR(SEARCH("Revenue (Cash-In)",A83)))</formula>
    </cfRule>
    <cfRule type="containsText" dxfId="630" priority="401" operator="containsText" text="Expense (Cash-Out)">
      <formula>NOT(ISERROR(SEARCH("Expense (Cash-Out)",A83)))</formula>
    </cfRule>
  </conditionalFormatting>
  <conditionalFormatting sqref="A88:A91">
    <cfRule type="containsText" dxfId="629" priority="398" operator="containsText" text="Revenue (Cash-In)">
      <formula>NOT(ISERROR(SEARCH("Revenue (Cash-In)",A88)))</formula>
    </cfRule>
    <cfRule type="containsText" dxfId="628" priority="399" operator="containsText" text="Expense (Cash-Out)">
      <formula>NOT(ISERROR(SEARCH("Expense (Cash-Out)",A88)))</formula>
    </cfRule>
  </conditionalFormatting>
  <conditionalFormatting sqref="F176">
    <cfRule type="cellIs" dxfId="627" priority="397" operator="greaterThan">
      <formula>0</formula>
    </cfRule>
  </conditionalFormatting>
  <conditionalFormatting sqref="G176">
    <cfRule type="cellIs" dxfId="626" priority="396" operator="greaterThan">
      <formula>0</formula>
    </cfRule>
  </conditionalFormatting>
  <conditionalFormatting sqref="F176">
    <cfRule type="cellIs" dxfId="625" priority="395" operator="greaterThan">
      <formula>0</formula>
    </cfRule>
  </conditionalFormatting>
  <conditionalFormatting sqref="A179">
    <cfRule type="containsText" dxfId="624" priority="393" operator="containsText" text="Revenue (Cash-In)">
      <formula>NOT(ISERROR(SEARCH("Revenue (Cash-In)",A179)))</formula>
    </cfRule>
    <cfRule type="containsText" dxfId="623" priority="394" operator="containsText" text="Expense (Cash-Out)">
      <formula>NOT(ISERROR(SEARCH("Expense (Cash-Out)",A179)))</formula>
    </cfRule>
  </conditionalFormatting>
  <conditionalFormatting sqref="A213">
    <cfRule type="containsText" dxfId="622" priority="389" operator="containsText" text="Revenue (Cash-In)">
      <formula>NOT(ISERROR(SEARCH("Revenue (Cash-In)",A213)))</formula>
    </cfRule>
    <cfRule type="containsText" dxfId="621" priority="390" operator="containsText" text="Expense (Cash-Out)">
      <formula>NOT(ISERROR(SEARCH("Expense (Cash-Out)",A213)))</formula>
    </cfRule>
  </conditionalFormatting>
  <conditionalFormatting sqref="A164">
    <cfRule type="containsText" dxfId="620" priority="387" operator="containsText" text="Revenue (Cash-In)">
      <formula>NOT(ISERROR(SEARCH("Revenue (Cash-In)",A164)))</formula>
    </cfRule>
    <cfRule type="containsText" dxfId="619" priority="388" operator="containsText" text="Expense (Cash-Out)">
      <formula>NOT(ISERROR(SEARCH("Expense (Cash-Out)",A164)))</formula>
    </cfRule>
  </conditionalFormatting>
  <conditionalFormatting sqref="A202">
    <cfRule type="containsText" dxfId="618" priority="385" operator="containsText" text="Revenue (Cash-In)">
      <formula>NOT(ISERROR(SEARCH("Revenue (Cash-In)",A202)))</formula>
    </cfRule>
    <cfRule type="containsText" dxfId="617" priority="386" operator="containsText" text="Expense (Cash-Out)">
      <formula>NOT(ISERROR(SEARCH("Expense (Cash-Out)",A202)))</formula>
    </cfRule>
  </conditionalFormatting>
  <conditionalFormatting sqref="A219">
    <cfRule type="containsText" dxfId="616" priority="383" operator="containsText" text="Revenue (Cash-In)">
      <formula>NOT(ISERROR(SEARCH("Revenue (Cash-In)",A219)))</formula>
    </cfRule>
    <cfRule type="containsText" dxfId="615" priority="384" operator="containsText" text="Expense (Cash-Out)">
      <formula>NOT(ISERROR(SEARCH("Expense (Cash-Out)",A219)))</formula>
    </cfRule>
  </conditionalFormatting>
  <conditionalFormatting sqref="A223">
    <cfRule type="containsText" dxfId="614" priority="381" operator="containsText" text="Revenue (Cash-In)">
      <formula>NOT(ISERROR(SEARCH("Revenue (Cash-In)",A223)))</formula>
    </cfRule>
    <cfRule type="containsText" dxfId="613" priority="382" operator="containsText" text="Expense (Cash-Out)">
      <formula>NOT(ISERROR(SEARCH("Expense (Cash-Out)",A223)))</formula>
    </cfRule>
  </conditionalFormatting>
  <conditionalFormatting sqref="F223">
    <cfRule type="cellIs" dxfId="612" priority="380" operator="greaterThan">
      <formula>0</formula>
    </cfRule>
  </conditionalFormatting>
  <conditionalFormatting sqref="G223">
    <cfRule type="cellIs" dxfId="611" priority="379" operator="greaterThan">
      <formula>0</formula>
    </cfRule>
  </conditionalFormatting>
  <conditionalFormatting sqref="F223">
    <cfRule type="cellIs" dxfId="610" priority="378" operator="greaterThan">
      <formula>0</formula>
    </cfRule>
  </conditionalFormatting>
  <conditionalFormatting sqref="A224">
    <cfRule type="containsText" dxfId="609" priority="376" operator="containsText" text="Revenue (Cash-In)">
      <formula>NOT(ISERROR(SEARCH("Revenue (Cash-In)",A224)))</formula>
    </cfRule>
    <cfRule type="containsText" dxfId="608" priority="377" operator="containsText" text="Expense (Cash-Out)">
      <formula>NOT(ISERROR(SEARCH("Expense (Cash-Out)",A224)))</formula>
    </cfRule>
  </conditionalFormatting>
  <conditionalFormatting sqref="F224">
    <cfRule type="cellIs" dxfId="607" priority="375" operator="greaterThan">
      <formula>0</formula>
    </cfRule>
  </conditionalFormatting>
  <conditionalFormatting sqref="G224">
    <cfRule type="cellIs" dxfId="606" priority="374" operator="greaterThan">
      <formula>0</formula>
    </cfRule>
  </conditionalFormatting>
  <conditionalFormatting sqref="F224">
    <cfRule type="cellIs" dxfId="605" priority="373" operator="greaterThan">
      <formula>0</formula>
    </cfRule>
  </conditionalFormatting>
  <conditionalFormatting sqref="A225">
    <cfRule type="containsText" dxfId="604" priority="371" operator="containsText" text="Revenue (Cash-In)">
      <formula>NOT(ISERROR(SEARCH("Revenue (Cash-In)",A225)))</formula>
    </cfRule>
    <cfRule type="containsText" dxfId="603" priority="372" operator="containsText" text="Expense (Cash-Out)">
      <formula>NOT(ISERROR(SEARCH("Expense (Cash-Out)",A225)))</formula>
    </cfRule>
  </conditionalFormatting>
  <conditionalFormatting sqref="F225">
    <cfRule type="cellIs" dxfId="602" priority="370" operator="greaterThan">
      <formula>0</formula>
    </cfRule>
  </conditionalFormatting>
  <conditionalFormatting sqref="G225">
    <cfRule type="cellIs" dxfId="601" priority="369" operator="greaterThan">
      <formula>0</formula>
    </cfRule>
  </conditionalFormatting>
  <conditionalFormatting sqref="F225">
    <cfRule type="cellIs" dxfId="600" priority="368" operator="greaterThan">
      <formula>0</formula>
    </cfRule>
  </conditionalFormatting>
  <conditionalFormatting sqref="A208">
    <cfRule type="containsText" dxfId="599" priority="366" operator="containsText" text="Revenue (Cash-In)">
      <formula>NOT(ISERROR(SEARCH("Revenue (Cash-In)",A208)))</formula>
    </cfRule>
    <cfRule type="containsText" dxfId="598" priority="367" operator="containsText" text="Expense (Cash-Out)">
      <formula>NOT(ISERROR(SEARCH("Expense (Cash-Out)",A208)))</formula>
    </cfRule>
  </conditionalFormatting>
  <conditionalFormatting sqref="F208">
    <cfRule type="cellIs" dxfId="597" priority="365" operator="greaterThan">
      <formula>0</formula>
    </cfRule>
  </conditionalFormatting>
  <conditionalFormatting sqref="G208">
    <cfRule type="cellIs" dxfId="596" priority="364" operator="greaterThan">
      <formula>0</formula>
    </cfRule>
  </conditionalFormatting>
  <conditionalFormatting sqref="A226">
    <cfRule type="containsText" dxfId="595" priority="362" operator="containsText" text="Revenue (Cash-In)">
      <formula>NOT(ISERROR(SEARCH("Revenue (Cash-In)",A226)))</formula>
    </cfRule>
    <cfRule type="containsText" dxfId="594" priority="363" operator="containsText" text="Expense (Cash-Out)">
      <formula>NOT(ISERROR(SEARCH("Expense (Cash-Out)",A226)))</formula>
    </cfRule>
  </conditionalFormatting>
  <conditionalFormatting sqref="F226">
    <cfRule type="cellIs" dxfId="593" priority="361" operator="greaterThan">
      <formula>0</formula>
    </cfRule>
  </conditionalFormatting>
  <conditionalFormatting sqref="G226">
    <cfRule type="cellIs" dxfId="592" priority="360" operator="greaterThan">
      <formula>0</formula>
    </cfRule>
  </conditionalFormatting>
  <conditionalFormatting sqref="F299">
    <cfRule type="cellIs" dxfId="591" priority="359" operator="greaterThan">
      <formula>0</formula>
    </cfRule>
  </conditionalFormatting>
  <conditionalFormatting sqref="G299">
    <cfRule type="cellIs" dxfId="590" priority="358" operator="greaterThan">
      <formula>0</formula>
    </cfRule>
  </conditionalFormatting>
  <conditionalFormatting sqref="A299">
    <cfRule type="containsText" dxfId="589" priority="356" operator="containsText" text="Revenue (Cash-In)">
      <formula>NOT(ISERROR(SEARCH("Revenue (Cash-In)",A299)))</formula>
    </cfRule>
    <cfRule type="containsText" dxfId="588" priority="357" operator="containsText" text="Expense (Cash-Out)">
      <formula>NOT(ISERROR(SEARCH("Expense (Cash-Out)",A299)))</formula>
    </cfRule>
  </conditionalFormatting>
  <conditionalFormatting sqref="F300">
    <cfRule type="cellIs" dxfId="587" priority="355" operator="greaterThan">
      <formula>0</formula>
    </cfRule>
  </conditionalFormatting>
  <conditionalFormatting sqref="G300">
    <cfRule type="cellIs" dxfId="586" priority="354" operator="greaterThan">
      <formula>0</formula>
    </cfRule>
  </conditionalFormatting>
  <conditionalFormatting sqref="A300">
    <cfRule type="containsText" dxfId="585" priority="352" operator="containsText" text="Revenue (Cash-In)">
      <formula>NOT(ISERROR(SEARCH("Revenue (Cash-In)",A300)))</formula>
    </cfRule>
    <cfRule type="containsText" dxfId="584" priority="353" operator="containsText" text="Expense (Cash-Out)">
      <formula>NOT(ISERROR(SEARCH("Expense (Cash-Out)",A300)))</formula>
    </cfRule>
  </conditionalFormatting>
  <conditionalFormatting sqref="A301">
    <cfRule type="containsText" dxfId="583" priority="350" operator="containsText" text="Revenue (Cash-In)">
      <formula>NOT(ISERROR(SEARCH("Revenue (Cash-In)",A301)))</formula>
    </cfRule>
    <cfRule type="containsText" dxfId="582" priority="351" operator="containsText" text="Expense (Cash-Out)">
      <formula>NOT(ISERROR(SEARCH("Expense (Cash-Out)",A301)))</formula>
    </cfRule>
  </conditionalFormatting>
  <conditionalFormatting sqref="F301">
    <cfRule type="cellIs" dxfId="581" priority="349" operator="greaterThan">
      <formula>0</formula>
    </cfRule>
  </conditionalFormatting>
  <conditionalFormatting sqref="G301">
    <cfRule type="cellIs" dxfId="580" priority="348" operator="greaterThan">
      <formula>0</formula>
    </cfRule>
  </conditionalFormatting>
  <conditionalFormatting sqref="A302">
    <cfRule type="containsText" dxfId="579" priority="346" operator="containsText" text="Revenue (Cash-In)">
      <formula>NOT(ISERROR(SEARCH("Revenue (Cash-In)",A302)))</formula>
    </cfRule>
    <cfRule type="containsText" dxfId="578" priority="347" operator="containsText" text="Expense (Cash-Out)">
      <formula>NOT(ISERROR(SEARCH("Expense (Cash-Out)",A302)))</formula>
    </cfRule>
  </conditionalFormatting>
  <conditionalFormatting sqref="F302">
    <cfRule type="cellIs" dxfId="577" priority="345" operator="greaterThan">
      <formula>0</formula>
    </cfRule>
  </conditionalFormatting>
  <conditionalFormatting sqref="G302">
    <cfRule type="cellIs" dxfId="576" priority="344" operator="greaterThan">
      <formula>0</formula>
    </cfRule>
  </conditionalFormatting>
  <conditionalFormatting sqref="A303">
    <cfRule type="containsText" dxfId="575" priority="342" operator="containsText" text="Revenue (Cash-In)">
      <formula>NOT(ISERROR(SEARCH("Revenue (Cash-In)",A303)))</formula>
    </cfRule>
    <cfRule type="containsText" dxfId="574" priority="343" operator="containsText" text="Expense (Cash-Out)">
      <formula>NOT(ISERROR(SEARCH("Expense (Cash-Out)",A303)))</formula>
    </cfRule>
  </conditionalFormatting>
  <conditionalFormatting sqref="F303">
    <cfRule type="cellIs" dxfId="573" priority="341" operator="greaterThan">
      <formula>0</formula>
    </cfRule>
  </conditionalFormatting>
  <conditionalFormatting sqref="G303">
    <cfRule type="cellIs" dxfId="572" priority="340" operator="greaterThan">
      <formula>0</formula>
    </cfRule>
  </conditionalFormatting>
  <conditionalFormatting sqref="A304">
    <cfRule type="containsText" dxfId="571" priority="338" operator="containsText" text="Revenue (Cash-In)">
      <formula>NOT(ISERROR(SEARCH("Revenue (Cash-In)",A304)))</formula>
    </cfRule>
    <cfRule type="containsText" dxfId="570" priority="339" operator="containsText" text="Expense (Cash-Out)">
      <formula>NOT(ISERROR(SEARCH("Expense (Cash-Out)",A304)))</formula>
    </cfRule>
  </conditionalFormatting>
  <conditionalFormatting sqref="F304">
    <cfRule type="cellIs" dxfId="569" priority="337" operator="greaterThan">
      <formula>0</formula>
    </cfRule>
  </conditionalFormatting>
  <conditionalFormatting sqref="G304:G305">
    <cfRule type="cellIs" dxfId="568" priority="336" operator="greaterThan">
      <formula>0</formula>
    </cfRule>
  </conditionalFormatting>
  <conditionalFormatting sqref="F304">
    <cfRule type="cellIs" dxfId="567" priority="335" operator="greaterThan">
      <formula>0</formula>
    </cfRule>
  </conditionalFormatting>
  <conditionalFormatting sqref="A305">
    <cfRule type="containsText" dxfId="566" priority="333" operator="containsText" text="Revenue (Cash-In)">
      <formula>NOT(ISERROR(SEARCH("Revenue (Cash-In)",A305)))</formula>
    </cfRule>
    <cfRule type="containsText" dxfId="565" priority="334" operator="containsText" text="Expense (Cash-Out)">
      <formula>NOT(ISERROR(SEARCH("Expense (Cash-Out)",A305)))</formula>
    </cfRule>
  </conditionalFormatting>
  <conditionalFormatting sqref="F305">
    <cfRule type="cellIs" dxfId="564" priority="332" operator="greaterThan">
      <formula>0</formula>
    </cfRule>
  </conditionalFormatting>
  <conditionalFormatting sqref="F305">
    <cfRule type="cellIs" dxfId="563" priority="331" operator="greaterThan">
      <formula>0</formula>
    </cfRule>
  </conditionalFormatting>
  <conditionalFormatting sqref="A10">
    <cfRule type="containsText" dxfId="562" priority="329" operator="containsText" text="Revenue (Cash-In)">
      <formula>NOT(ISERROR(SEARCH("Revenue (Cash-In)",A10)))</formula>
    </cfRule>
    <cfRule type="containsText" dxfId="561" priority="330" operator="containsText" text="Expense (Cash-Out)">
      <formula>NOT(ISERROR(SEARCH("Expense (Cash-Out)",A10)))</formula>
    </cfRule>
  </conditionalFormatting>
  <conditionalFormatting sqref="F10">
    <cfRule type="cellIs" dxfId="560" priority="328" operator="greaterThan">
      <formula>0</formula>
    </cfRule>
  </conditionalFormatting>
  <conditionalFormatting sqref="G10">
    <cfRule type="cellIs" dxfId="559" priority="327" operator="greaterThan">
      <formula>0</formula>
    </cfRule>
  </conditionalFormatting>
  <conditionalFormatting sqref="F13 F17">
    <cfRule type="cellIs" dxfId="558" priority="324" operator="greaterThan">
      <formula>0</formula>
    </cfRule>
  </conditionalFormatting>
  <conditionalFormatting sqref="G13 G17">
    <cfRule type="cellIs" dxfId="557" priority="323" operator="greaterThan">
      <formula>0</formula>
    </cfRule>
  </conditionalFormatting>
  <conditionalFormatting sqref="F13 F17">
    <cfRule type="cellIs" dxfId="556" priority="322" operator="greaterThan">
      <formula>0</formula>
    </cfRule>
  </conditionalFormatting>
  <conditionalFormatting sqref="F12">
    <cfRule type="cellIs" dxfId="555" priority="313" operator="greaterThan">
      <formula>0</formula>
    </cfRule>
  </conditionalFormatting>
  <conditionalFormatting sqref="G12">
    <cfRule type="cellIs" dxfId="554" priority="312" operator="greaterThan">
      <formula>0</formula>
    </cfRule>
  </conditionalFormatting>
  <conditionalFormatting sqref="F12">
    <cfRule type="cellIs" dxfId="553" priority="311" operator="greaterThan">
      <formula>0</formula>
    </cfRule>
  </conditionalFormatting>
  <conditionalFormatting sqref="A15:A16">
    <cfRule type="containsText" dxfId="552" priority="309" operator="containsText" text="Revenue (Cash-In)">
      <formula>NOT(ISERROR(SEARCH("Revenue (Cash-In)",A15)))</formula>
    </cfRule>
    <cfRule type="containsText" dxfId="551" priority="310" operator="containsText" text="Expense (Cash-Out)">
      <formula>NOT(ISERROR(SEARCH("Expense (Cash-Out)",A15)))</formula>
    </cfRule>
  </conditionalFormatting>
  <conditionalFormatting sqref="A15:A16">
    <cfRule type="containsText" dxfId="550" priority="307" operator="containsText" text="Revenue (Cash-In)">
      <formula>NOT(ISERROR(SEARCH("Revenue (Cash-In)",A15)))</formula>
    </cfRule>
    <cfRule type="containsText" dxfId="549" priority="308" operator="containsText" text="Expense (Cash-Out)">
      <formula>NOT(ISERROR(SEARCH("Expense (Cash-Out)",A15)))</formula>
    </cfRule>
  </conditionalFormatting>
  <conditionalFormatting sqref="F15:F16">
    <cfRule type="cellIs" dxfId="548" priority="306" operator="greaterThan">
      <formula>0</formula>
    </cfRule>
  </conditionalFormatting>
  <conditionalFormatting sqref="G15:G16">
    <cfRule type="cellIs" dxfId="547" priority="305" operator="greaterThan">
      <formula>0</formula>
    </cfRule>
  </conditionalFormatting>
  <conditionalFormatting sqref="F15:F16">
    <cfRule type="cellIs" dxfId="546" priority="304" operator="greaterThan">
      <formula>0</formula>
    </cfRule>
  </conditionalFormatting>
  <conditionalFormatting sqref="F14">
    <cfRule type="cellIs" dxfId="545" priority="299" operator="greaterThan">
      <formula>0</formula>
    </cfRule>
  </conditionalFormatting>
  <conditionalFormatting sqref="G14">
    <cfRule type="cellIs" dxfId="544" priority="298" operator="greaterThan">
      <formula>0</formula>
    </cfRule>
  </conditionalFormatting>
  <conditionalFormatting sqref="F14">
    <cfRule type="cellIs" dxfId="543" priority="297" operator="greaterThan">
      <formula>0</formula>
    </cfRule>
  </conditionalFormatting>
  <conditionalFormatting sqref="A4">
    <cfRule type="containsText" dxfId="542" priority="295" operator="containsText" text="Revenue (Cash-In)">
      <formula>NOT(ISERROR(SEARCH("Revenue (Cash-In)",A4)))</formula>
    </cfRule>
    <cfRule type="containsText" dxfId="541" priority="296" operator="containsText" text="Expense (Cash-Out)">
      <formula>NOT(ISERROR(SEARCH("Expense (Cash-Out)",A4)))</formula>
    </cfRule>
  </conditionalFormatting>
  <conditionalFormatting sqref="F4">
    <cfRule type="cellIs" dxfId="540" priority="294" operator="greaterThan">
      <formula>0</formula>
    </cfRule>
  </conditionalFormatting>
  <conditionalFormatting sqref="G4">
    <cfRule type="cellIs" dxfId="539" priority="293" operator="greaterThan">
      <formula>0</formula>
    </cfRule>
  </conditionalFormatting>
  <conditionalFormatting sqref="F4">
    <cfRule type="cellIs" dxfId="538" priority="292" operator="greaterThan">
      <formula>0</formula>
    </cfRule>
  </conditionalFormatting>
  <conditionalFormatting sqref="A12">
    <cfRule type="containsText" dxfId="537" priority="290" operator="containsText" text="Revenue (Cash-In)">
      <formula>NOT(ISERROR(SEARCH("Revenue (Cash-In)",A12)))</formula>
    </cfRule>
    <cfRule type="containsText" dxfId="536" priority="291" operator="containsText" text="Expense (Cash-Out)">
      <formula>NOT(ISERROR(SEARCH("Expense (Cash-Out)",A12)))</formula>
    </cfRule>
  </conditionalFormatting>
  <conditionalFormatting sqref="A13">
    <cfRule type="containsText" dxfId="535" priority="288" operator="containsText" text="Revenue (Cash-In)">
      <formula>NOT(ISERROR(SEARCH("Revenue (Cash-In)",A13)))</formula>
    </cfRule>
    <cfRule type="containsText" dxfId="534" priority="289" operator="containsText" text="Expense (Cash-Out)">
      <formula>NOT(ISERROR(SEARCH("Expense (Cash-Out)",A13)))</formula>
    </cfRule>
  </conditionalFormatting>
  <conditionalFormatting sqref="A14">
    <cfRule type="containsText" dxfId="533" priority="286" operator="containsText" text="Revenue (Cash-In)">
      <formula>NOT(ISERROR(SEARCH("Revenue (Cash-In)",A14)))</formula>
    </cfRule>
    <cfRule type="containsText" dxfId="532" priority="287" operator="containsText" text="Expense (Cash-Out)">
      <formula>NOT(ISERROR(SEARCH("Expense (Cash-Out)",A14)))</formula>
    </cfRule>
  </conditionalFormatting>
  <conditionalFormatting sqref="A17">
    <cfRule type="containsText" dxfId="531" priority="284" operator="containsText" text="Revenue (Cash-In)">
      <formula>NOT(ISERROR(SEARCH("Revenue (Cash-In)",A17)))</formula>
    </cfRule>
    <cfRule type="containsText" dxfId="530" priority="285" operator="containsText" text="Expense (Cash-Out)">
      <formula>NOT(ISERROR(SEARCH("Expense (Cash-Out)",A17)))</formula>
    </cfRule>
  </conditionalFormatting>
  <conditionalFormatting sqref="F18">
    <cfRule type="cellIs" dxfId="529" priority="283" operator="greaterThan">
      <formula>0</formula>
    </cfRule>
  </conditionalFormatting>
  <conditionalFormatting sqref="G18">
    <cfRule type="cellIs" dxfId="528" priority="282" operator="greaterThan">
      <formula>0</formula>
    </cfRule>
  </conditionalFormatting>
  <conditionalFormatting sqref="F18">
    <cfRule type="cellIs" dxfId="527" priority="281" operator="greaterThan">
      <formula>0</formula>
    </cfRule>
  </conditionalFormatting>
  <conditionalFormatting sqref="F18">
    <cfRule type="cellIs" dxfId="526" priority="280" operator="greaterThan">
      <formula>0</formula>
    </cfRule>
  </conditionalFormatting>
  <conditionalFormatting sqref="G18">
    <cfRule type="cellIs" dxfId="525" priority="279" operator="greaterThan">
      <formula>0</formula>
    </cfRule>
  </conditionalFormatting>
  <conditionalFormatting sqref="F18">
    <cfRule type="cellIs" dxfId="524" priority="278" operator="greaterThan">
      <formula>0</formula>
    </cfRule>
  </conditionalFormatting>
  <conditionalFormatting sqref="A18">
    <cfRule type="containsText" dxfId="523" priority="276" operator="containsText" text="Revenue (Cash-In)">
      <formula>NOT(ISERROR(SEARCH("Revenue (Cash-In)",A18)))</formula>
    </cfRule>
    <cfRule type="containsText" dxfId="522" priority="277" operator="containsText" text="Expense (Cash-Out)">
      <formula>NOT(ISERROR(SEARCH("Expense (Cash-Out)",A18)))</formula>
    </cfRule>
  </conditionalFormatting>
  <conditionalFormatting sqref="F19">
    <cfRule type="cellIs" dxfId="521" priority="275" operator="greaterThan">
      <formula>0</formula>
    </cfRule>
  </conditionalFormatting>
  <conditionalFormatting sqref="G19">
    <cfRule type="cellIs" dxfId="520" priority="274" operator="greaterThan">
      <formula>0</formula>
    </cfRule>
  </conditionalFormatting>
  <conditionalFormatting sqref="F19">
    <cfRule type="cellIs" dxfId="519" priority="273" operator="greaterThan">
      <formula>0</formula>
    </cfRule>
  </conditionalFormatting>
  <conditionalFormatting sqref="F19">
    <cfRule type="cellIs" dxfId="518" priority="272" operator="greaterThan">
      <formula>0</formula>
    </cfRule>
  </conditionalFormatting>
  <conditionalFormatting sqref="G19">
    <cfRule type="cellIs" dxfId="517" priority="271" operator="greaterThan">
      <formula>0</formula>
    </cfRule>
  </conditionalFormatting>
  <conditionalFormatting sqref="F19">
    <cfRule type="cellIs" dxfId="516" priority="270" operator="greaterThan">
      <formula>0</formula>
    </cfRule>
  </conditionalFormatting>
  <conditionalFormatting sqref="A19">
    <cfRule type="containsText" dxfId="515" priority="268" operator="containsText" text="Revenue (Cash-In)">
      <formula>NOT(ISERROR(SEARCH("Revenue (Cash-In)",A19)))</formula>
    </cfRule>
    <cfRule type="containsText" dxfId="514" priority="269" operator="containsText" text="Expense (Cash-Out)">
      <formula>NOT(ISERROR(SEARCH("Expense (Cash-Out)",A19)))</formula>
    </cfRule>
  </conditionalFormatting>
  <conditionalFormatting sqref="F20">
    <cfRule type="cellIs" dxfId="513" priority="267" operator="greaterThan">
      <formula>0</formula>
    </cfRule>
  </conditionalFormatting>
  <conditionalFormatting sqref="G20">
    <cfRule type="cellIs" dxfId="512" priority="266" operator="greaterThan">
      <formula>0</formula>
    </cfRule>
  </conditionalFormatting>
  <conditionalFormatting sqref="F20">
    <cfRule type="cellIs" dxfId="511" priority="265" operator="greaterThan">
      <formula>0</formula>
    </cfRule>
  </conditionalFormatting>
  <conditionalFormatting sqref="F20">
    <cfRule type="cellIs" dxfId="510" priority="264" operator="greaterThan">
      <formula>0</formula>
    </cfRule>
  </conditionalFormatting>
  <conditionalFormatting sqref="G20">
    <cfRule type="cellIs" dxfId="509" priority="263" operator="greaterThan">
      <formula>0</formula>
    </cfRule>
  </conditionalFormatting>
  <conditionalFormatting sqref="F20">
    <cfRule type="cellIs" dxfId="508" priority="262" operator="greaterThan">
      <formula>0</formula>
    </cfRule>
  </conditionalFormatting>
  <conditionalFormatting sqref="A20">
    <cfRule type="containsText" dxfId="507" priority="260" operator="containsText" text="Revenue (Cash-In)">
      <formula>NOT(ISERROR(SEARCH("Revenue (Cash-In)",A20)))</formula>
    </cfRule>
    <cfRule type="containsText" dxfId="506" priority="261" operator="containsText" text="Expense (Cash-Out)">
      <formula>NOT(ISERROR(SEARCH("Expense (Cash-Out)",A20)))</formula>
    </cfRule>
  </conditionalFormatting>
  <conditionalFormatting sqref="F21">
    <cfRule type="cellIs" dxfId="505" priority="259" operator="greaterThan">
      <formula>0</formula>
    </cfRule>
  </conditionalFormatting>
  <conditionalFormatting sqref="G21">
    <cfRule type="cellIs" dxfId="504" priority="258" operator="greaterThan">
      <formula>0</formula>
    </cfRule>
  </conditionalFormatting>
  <conditionalFormatting sqref="F21">
    <cfRule type="cellIs" dxfId="503" priority="257" operator="greaterThan">
      <formula>0</formula>
    </cfRule>
  </conditionalFormatting>
  <conditionalFormatting sqref="F21">
    <cfRule type="cellIs" dxfId="502" priority="256" operator="greaterThan">
      <formula>0</formula>
    </cfRule>
  </conditionalFormatting>
  <conditionalFormatting sqref="G21">
    <cfRule type="cellIs" dxfId="501" priority="255" operator="greaterThan">
      <formula>0</formula>
    </cfRule>
  </conditionalFormatting>
  <conditionalFormatting sqref="F21">
    <cfRule type="cellIs" dxfId="500" priority="254" operator="greaterThan">
      <formula>0</formula>
    </cfRule>
  </conditionalFormatting>
  <conditionalFormatting sqref="A21">
    <cfRule type="containsText" dxfId="499" priority="252" operator="containsText" text="Revenue (Cash-In)">
      <formula>NOT(ISERROR(SEARCH("Revenue (Cash-In)",A21)))</formula>
    </cfRule>
    <cfRule type="containsText" dxfId="498" priority="253" operator="containsText" text="Expense (Cash-Out)">
      <formula>NOT(ISERROR(SEARCH("Expense (Cash-Out)",A21)))</formula>
    </cfRule>
  </conditionalFormatting>
  <conditionalFormatting sqref="F22">
    <cfRule type="cellIs" dxfId="497" priority="251" operator="greaterThan">
      <formula>0</formula>
    </cfRule>
  </conditionalFormatting>
  <conditionalFormatting sqref="G22">
    <cfRule type="cellIs" dxfId="496" priority="250" operator="greaterThan">
      <formula>0</formula>
    </cfRule>
  </conditionalFormatting>
  <conditionalFormatting sqref="F22">
    <cfRule type="cellIs" dxfId="495" priority="249" operator="greaterThan">
      <formula>0</formula>
    </cfRule>
  </conditionalFormatting>
  <conditionalFormatting sqref="F22">
    <cfRule type="cellIs" dxfId="494" priority="248" operator="greaterThan">
      <formula>0</formula>
    </cfRule>
  </conditionalFormatting>
  <conditionalFormatting sqref="G22">
    <cfRule type="cellIs" dxfId="493" priority="247" operator="greaterThan">
      <formula>0</formula>
    </cfRule>
  </conditionalFormatting>
  <conditionalFormatting sqref="F22">
    <cfRule type="cellIs" dxfId="492" priority="246" operator="greaterThan">
      <formula>0</formula>
    </cfRule>
  </conditionalFormatting>
  <conditionalFormatting sqref="A22">
    <cfRule type="containsText" dxfId="491" priority="244" operator="containsText" text="Revenue (Cash-In)">
      <formula>NOT(ISERROR(SEARCH("Revenue (Cash-In)",A22)))</formula>
    </cfRule>
    <cfRule type="containsText" dxfId="490" priority="245" operator="containsText" text="Expense (Cash-Out)">
      <formula>NOT(ISERROR(SEARCH("Expense (Cash-Out)",A22)))</formula>
    </cfRule>
  </conditionalFormatting>
  <conditionalFormatting sqref="A23">
    <cfRule type="containsText" dxfId="489" priority="242" operator="containsText" text="Revenue (Cash-In)">
      <formula>NOT(ISERROR(SEARCH("Revenue (Cash-In)",A23)))</formula>
    </cfRule>
    <cfRule type="containsText" dxfId="488" priority="243" operator="containsText" text="Expense (Cash-Out)">
      <formula>NOT(ISERROR(SEARCH("Expense (Cash-Out)",A23)))</formula>
    </cfRule>
  </conditionalFormatting>
  <conditionalFormatting sqref="F23">
    <cfRule type="cellIs" dxfId="487" priority="241" operator="greaterThan">
      <formula>0</formula>
    </cfRule>
  </conditionalFormatting>
  <conditionalFormatting sqref="G23:G28">
    <cfRule type="cellIs" dxfId="486" priority="240" operator="greaterThan">
      <formula>0</formula>
    </cfRule>
  </conditionalFormatting>
  <conditionalFormatting sqref="A24">
    <cfRule type="containsText" dxfId="485" priority="238" operator="containsText" text="Revenue (Cash-In)">
      <formula>NOT(ISERROR(SEARCH("Revenue (Cash-In)",A24)))</formula>
    </cfRule>
    <cfRule type="containsText" dxfId="484" priority="239" operator="containsText" text="Expense (Cash-Out)">
      <formula>NOT(ISERROR(SEARCH("Expense (Cash-Out)",A24)))</formula>
    </cfRule>
  </conditionalFormatting>
  <conditionalFormatting sqref="F24">
    <cfRule type="cellIs" dxfId="483" priority="237" operator="greaterThan">
      <formula>0</formula>
    </cfRule>
  </conditionalFormatting>
  <conditionalFormatting sqref="G24">
    <cfRule type="cellIs" dxfId="482" priority="236" operator="greaterThan">
      <formula>0</formula>
    </cfRule>
  </conditionalFormatting>
  <conditionalFormatting sqref="A25">
    <cfRule type="containsText" dxfId="481" priority="234" operator="containsText" text="Revenue (Cash-In)">
      <formula>NOT(ISERROR(SEARCH("Revenue (Cash-In)",A25)))</formula>
    </cfRule>
    <cfRule type="containsText" dxfId="480" priority="235" operator="containsText" text="Expense (Cash-Out)">
      <formula>NOT(ISERROR(SEARCH("Expense (Cash-Out)",A25)))</formula>
    </cfRule>
  </conditionalFormatting>
  <conditionalFormatting sqref="F25">
    <cfRule type="cellIs" dxfId="479" priority="233" operator="greaterThan">
      <formula>0</formula>
    </cfRule>
  </conditionalFormatting>
  <conditionalFormatting sqref="G25">
    <cfRule type="cellIs" dxfId="478" priority="232" operator="greaterThan">
      <formula>0</formula>
    </cfRule>
  </conditionalFormatting>
  <conditionalFormatting sqref="A26">
    <cfRule type="containsText" dxfId="477" priority="230" operator="containsText" text="Revenue (Cash-In)">
      <formula>NOT(ISERROR(SEARCH("Revenue (Cash-In)",A26)))</formula>
    </cfRule>
    <cfRule type="containsText" dxfId="476" priority="231" operator="containsText" text="Expense (Cash-Out)">
      <formula>NOT(ISERROR(SEARCH("Expense (Cash-Out)",A26)))</formula>
    </cfRule>
  </conditionalFormatting>
  <conditionalFormatting sqref="F26">
    <cfRule type="cellIs" dxfId="475" priority="229" operator="greaterThan">
      <formula>0</formula>
    </cfRule>
  </conditionalFormatting>
  <conditionalFormatting sqref="G26">
    <cfRule type="cellIs" dxfId="474" priority="228" operator="greaterThan">
      <formula>0</formula>
    </cfRule>
  </conditionalFormatting>
  <conditionalFormatting sqref="A27">
    <cfRule type="containsText" dxfId="473" priority="226" operator="containsText" text="Revenue (Cash-In)">
      <formula>NOT(ISERROR(SEARCH("Revenue (Cash-In)",A27)))</formula>
    </cfRule>
    <cfRule type="containsText" dxfId="472" priority="227" operator="containsText" text="Expense (Cash-Out)">
      <formula>NOT(ISERROR(SEARCH("Expense (Cash-Out)",A27)))</formula>
    </cfRule>
  </conditionalFormatting>
  <conditionalFormatting sqref="F27">
    <cfRule type="cellIs" dxfId="471" priority="225" operator="greaterThan">
      <formula>0</formula>
    </cfRule>
  </conditionalFormatting>
  <conditionalFormatting sqref="G27">
    <cfRule type="cellIs" dxfId="470" priority="224" operator="greaterThan">
      <formula>0</formula>
    </cfRule>
  </conditionalFormatting>
  <conditionalFormatting sqref="A28">
    <cfRule type="containsText" dxfId="469" priority="222" operator="containsText" text="Revenue (Cash-In)">
      <formula>NOT(ISERROR(SEARCH("Revenue (Cash-In)",A28)))</formula>
    </cfRule>
    <cfRule type="containsText" dxfId="468" priority="223" operator="containsText" text="Expense (Cash-Out)">
      <formula>NOT(ISERROR(SEARCH("Expense (Cash-Out)",A28)))</formula>
    </cfRule>
  </conditionalFormatting>
  <conditionalFormatting sqref="F28">
    <cfRule type="cellIs" dxfId="467" priority="221" operator="greaterThan">
      <formula>0</formula>
    </cfRule>
  </conditionalFormatting>
  <conditionalFormatting sqref="G28">
    <cfRule type="cellIs" dxfId="466" priority="220" operator="greaterThan">
      <formula>0</formula>
    </cfRule>
  </conditionalFormatting>
  <conditionalFormatting sqref="G29">
    <cfRule type="cellIs" dxfId="465" priority="219" operator="greaterThan">
      <formula>0</formula>
    </cfRule>
  </conditionalFormatting>
  <conditionalFormatting sqref="A29">
    <cfRule type="containsText" dxfId="464" priority="217" operator="containsText" text="Revenue (Cash-In)">
      <formula>NOT(ISERROR(SEARCH("Revenue (Cash-In)",A29)))</formula>
    </cfRule>
    <cfRule type="containsText" dxfId="463" priority="218" operator="containsText" text="Expense (Cash-Out)">
      <formula>NOT(ISERROR(SEARCH("Expense (Cash-Out)",A29)))</formula>
    </cfRule>
  </conditionalFormatting>
  <conditionalFormatting sqref="F29">
    <cfRule type="cellIs" dxfId="462" priority="216" operator="greaterThan">
      <formula>0</formula>
    </cfRule>
  </conditionalFormatting>
  <conditionalFormatting sqref="G29">
    <cfRule type="cellIs" dxfId="461" priority="215" operator="greaterThan">
      <formula>0</formula>
    </cfRule>
  </conditionalFormatting>
  <conditionalFormatting sqref="G30">
    <cfRule type="cellIs" dxfId="460" priority="214" operator="greaterThan">
      <formula>0</formula>
    </cfRule>
  </conditionalFormatting>
  <conditionalFormatting sqref="A30">
    <cfRule type="containsText" dxfId="459" priority="212" operator="containsText" text="Revenue (Cash-In)">
      <formula>NOT(ISERROR(SEARCH("Revenue (Cash-In)",A30)))</formula>
    </cfRule>
    <cfRule type="containsText" dxfId="458" priority="213" operator="containsText" text="Expense (Cash-Out)">
      <formula>NOT(ISERROR(SEARCH("Expense (Cash-Out)",A30)))</formula>
    </cfRule>
  </conditionalFormatting>
  <conditionalFormatting sqref="F30">
    <cfRule type="cellIs" dxfId="457" priority="211" operator="greaterThan">
      <formula>0</formula>
    </cfRule>
  </conditionalFormatting>
  <conditionalFormatting sqref="G30">
    <cfRule type="cellIs" dxfId="456" priority="210" operator="greaterThan">
      <formula>0</formula>
    </cfRule>
  </conditionalFormatting>
  <conditionalFormatting sqref="G31:G32">
    <cfRule type="cellIs" dxfId="455" priority="209" operator="greaterThan">
      <formula>0</formula>
    </cfRule>
  </conditionalFormatting>
  <conditionalFormatting sqref="A31">
    <cfRule type="containsText" dxfId="454" priority="207" operator="containsText" text="Revenue (Cash-In)">
      <formula>NOT(ISERROR(SEARCH("Revenue (Cash-In)",A31)))</formula>
    </cfRule>
    <cfRule type="containsText" dxfId="453" priority="208" operator="containsText" text="Expense (Cash-Out)">
      <formula>NOT(ISERROR(SEARCH("Expense (Cash-Out)",A31)))</formula>
    </cfRule>
  </conditionalFormatting>
  <conditionalFormatting sqref="F31">
    <cfRule type="cellIs" dxfId="452" priority="206" operator="greaterThan">
      <formula>0</formula>
    </cfRule>
  </conditionalFormatting>
  <conditionalFormatting sqref="G31">
    <cfRule type="cellIs" dxfId="451" priority="205" operator="greaterThan">
      <formula>0</formula>
    </cfRule>
  </conditionalFormatting>
  <conditionalFormatting sqref="A32">
    <cfRule type="containsText" dxfId="450" priority="203" operator="containsText" text="Revenue (Cash-In)">
      <formula>NOT(ISERROR(SEARCH("Revenue (Cash-In)",A32)))</formula>
    </cfRule>
    <cfRule type="containsText" dxfId="449" priority="204" operator="containsText" text="Expense (Cash-Out)">
      <formula>NOT(ISERROR(SEARCH("Expense (Cash-Out)",A32)))</formula>
    </cfRule>
  </conditionalFormatting>
  <conditionalFormatting sqref="F32">
    <cfRule type="cellIs" dxfId="448" priority="202" operator="greaterThan">
      <formula>0</formula>
    </cfRule>
  </conditionalFormatting>
  <conditionalFormatting sqref="G32">
    <cfRule type="cellIs" dxfId="447" priority="201" operator="greaterThan">
      <formula>0</formula>
    </cfRule>
  </conditionalFormatting>
  <conditionalFormatting sqref="G34">
    <cfRule type="cellIs" dxfId="446" priority="195" operator="greaterThan">
      <formula>0</formula>
    </cfRule>
  </conditionalFormatting>
  <conditionalFormatting sqref="A34">
    <cfRule type="containsText" dxfId="445" priority="193" operator="containsText" text="Revenue (Cash-In)">
      <formula>NOT(ISERROR(SEARCH("Revenue (Cash-In)",A34)))</formula>
    </cfRule>
    <cfRule type="containsText" dxfId="444" priority="194" operator="containsText" text="Expense (Cash-Out)">
      <formula>NOT(ISERROR(SEARCH("Expense (Cash-Out)",A34)))</formula>
    </cfRule>
  </conditionalFormatting>
  <conditionalFormatting sqref="F34">
    <cfRule type="cellIs" dxfId="443" priority="192" operator="greaterThan">
      <formula>0</formula>
    </cfRule>
  </conditionalFormatting>
  <conditionalFormatting sqref="G34">
    <cfRule type="cellIs" dxfId="442" priority="191" operator="greaterThan">
      <formula>0</formula>
    </cfRule>
  </conditionalFormatting>
  <conditionalFormatting sqref="F35">
    <cfRule type="cellIs" dxfId="441" priority="188" operator="greaterThan">
      <formula>0</formula>
    </cfRule>
  </conditionalFormatting>
  <conditionalFormatting sqref="G35">
    <cfRule type="cellIs" dxfId="440" priority="187" operator="greaterThan">
      <formula>0</formula>
    </cfRule>
  </conditionalFormatting>
  <conditionalFormatting sqref="F35">
    <cfRule type="cellIs" dxfId="439" priority="186" operator="greaterThan">
      <formula>0</formula>
    </cfRule>
  </conditionalFormatting>
  <conditionalFormatting sqref="A35">
    <cfRule type="containsText" dxfId="438" priority="184" operator="containsText" text="Revenue (Cash-In)">
      <formula>NOT(ISERROR(SEARCH("Revenue (Cash-In)",A35)))</formula>
    </cfRule>
    <cfRule type="containsText" dxfId="437" priority="185" operator="containsText" text="Expense (Cash-Out)">
      <formula>NOT(ISERROR(SEARCH("Expense (Cash-Out)",A35)))</formula>
    </cfRule>
  </conditionalFormatting>
  <conditionalFormatting sqref="A36">
    <cfRule type="containsText" dxfId="436" priority="182" operator="containsText" text="Revenue (Cash-In)">
      <formula>NOT(ISERROR(SEARCH("Revenue (Cash-In)",A36)))</formula>
    </cfRule>
    <cfRule type="containsText" dxfId="435" priority="183" operator="containsText" text="Expense (Cash-Out)">
      <formula>NOT(ISERROR(SEARCH("Expense (Cash-Out)",A36)))</formula>
    </cfRule>
  </conditionalFormatting>
  <conditionalFormatting sqref="G33">
    <cfRule type="cellIs" dxfId="434" priority="181" operator="greaterThan">
      <formula>0</formula>
    </cfRule>
  </conditionalFormatting>
  <conditionalFormatting sqref="A33">
    <cfRule type="containsText" dxfId="433" priority="179" operator="containsText" text="Revenue (Cash-In)">
      <formula>NOT(ISERROR(SEARCH("Revenue (Cash-In)",A33)))</formula>
    </cfRule>
    <cfRule type="containsText" dxfId="432" priority="180" operator="containsText" text="Expense (Cash-Out)">
      <formula>NOT(ISERROR(SEARCH("Expense (Cash-Out)",A33)))</formula>
    </cfRule>
  </conditionalFormatting>
  <conditionalFormatting sqref="F33">
    <cfRule type="cellIs" dxfId="431" priority="178" operator="greaterThan">
      <formula>0</formula>
    </cfRule>
  </conditionalFormatting>
  <conditionalFormatting sqref="G33">
    <cfRule type="cellIs" dxfId="430" priority="177" operator="greaterThan">
      <formula>0</formula>
    </cfRule>
  </conditionalFormatting>
  <conditionalFormatting sqref="A36">
    <cfRule type="containsText" dxfId="429" priority="175" operator="containsText" text="Revenue (Cash-In)">
      <formula>NOT(ISERROR(SEARCH("Revenue (Cash-In)",A36)))</formula>
    </cfRule>
    <cfRule type="containsText" dxfId="428" priority="176" operator="containsText" text="Expense (Cash-Out)">
      <formula>NOT(ISERROR(SEARCH("Expense (Cash-Out)",A36)))</formula>
    </cfRule>
  </conditionalFormatting>
  <conditionalFormatting sqref="F34">
    <cfRule type="cellIs" dxfId="427" priority="174" operator="greaterThan">
      <formula>0</formula>
    </cfRule>
  </conditionalFormatting>
  <conditionalFormatting sqref="G34">
    <cfRule type="cellIs" dxfId="426" priority="173" operator="greaterThan">
      <formula>0</formula>
    </cfRule>
  </conditionalFormatting>
  <conditionalFormatting sqref="F34">
    <cfRule type="cellIs" dxfId="425" priority="172" operator="greaterThan">
      <formula>0</formula>
    </cfRule>
  </conditionalFormatting>
  <conditionalFormatting sqref="A34">
    <cfRule type="containsText" dxfId="424" priority="170" operator="containsText" text="Revenue (Cash-In)">
      <formula>NOT(ISERROR(SEARCH("Revenue (Cash-In)",A34)))</formula>
    </cfRule>
    <cfRule type="containsText" dxfId="423" priority="171" operator="containsText" text="Expense (Cash-Out)">
      <formula>NOT(ISERROR(SEARCH("Expense (Cash-Out)",A34)))</formula>
    </cfRule>
  </conditionalFormatting>
  <conditionalFormatting sqref="A35">
    <cfRule type="containsText" dxfId="422" priority="168" operator="containsText" text="Revenue (Cash-In)">
      <formula>NOT(ISERROR(SEARCH("Revenue (Cash-In)",A35)))</formula>
    </cfRule>
    <cfRule type="containsText" dxfId="421" priority="169" operator="containsText" text="Expense (Cash-Out)">
      <formula>NOT(ISERROR(SEARCH("Expense (Cash-Out)",A35)))</formula>
    </cfRule>
  </conditionalFormatting>
  <conditionalFormatting sqref="A36">
    <cfRule type="containsText" dxfId="420" priority="149" operator="containsText" text="Revenue (Cash-In)">
      <formula>NOT(ISERROR(SEARCH("Revenue (Cash-In)",A36)))</formula>
    </cfRule>
    <cfRule type="containsText" dxfId="419" priority="150" operator="containsText" text="Expense (Cash-Out)">
      <formula>NOT(ISERROR(SEARCH("Expense (Cash-Out)",A36)))</formula>
    </cfRule>
  </conditionalFormatting>
  <conditionalFormatting sqref="A36">
    <cfRule type="containsText" dxfId="418" priority="147" operator="containsText" text="Revenue (Cash-In)">
      <formula>NOT(ISERROR(SEARCH("Revenue (Cash-In)",A36)))</formula>
    </cfRule>
    <cfRule type="containsText" dxfId="417" priority="148" operator="containsText" text="Expense (Cash-Out)">
      <formula>NOT(ISERROR(SEARCH("Expense (Cash-Out)",A36)))</formula>
    </cfRule>
  </conditionalFormatting>
  <conditionalFormatting sqref="F36">
    <cfRule type="cellIs" dxfId="416" priority="153" operator="greaterThan">
      <formula>0</formula>
    </cfRule>
  </conditionalFormatting>
  <conditionalFormatting sqref="G36">
    <cfRule type="cellIs" dxfId="415" priority="152" operator="greaterThan">
      <formula>0</formula>
    </cfRule>
  </conditionalFormatting>
  <conditionalFormatting sqref="F36">
    <cfRule type="cellIs" dxfId="414" priority="151" operator="greaterThan">
      <formula>0</formula>
    </cfRule>
  </conditionalFormatting>
  <conditionalFormatting sqref="A38">
    <cfRule type="containsText" dxfId="413" priority="143" operator="containsText" text="Revenue (Cash-In)">
      <formula>NOT(ISERROR(SEARCH("Revenue (Cash-In)",A38)))</formula>
    </cfRule>
    <cfRule type="containsText" dxfId="412" priority="144" operator="containsText" text="Expense (Cash-Out)">
      <formula>NOT(ISERROR(SEARCH("Expense (Cash-Out)",A38)))</formula>
    </cfRule>
  </conditionalFormatting>
  <conditionalFormatting sqref="A39">
    <cfRule type="containsText" dxfId="411" priority="141" operator="containsText" text="Revenue (Cash-In)">
      <formula>NOT(ISERROR(SEARCH("Revenue (Cash-In)",A39)))</formula>
    </cfRule>
    <cfRule type="containsText" dxfId="410" priority="142" operator="containsText" text="Expense (Cash-Out)">
      <formula>NOT(ISERROR(SEARCH("Expense (Cash-Out)",A39)))</formula>
    </cfRule>
  </conditionalFormatting>
  <conditionalFormatting sqref="A37">
    <cfRule type="containsText" dxfId="409" priority="133" operator="containsText" text="Revenue (Cash-In)">
      <formula>NOT(ISERROR(SEARCH("Revenue (Cash-In)",A37)))</formula>
    </cfRule>
    <cfRule type="containsText" dxfId="408" priority="134" operator="containsText" text="Expense (Cash-Out)">
      <formula>NOT(ISERROR(SEARCH("Expense (Cash-Out)",A37)))</formula>
    </cfRule>
  </conditionalFormatting>
  <conditionalFormatting sqref="F37">
    <cfRule type="cellIs" dxfId="407" priority="132" operator="greaterThan">
      <formula>0</formula>
    </cfRule>
  </conditionalFormatting>
  <conditionalFormatting sqref="G37">
    <cfRule type="cellIs" dxfId="406" priority="131" operator="greaterThan">
      <formula>0</formula>
    </cfRule>
  </conditionalFormatting>
  <conditionalFormatting sqref="F37">
    <cfRule type="cellIs" dxfId="405" priority="130" operator="greaterThan">
      <formula>0</formula>
    </cfRule>
  </conditionalFormatting>
  <conditionalFormatting sqref="G40">
    <cfRule type="cellIs" dxfId="404" priority="129" operator="greaterThan">
      <formula>0</formula>
    </cfRule>
  </conditionalFormatting>
  <conditionalFormatting sqref="A40">
    <cfRule type="containsText" dxfId="403" priority="127" operator="containsText" text="Revenue (Cash-In)">
      <formula>NOT(ISERROR(SEARCH("Revenue (Cash-In)",A40)))</formula>
    </cfRule>
    <cfRule type="containsText" dxfId="402" priority="128" operator="containsText" text="Expense (Cash-Out)">
      <formula>NOT(ISERROR(SEARCH("Expense (Cash-Out)",A40)))</formula>
    </cfRule>
  </conditionalFormatting>
  <conditionalFormatting sqref="F40">
    <cfRule type="cellIs" dxfId="401" priority="126" operator="greaterThan">
      <formula>0</formula>
    </cfRule>
  </conditionalFormatting>
  <conditionalFormatting sqref="G40">
    <cfRule type="cellIs" dxfId="400" priority="125" operator="greaterThan">
      <formula>0</formula>
    </cfRule>
  </conditionalFormatting>
  <conditionalFormatting sqref="F41">
    <cfRule type="cellIs" dxfId="399" priority="117" operator="greaterThan">
      <formula>0</formula>
    </cfRule>
  </conditionalFormatting>
  <conditionalFormatting sqref="G41">
    <cfRule type="cellIs" dxfId="398" priority="116" operator="greaterThan">
      <formula>0</formula>
    </cfRule>
  </conditionalFormatting>
  <conditionalFormatting sqref="F41">
    <cfRule type="cellIs" dxfId="397" priority="115" operator="greaterThan">
      <formula>0</formula>
    </cfRule>
  </conditionalFormatting>
  <conditionalFormatting sqref="A41:A45">
    <cfRule type="containsText" dxfId="396" priority="113" operator="containsText" text="Revenue (Cash-In)">
      <formula>NOT(ISERROR(SEARCH("Revenue (Cash-In)",A41)))</formula>
    </cfRule>
    <cfRule type="containsText" dxfId="395" priority="114" operator="containsText" text="Expense (Cash-Out)">
      <formula>NOT(ISERROR(SEARCH("Expense (Cash-Out)",A41)))</formula>
    </cfRule>
  </conditionalFormatting>
  <conditionalFormatting sqref="A42">
    <cfRule type="containsText" dxfId="394" priority="106" operator="containsText" text="Revenue (Cash-In)">
      <formula>NOT(ISERROR(SEARCH("Revenue (Cash-In)",A42)))</formula>
    </cfRule>
    <cfRule type="containsText" dxfId="393" priority="107" operator="containsText" text="Expense (Cash-Out)">
      <formula>NOT(ISERROR(SEARCH("Expense (Cash-Out)",A42)))</formula>
    </cfRule>
  </conditionalFormatting>
  <conditionalFormatting sqref="F42">
    <cfRule type="cellIs" dxfId="392" priority="105" operator="greaterThan">
      <formula>0</formula>
    </cfRule>
  </conditionalFormatting>
  <conditionalFormatting sqref="G42">
    <cfRule type="cellIs" dxfId="391" priority="104" operator="greaterThan">
      <formula>0</formula>
    </cfRule>
  </conditionalFormatting>
  <conditionalFormatting sqref="F42">
    <cfRule type="cellIs" dxfId="390" priority="103" operator="greaterThan">
      <formula>0</formula>
    </cfRule>
  </conditionalFormatting>
  <conditionalFormatting sqref="A46">
    <cfRule type="containsText" dxfId="389" priority="101" operator="containsText" text="Revenue (Cash-In)">
      <formula>NOT(ISERROR(SEARCH("Revenue (Cash-In)",A46)))</formula>
    </cfRule>
    <cfRule type="containsText" dxfId="388" priority="102" operator="containsText" text="Expense (Cash-Out)">
      <formula>NOT(ISERROR(SEARCH("Expense (Cash-Out)",A46)))</formula>
    </cfRule>
  </conditionalFormatting>
  <conditionalFormatting sqref="A46">
    <cfRule type="containsText" dxfId="387" priority="99" operator="containsText" text="Revenue (Cash-In)">
      <formula>NOT(ISERROR(SEARCH("Revenue (Cash-In)",A46)))</formula>
    </cfRule>
    <cfRule type="containsText" dxfId="386" priority="100" operator="containsText" text="Expense (Cash-Out)">
      <formula>NOT(ISERROR(SEARCH("Expense (Cash-Out)",A46)))</formula>
    </cfRule>
  </conditionalFormatting>
  <conditionalFormatting sqref="F49">
    <cfRule type="cellIs" dxfId="385" priority="98" operator="greaterThan">
      <formula>0</formula>
    </cfRule>
  </conditionalFormatting>
  <conditionalFormatting sqref="G49">
    <cfRule type="cellIs" dxfId="384" priority="97" operator="greaterThan">
      <formula>0</formula>
    </cfRule>
  </conditionalFormatting>
  <conditionalFormatting sqref="F49">
    <cfRule type="cellIs" dxfId="383" priority="96" operator="greaterThan">
      <formula>0</formula>
    </cfRule>
  </conditionalFormatting>
  <conditionalFormatting sqref="A49">
    <cfRule type="containsText" dxfId="382" priority="94" operator="containsText" text="Revenue (Cash-In)">
      <formula>NOT(ISERROR(SEARCH("Revenue (Cash-In)",A49)))</formula>
    </cfRule>
    <cfRule type="containsText" dxfId="381" priority="95" operator="containsText" text="Expense (Cash-Out)">
      <formula>NOT(ISERROR(SEARCH("Expense (Cash-Out)",A49)))</formula>
    </cfRule>
  </conditionalFormatting>
  <conditionalFormatting sqref="A49">
    <cfRule type="containsText" dxfId="380" priority="92" operator="containsText" text="Revenue (Cash-In)">
      <formula>NOT(ISERROR(SEARCH("Revenue (Cash-In)",A49)))</formula>
    </cfRule>
    <cfRule type="containsText" dxfId="379" priority="93" operator="containsText" text="Expense (Cash-Out)">
      <formula>NOT(ISERROR(SEARCH("Expense (Cash-Out)",A49)))</formula>
    </cfRule>
  </conditionalFormatting>
  <conditionalFormatting sqref="F50">
    <cfRule type="cellIs" dxfId="378" priority="91" operator="greaterThan">
      <formula>0</formula>
    </cfRule>
  </conditionalFormatting>
  <conditionalFormatting sqref="G50">
    <cfRule type="cellIs" dxfId="377" priority="90" operator="greaterThan">
      <formula>0</formula>
    </cfRule>
  </conditionalFormatting>
  <conditionalFormatting sqref="F50">
    <cfRule type="cellIs" dxfId="376" priority="89" operator="greaterThan">
      <formula>0</formula>
    </cfRule>
  </conditionalFormatting>
  <conditionalFormatting sqref="F50">
    <cfRule type="cellIs" dxfId="375" priority="88" operator="greaterThan">
      <formula>0</formula>
    </cfRule>
  </conditionalFormatting>
  <conditionalFormatting sqref="G50">
    <cfRule type="cellIs" dxfId="374" priority="87" operator="greaterThan">
      <formula>0</formula>
    </cfRule>
  </conditionalFormatting>
  <conditionalFormatting sqref="F50">
    <cfRule type="cellIs" dxfId="373" priority="86" operator="greaterThan">
      <formula>0</formula>
    </cfRule>
  </conditionalFormatting>
  <conditionalFormatting sqref="A50">
    <cfRule type="containsText" dxfId="372" priority="84" operator="containsText" text="Revenue (Cash-In)">
      <formula>NOT(ISERROR(SEARCH("Revenue (Cash-In)",A50)))</formula>
    </cfRule>
    <cfRule type="containsText" dxfId="371" priority="85" operator="containsText" text="Expense (Cash-Out)">
      <formula>NOT(ISERROR(SEARCH("Expense (Cash-Out)",A50)))</formula>
    </cfRule>
  </conditionalFormatting>
  <conditionalFormatting sqref="A50">
    <cfRule type="containsText" dxfId="370" priority="82" operator="containsText" text="Revenue (Cash-In)">
      <formula>NOT(ISERROR(SEARCH("Revenue (Cash-In)",A50)))</formula>
    </cfRule>
    <cfRule type="containsText" dxfId="369" priority="83" operator="containsText" text="Expense (Cash-Out)">
      <formula>NOT(ISERROR(SEARCH("Expense (Cash-Out)",A50)))</formula>
    </cfRule>
  </conditionalFormatting>
  <conditionalFormatting sqref="A51:A53">
    <cfRule type="containsText" dxfId="368" priority="80" operator="containsText" text="Revenue (Cash-In)">
      <formula>NOT(ISERROR(SEARCH("Revenue (Cash-In)",A51)))</formula>
    </cfRule>
    <cfRule type="containsText" dxfId="367" priority="81" operator="containsText" text="Expense (Cash-Out)">
      <formula>NOT(ISERROR(SEARCH("Expense (Cash-Out)",A51)))</formula>
    </cfRule>
  </conditionalFormatting>
  <conditionalFormatting sqref="F51">
    <cfRule type="cellIs" dxfId="366" priority="79" operator="greaterThan">
      <formula>0</formula>
    </cfRule>
  </conditionalFormatting>
  <conditionalFormatting sqref="G51">
    <cfRule type="cellIs" dxfId="365" priority="78" operator="greaterThan">
      <formula>0</formula>
    </cfRule>
  </conditionalFormatting>
  <conditionalFormatting sqref="F51">
    <cfRule type="cellIs" dxfId="364" priority="77" operator="greaterThan">
      <formula>0</formula>
    </cfRule>
  </conditionalFormatting>
  <conditionalFormatting sqref="A51:A53">
    <cfRule type="containsText" dxfId="363" priority="75" operator="containsText" text="Revenue (Cash-In)">
      <formula>NOT(ISERROR(SEARCH("Revenue (Cash-In)",A51)))</formula>
    </cfRule>
    <cfRule type="containsText" dxfId="362" priority="76" operator="containsText" text="Expense (Cash-Out)">
      <formula>NOT(ISERROR(SEARCH("Expense (Cash-Out)",A51)))</formula>
    </cfRule>
  </conditionalFormatting>
  <conditionalFormatting sqref="A55">
    <cfRule type="containsText" dxfId="361" priority="73" operator="containsText" text="Revenue (Cash-In)">
      <formula>NOT(ISERROR(SEARCH("Revenue (Cash-In)",A55)))</formula>
    </cfRule>
    <cfRule type="containsText" dxfId="360" priority="74" operator="containsText" text="Expense (Cash-Out)">
      <formula>NOT(ISERROR(SEARCH("Expense (Cash-Out)",A55)))</formula>
    </cfRule>
  </conditionalFormatting>
  <conditionalFormatting sqref="A55">
    <cfRule type="containsText" dxfId="359" priority="71" operator="containsText" text="Revenue (Cash-In)">
      <formula>NOT(ISERROR(SEARCH("Revenue (Cash-In)",A55)))</formula>
    </cfRule>
    <cfRule type="containsText" dxfId="358" priority="72" operator="containsText" text="Expense (Cash-Out)">
      <formula>NOT(ISERROR(SEARCH("Expense (Cash-Out)",A55)))</formula>
    </cfRule>
  </conditionalFormatting>
  <conditionalFormatting sqref="F54">
    <cfRule type="cellIs" dxfId="357" priority="70" operator="greaterThan">
      <formula>0</formula>
    </cfRule>
  </conditionalFormatting>
  <conditionalFormatting sqref="G54">
    <cfRule type="cellIs" dxfId="356" priority="69" operator="greaterThan">
      <formula>0</formula>
    </cfRule>
  </conditionalFormatting>
  <conditionalFormatting sqref="F54">
    <cfRule type="cellIs" dxfId="355" priority="68" operator="greaterThan">
      <formula>0</formula>
    </cfRule>
  </conditionalFormatting>
  <conditionalFormatting sqref="A54">
    <cfRule type="containsText" dxfId="354" priority="66" operator="containsText" text="Revenue (Cash-In)">
      <formula>NOT(ISERROR(SEARCH("Revenue (Cash-In)",A54)))</formula>
    </cfRule>
    <cfRule type="containsText" dxfId="353" priority="67" operator="containsText" text="Expense (Cash-Out)">
      <formula>NOT(ISERROR(SEARCH("Expense (Cash-Out)",A54)))</formula>
    </cfRule>
  </conditionalFormatting>
  <conditionalFormatting sqref="A54">
    <cfRule type="containsText" dxfId="352" priority="64" operator="containsText" text="Revenue (Cash-In)">
      <formula>NOT(ISERROR(SEARCH("Revenue (Cash-In)",A54)))</formula>
    </cfRule>
    <cfRule type="containsText" dxfId="351" priority="65" operator="containsText" text="Expense (Cash-Out)">
      <formula>NOT(ISERROR(SEARCH("Expense (Cash-Out)",A54)))</formula>
    </cfRule>
  </conditionalFormatting>
  <conditionalFormatting sqref="A54">
    <cfRule type="containsText" dxfId="350" priority="59" operator="containsText" text="Revenue (Cash-In)">
      <formula>NOT(ISERROR(SEARCH("Revenue (Cash-In)",A54)))</formula>
    </cfRule>
    <cfRule type="containsText" dxfId="349" priority="60" operator="containsText" text="Expense (Cash-Out)">
      <formula>NOT(ISERROR(SEARCH("Expense (Cash-Out)",A54)))</formula>
    </cfRule>
  </conditionalFormatting>
  <conditionalFormatting sqref="A54">
    <cfRule type="containsText" dxfId="348" priority="57" operator="containsText" text="Revenue (Cash-In)">
      <formula>NOT(ISERROR(SEARCH("Revenue (Cash-In)",A54)))</formula>
    </cfRule>
    <cfRule type="containsText" dxfId="347" priority="58" operator="containsText" text="Expense (Cash-Out)">
      <formula>NOT(ISERROR(SEARCH("Expense (Cash-Out)",A54)))</formula>
    </cfRule>
  </conditionalFormatting>
  <conditionalFormatting sqref="F54">
    <cfRule type="cellIs" dxfId="346" priority="63" operator="greaterThan">
      <formula>0</formula>
    </cfRule>
  </conditionalFormatting>
  <conditionalFormatting sqref="G54">
    <cfRule type="cellIs" dxfId="345" priority="62" operator="greaterThan">
      <formula>0</formula>
    </cfRule>
  </conditionalFormatting>
  <conditionalFormatting sqref="F54">
    <cfRule type="cellIs" dxfId="344" priority="61" operator="greaterThan">
      <formula>0</formula>
    </cfRule>
  </conditionalFormatting>
  <conditionalFormatting sqref="A56">
    <cfRule type="containsText" dxfId="343" priority="55" operator="containsText" text="Revenue (Cash-In)">
      <formula>NOT(ISERROR(SEARCH("Revenue (Cash-In)",A56)))</formula>
    </cfRule>
    <cfRule type="containsText" dxfId="342" priority="56" operator="containsText" text="Expense (Cash-Out)">
      <formula>NOT(ISERROR(SEARCH("Expense (Cash-Out)",A56)))</formula>
    </cfRule>
  </conditionalFormatting>
  <conditionalFormatting sqref="F57">
    <cfRule type="cellIs" dxfId="53" priority="54" operator="greaterThan">
      <formula>0</formula>
    </cfRule>
  </conditionalFormatting>
  <conditionalFormatting sqref="G57">
    <cfRule type="cellIs" dxfId="52" priority="53" operator="greaterThan">
      <formula>0</formula>
    </cfRule>
  </conditionalFormatting>
  <conditionalFormatting sqref="F57">
    <cfRule type="cellIs" dxfId="51" priority="52" operator="greaterThan">
      <formula>0</formula>
    </cfRule>
  </conditionalFormatting>
  <conditionalFormatting sqref="A57">
    <cfRule type="containsText" dxfId="50" priority="50" operator="containsText" text="Revenue (Cash-In)">
      <formula>NOT(ISERROR(SEARCH("Revenue (Cash-In)",A57)))</formula>
    </cfRule>
    <cfRule type="containsText" dxfId="49" priority="51" operator="containsText" text="Expense (Cash-Out)">
      <formula>NOT(ISERROR(SEARCH("Expense (Cash-Out)",A57)))</formula>
    </cfRule>
  </conditionalFormatting>
  <conditionalFormatting sqref="A58">
    <cfRule type="containsText" dxfId="48" priority="48" operator="containsText" text="Revenue (Cash-In)">
      <formula>NOT(ISERROR(SEARCH("Revenue (Cash-In)",A58)))</formula>
    </cfRule>
    <cfRule type="containsText" dxfId="47" priority="49" operator="containsText" text="Expense (Cash-Out)">
      <formula>NOT(ISERROR(SEARCH("Expense (Cash-Out)",A58)))</formula>
    </cfRule>
  </conditionalFormatting>
  <conditionalFormatting sqref="A58">
    <cfRule type="containsText" dxfId="46" priority="46" operator="containsText" text="Revenue (Cash-In)">
      <formula>NOT(ISERROR(SEARCH("Revenue (Cash-In)",A58)))</formula>
    </cfRule>
    <cfRule type="containsText" dxfId="45" priority="47" operator="containsText" text="Expense (Cash-Out)">
      <formula>NOT(ISERROR(SEARCH("Expense (Cash-Out)",A58)))</formula>
    </cfRule>
  </conditionalFormatting>
  <conditionalFormatting sqref="F59">
    <cfRule type="cellIs" dxfId="44" priority="45" operator="greaterThan">
      <formula>0</formula>
    </cfRule>
  </conditionalFormatting>
  <conditionalFormatting sqref="G59">
    <cfRule type="cellIs" dxfId="43" priority="44" operator="greaterThan">
      <formula>0</formula>
    </cfRule>
  </conditionalFormatting>
  <conditionalFormatting sqref="F59">
    <cfRule type="cellIs" dxfId="42" priority="43" operator="greaterThan">
      <formula>0</formula>
    </cfRule>
  </conditionalFormatting>
  <conditionalFormatting sqref="A59">
    <cfRule type="containsText" dxfId="41" priority="41" operator="containsText" text="Revenue (Cash-In)">
      <formula>NOT(ISERROR(SEARCH("Revenue (Cash-In)",A59)))</formula>
    </cfRule>
    <cfRule type="containsText" dxfId="40" priority="42" operator="containsText" text="Expense (Cash-Out)">
      <formula>NOT(ISERROR(SEARCH("Expense (Cash-Out)",A59)))</formula>
    </cfRule>
  </conditionalFormatting>
  <conditionalFormatting sqref="F60">
    <cfRule type="cellIs" dxfId="32" priority="33" operator="greaterThan">
      <formula>0</formula>
    </cfRule>
  </conditionalFormatting>
  <conditionalFormatting sqref="G60">
    <cfRule type="cellIs" dxfId="31" priority="32" operator="greaterThan">
      <formula>0</formula>
    </cfRule>
  </conditionalFormatting>
  <conditionalFormatting sqref="F60">
    <cfRule type="cellIs" dxfId="30" priority="31" operator="greaterThan">
      <formula>0</formula>
    </cfRule>
  </conditionalFormatting>
  <conditionalFormatting sqref="A60">
    <cfRule type="containsText" dxfId="23" priority="23" operator="containsText" text="Revenue (Cash-In)">
      <formula>NOT(ISERROR(SEARCH("Revenue (Cash-In)",A60)))</formula>
    </cfRule>
    <cfRule type="containsText" dxfId="22" priority="24" operator="containsText" text="Expense (Cash-Out)">
      <formula>NOT(ISERROR(SEARCH("Expense (Cash-Out)",A60)))</formula>
    </cfRule>
  </conditionalFormatting>
  <conditionalFormatting sqref="A60">
    <cfRule type="containsText" dxfId="21" priority="21" operator="containsText" text="Revenue (Cash-In)">
      <formula>NOT(ISERROR(SEARCH("Revenue (Cash-In)",A60)))</formula>
    </cfRule>
    <cfRule type="containsText" dxfId="20" priority="22" operator="containsText" text="Expense (Cash-Out)">
      <formula>NOT(ISERROR(SEARCH("Expense (Cash-Out)",A60)))</formula>
    </cfRule>
  </conditionalFormatting>
  <conditionalFormatting sqref="A60">
    <cfRule type="containsText" dxfId="19" priority="19" operator="containsText" text="Revenue (Cash-In)">
      <formula>NOT(ISERROR(SEARCH("Revenue (Cash-In)",A60)))</formula>
    </cfRule>
    <cfRule type="containsText" dxfId="18" priority="20" operator="containsText" text="Expense (Cash-Out)">
      <formula>NOT(ISERROR(SEARCH("Expense (Cash-Out)",A60)))</formula>
    </cfRule>
  </conditionalFormatting>
  <conditionalFormatting sqref="F61">
    <cfRule type="cellIs" dxfId="17" priority="18" operator="greaterThan">
      <formula>0</formula>
    </cfRule>
  </conditionalFormatting>
  <conditionalFormatting sqref="G61">
    <cfRule type="cellIs" dxfId="16" priority="17" operator="greaterThan">
      <formula>0</formula>
    </cfRule>
  </conditionalFormatting>
  <conditionalFormatting sqref="F61">
    <cfRule type="cellIs" dxfId="15" priority="16" operator="greaterThan">
      <formula>0</formula>
    </cfRule>
  </conditionalFormatting>
  <conditionalFormatting sqref="A61">
    <cfRule type="containsText" dxfId="14" priority="14" operator="containsText" text="Revenue (Cash-In)">
      <formula>NOT(ISERROR(SEARCH("Revenue (Cash-In)",A61)))</formula>
    </cfRule>
    <cfRule type="containsText" dxfId="13" priority="15" operator="containsText" text="Expense (Cash-Out)">
      <formula>NOT(ISERROR(SEARCH("Expense (Cash-Out)",A61)))</formula>
    </cfRule>
  </conditionalFormatting>
  <conditionalFormatting sqref="A61">
    <cfRule type="containsText" dxfId="12" priority="12" operator="containsText" text="Revenue (Cash-In)">
      <formula>NOT(ISERROR(SEARCH("Revenue (Cash-In)",A61)))</formula>
    </cfRule>
    <cfRule type="containsText" dxfId="11" priority="13" operator="containsText" text="Expense (Cash-Out)">
      <formula>NOT(ISERROR(SEARCH("Expense (Cash-Out)",A61)))</formula>
    </cfRule>
  </conditionalFormatting>
  <conditionalFormatting sqref="A61">
    <cfRule type="containsText" dxfId="10" priority="10" operator="containsText" text="Revenue (Cash-In)">
      <formula>NOT(ISERROR(SEARCH("Revenue (Cash-In)",A61)))</formula>
    </cfRule>
    <cfRule type="containsText" dxfId="9" priority="11" operator="containsText" text="Expense (Cash-Out)">
      <formula>NOT(ISERROR(SEARCH("Expense (Cash-Out)",A61)))</formula>
    </cfRule>
  </conditionalFormatting>
  <conditionalFormatting sqref="F62">
    <cfRule type="cellIs" dxfId="8" priority="9" operator="greaterThan">
      <formula>0</formula>
    </cfRule>
  </conditionalFormatting>
  <conditionalFormatting sqref="G62">
    <cfRule type="cellIs" dxfId="7" priority="8" operator="greaterThan">
      <formula>0</formula>
    </cfRule>
  </conditionalFormatting>
  <conditionalFormatting sqref="F62">
    <cfRule type="cellIs" dxfId="6" priority="7" operator="greaterThan">
      <formula>0</formula>
    </cfRule>
  </conditionalFormatting>
  <conditionalFormatting sqref="A62">
    <cfRule type="containsText" dxfId="5" priority="5" operator="containsText" text="Revenue (Cash-In)">
      <formula>NOT(ISERROR(SEARCH("Revenue (Cash-In)",A62)))</formula>
    </cfRule>
    <cfRule type="containsText" dxfId="4" priority="6" operator="containsText" text="Expense (Cash-Out)">
      <formula>NOT(ISERROR(SEARCH("Expense (Cash-Out)",A62)))</formula>
    </cfRule>
  </conditionalFormatting>
  <conditionalFormatting sqref="A62">
    <cfRule type="containsText" dxfId="3" priority="3" operator="containsText" text="Revenue (Cash-In)">
      <formula>NOT(ISERROR(SEARCH("Revenue (Cash-In)",A62)))</formula>
    </cfRule>
    <cfRule type="containsText" dxfId="2" priority="4" operator="containsText" text="Expense (Cash-Out)">
      <formula>NOT(ISERROR(SEARCH("Expense (Cash-Out)",A62)))</formula>
    </cfRule>
  </conditionalFormatting>
  <conditionalFormatting sqref="A62">
    <cfRule type="containsText" dxfId="1" priority="1" operator="containsText" text="Revenue (Cash-In)">
      <formula>NOT(ISERROR(SEARCH("Revenue (Cash-In)",A62)))</formula>
    </cfRule>
    <cfRule type="containsText" dxfId="0" priority="2" operator="containsText" text="Expense (Cash-Out)">
      <formula>NOT(ISERROR(SEARCH("Expense (Cash-Out)",A62)))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61"/>
  <sheetViews>
    <sheetView topLeftCell="C37" workbookViewId="0">
      <selection activeCell="H56" sqref="H56:H58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1" t="s">
        <v>280</v>
      </c>
      <c r="B2" s="141"/>
      <c r="C2" s="141"/>
      <c r="D2" s="141"/>
      <c r="E2" s="141"/>
      <c r="F2" s="141"/>
      <c r="G2" s="141"/>
      <c r="I2" s="141" t="s">
        <v>281</v>
      </c>
      <c r="J2" s="141"/>
      <c r="K2" s="141"/>
      <c r="L2" s="141"/>
      <c r="M2" s="141"/>
      <c r="N2" s="141"/>
      <c r="O2" s="141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1" t="s">
        <v>39</v>
      </c>
      <c r="B18" s="141"/>
      <c r="C18" s="141"/>
      <c r="D18" s="141"/>
      <c r="E18" s="141"/>
      <c r="F18" s="141"/>
      <c r="G18" s="141"/>
      <c r="I18" s="141" t="s">
        <v>289</v>
      </c>
      <c r="J18" s="141"/>
      <c r="K18" s="141"/>
      <c r="L18" s="141"/>
      <c r="M18" s="141"/>
      <c r="N18" s="141"/>
      <c r="O18" s="141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1" t="s">
        <v>267</v>
      </c>
      <c r="B34" s="141"/>
      <c r="C34" s="141"/>
      <c r="D34" s="141"/>
      <c r="E34" s="141"/>
      <c r="F34" s="141"/>
      <c r="G34" s="141"/>
      <c r="I34" s="141" t="s">
        <v>290</v>
      </c>
      <c r="J34" s="141"/>
      <c r="K34" s="141"/>
      <c r="L34" s="141"/>
      <c r="M34" s="141"/>
      <c r="N34" s="141"/>
      <c r="O34" s="141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7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50400</v>
      </c>
      <c r="E37" s="36">
        <f>SUMPRODUCT(--(MONTH('2020-CashLedger'!$D$2:$D$1998)=MONTH(DATEVALUE($B37&amp;"1"))),--(YEAR('2020-CashLedger'!$D$2:$D$1998)=$A37),('2020-CashLedger'!$F$2:$F$1998))</f>
        <v>43076</v>
      </c>
      <c r="F37" s="36">
        <f t="shared" si="10"/>
        <v>63458</v>
      </c>
      <c r="G37" s="29"/>
      <c r="H37" s="88" t="str">
        <f t="shared" ref="H37:H47" si="12">F37+M37-5000&amp;"(N) + " &amp; 5000 &amp; "(H)"</f>
        <v>111058(N)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63458</v>
      </c>
      <c r="D38" s="36">
        <f>SUMPRODUCT(--(MONTH('2020-CashLedger'!$D$2:$D$1998)=MONTH(DATEVALUE($B38&amp;"1"))),--(YEAR('2020-CashLedger'!$D$2:$D$1998)=$A38),('2020-CashLedger'!$G$2:$G$1998))</f>
        <v>44800</v>
      </c>
      <c r="E38" s="36">
        <f>SUMPRODUCT(--(MONTH('2020-CashLedger'!$D$2:$D$1998)=MONTH(DATEVALUE($B38&amp;"1"))),--(YEAR('2020-CashLedger'!$D$2:$D$1998)=$A38),('2020-CashLedger'!$F$2:$F$1998))</f>
        <v>40700</v>
      </c>
      <c r="F38" s="36">
        <f t="shared" si="10"/>
        <v>67558</v>
      </c>
      <c r="G38" s="29"/>
      <c r="H38" s="88" t="str">
        <f t="shared" si="12"/>
        <v>115158(N)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67558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67558</v>
      </c>
      <c r="G39" s="29"/>
      <c r="H39" s="88" t="str">
        <f t="shared" si="12"/>
        <v>115158(N)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67558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67558</v>
      </c>
      <c r="G40" s="29"/>
      <c r="H40" s="88" t="str">
        <f t="shared" si="12"/>
        <v>115158(N)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67558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67558</v>
      </c>
      <c r="G41" s="29"/>
      <c r="H41" s="88" t="str">
        <f t="shared" si="12"/>
        <v>115158(N)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67558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67558</v>
      </c>
      <c r="G42" s="29"/>
      <c r="H42" s="88" t="str">
        <f t="shared" si="12"/>
        <v>115158(N)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67558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67558</v>
      </c>
      <c r="G43" s="29"/>
      <c r="H43" s="88" t="str">
        <f t="shared" si="12"/>
        <v>115158(N)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67558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 t="shared" si="10"/>
        <v>67558</v>
      </c>
      <c r="G44" s="29"/>
      <c r="H44" s="88" t="str">
        <f t="shared" si="12"/>
        <v>115158(N)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67558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 t="shared" si="10"/>
        <v>67558</v>
      </c>
      <c r="G45" s="29"/>
      <c r="H45" s="88" t="str">
        <f t="shared" si="12"/>
        <v>115158(N)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67558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 t="shared" si="10"/>
        <v>67558</v>
      </c>
      <c r="G46" s="29"/>
      <c r="H46" s="88" t="str">
        <f t="shared" si="12"/>
        <v>115158(N)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67558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 t="shared" si="10"/>
        <v>67558</v>
      </c>
      <c r="G47" s="29"/>
      <c r="H47" s="88" t="str">
        <f t="shared" si="12"/>
        <v>115158(N)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63922.916666666664</v>
      </c>
      <c r="D48" s="74">
        <f>SUM(D36:D47)/COUNT(D36:D47)</f>
        <v>12833.333333333334</v>
      </c>
      <c r="E48" s="74">
        <f>SUM(E36:E47)/COUNT(E36:E47)</f>
        <v>10491.916666666666</v>
      </c>
      <c r="F48" s="74">
        <f>SUM(F36:F47)/COUNT(F36:F47)</f>
        <v>66264.333333333328</v>
      </c>
      <c r="G48" s="73"/>
      <c r="H48" s="87">
        <f>(5000+H50)-(F47+M47)</f>
        <v>7102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9" x14ac:dyDescent="0.3">
      <c r="H49" s="83" t="s">
        <v>304</v>
      </c>
    </row>
    <row r="50" spans="8:9" x14ac:dyDescent="0.3">
      <c r="H50" s="83">
        <f>SUM(H51:H65)</f>
        <v>122260</v>
      </c>
      <c r="I50" s="122" t="s">
        <v>397</v>
      </c>
    </row>
    <row r="51" spans="8:9" x14ac:dyDescent="0.3">
      <c r="H51" s="89">
        <v>50000</v>
      </c>
      <c r="I51" s="89" t="s">
        <v>398</v>
      </c>
    </row>
    <row r="52" spans="8:9" x14ac:dyDescent="0.3">
      <c r="H52" s="89">
        <v>20000</v>
      </c>
      <c r="I52" s="89" t="s">
        <v>399</v>
      </c>
    </row>
    <row r="53" spans="8:9" x14ac:dyDescent="0.3">
      <c r="H53" s="89">
        <v>10000</v>
      </c>
      <c r="I53" s="89" t="s">
        <v>394</v>
      </c>
    </row>
    <row r="54" spans="8:9" x14ac:dyDescent="0.3">
      <c r="H54" s="89">
        <v>10000</v>
      </c>
      <c r="I54" s="89" t="s">
        <v>394</v>
      </c>
    </row>
    <row r="55" spans="8:9" x14ac:dyDescent="0.3">
      <c r="H55" s="89">
        <v>10000</v>
      </c>
      <c r="I55" s="89" t="s">
        <v>394</v>
      </c>
    </row>
    <row r="56" spans="8:9" x14ac:dyDescent="0.3">
      <c r="H56" s="89">
        <v>10000</v>
      </c>
      <c r="I56" s="89" t="s">
        <v>394</v>
      </c>
    </row>
    <row r="57" spans="8:9" x14ac:dyDescent="0.3">
      <c r="H57" s="89">
        <v>5000</v>
      </c>
      <c r="I57" s="89" t="s">
        <v>395</v>
      </c>
    </row>
    <row r="58" spans="8:9" x14ac:dyDescent="0.3">
      <c r="H58" s="89">
        <v>5000</v>
      </c>
      <c r="I58" s="89" t="s">
        <v>395</v>
      </c>
    </row>
    <row r="59" spans="8:9" x14ac:dyDescent="0.3">
      <c r="H59" s="89">
        <v>2000</v>
      </c>
      <c r="I59" s="89" t="s">
        <v>396</v>
      </c>
    </row>
    <row r="60" spans="8:9" x14ac:dyDescent="0.3">
      <c r="H60" s="89">
        <v>260</v>
      </c>
      <c r="I60" s="89" t="s">
        <v>400</v>
      </c>
    </row>
    <row r="61" spans="8:9" x14ac:dyDescent="0.3">
      <c r="H61" s="89"/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341" priority="1" operator="greaterThan">
      <formula>0</formula>
    </cfRule>
    <cfRule type="cellIs" dxfId="34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339" priority="73" operator="containsText" text="Revenue (Cash-In)">
      <formula>NOT(ISERROR(SEARCH("Revenue (Cash-In)",A1)))</formula>
    </cfRule>
    <cfRule type="containsText" dxfId="338" priority="74" operator="containsText" text="Expense (Cash-Out)">
      <formula>NOT(ISERROR(SEARCH("Expense (Cash-Out)",A1)))</formula>
    </cfRule>
  </conditionalFormatting>
  <conditionalFormatting sqref="A15">
    <cfRule type="containsText" dxfId="337" priority="71" operator="containsText" text="Revenue (Cash-In)">
      <formula>NOT(ISERROR(SEARCH("Revenue (Cash-In)",A15)))</formula>
    </cfRule>
    <cfRule type="containsText" dxfId="336" priority="72" operator="containsText" text="Expense (Cash-Out)">
      <formula>NOT(ISERROR(SEARCH("Expense (Cash-Out)",A15)))</formula>
    </cfRule>
  </conditionalFormatting>
  <conditionalFormatting sqref="A35:A36">
    <cfRule type="containsText" dxfId="335" priority="53" operator="containsText" text="Revenue (Cash-In)">
      <formula>NOT(ISERROR(SEARCH("Revenue (Cash-In)",A35)))</formula>
    </cfRule>
    <cfRule type="containsText" dxfId="334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333" priority="69" operator="containsText" text="Revenue (Cash-In)">
      <formula>NOT(ISERROR(SEARCH("Revenue (Cash-In)",A37)))</formula>
    </cfRule>
    <cfRule type="containsText" dxfId="332" priority="70" operator="containsText" text="Expense (Cash-Out)">
      <formula>NOT(ISERROR(SEARCH("Expense (Cash-Out)",A37)))</formula>
    </cfRule>
  </conditionalFormatting>
  <conditionalFormatting sqref="A27:A31">
    <cfRule type="containsText" dxfId="331" priority="67" operator="containsText" text="Revenue (Cash-In)">
      <formula>NOT(ISERROR(SEARCH("Revenue (Cash-In)",A27)))</formula>
    </cfRule>
    <cfRule type="containsText" dxfId="330" priority="68" operator="containsText" text="Expense (Cash-Out)">
      <formula>NOT(ISERROR(SEARCH("Expense (Cash-Out)",A27)))</formula>
    </cfRule>
  </conditionalFormatting>
  <conditionalFormatting sqref="A33">
    <cfRule type="containsText" dxfId="329" priority="65" operator="containsText" text="Revenue (Cash-In)">
      <formula>NOT(ISERROR(SEARCH("Revenue (Cash-In)",A33)))</formula>
    </cfRule>
    <cfRule type="containsText" dxfId="328" priority="66" operator="containsText" text="Expense (Cash-Out)">
      <formula>NOT(ISERROR(SEARCH("Expense (Cash-Out)",A33)))</formula>
    </cfRule>
  </conditionalFormatting>
  <conditionalFormatting sqref="A14">
    <cfRule type="containsText" dxfId="327" priority="55" operator="containsText" text="Revenue (Cash-In)">
      <formula>NOT(ISERROR(SEARCH("Revenue (Cash-In)",A14)))</formula>
    </cfRule>
    <cfRule type="containsText" dxfId="326" priority="56" operator="containsText" text="Expense (Cash-Out)">
      <formula>NOT(ISERROR(SEARCH("Expense (Cash-Out)",A14)))</formula>
    </cfRule>
  </conditionalFormatting>
  <conditionalFormatting sqref="A34">
    <cfRule type="containsText" dxfId="325" priority="63" operator="containsText" text="Revenue (Cash-In)">
      <formula>NOT(ISERROR(SEARCH("Revenue (Cash-In)",A34)))</formula>
    </cfRule>
    <cfRule type="containsText" dxfId="324" priority="64" operator="containsText" text="Expense (Cash-Out)">
      <formula>NOT(ISERROR(SEARCH("Expense (Cash-Out)",A34)))</formula>
    </cfRule>
  </conditionalFormatting>
  <conditionalFormatting sqref="A32">
    <cfRule type="containsText" dxfId="323" priority="61" operator="containsText" text="Revenue (Cash-In)">
      <formula>NOT(ISERROR(SEARCH("Revenue (Cash-In)",A32)))</formula>
    </cfRule>
    <cfRule type="containsText" dxfId="322" priority="62" operator="containsText" text="Expense (Cash-Out)">
      <formula>NOT(ISERROR(SEARCH("Expense (Cash-Out)",A32)))</formula>
    </cfRule>
  </conditionalFormatting>
  <conditionalFormatting sqref="A5">
    <cfRule type="containsText" dxfId="321" priority="59" operator="containsText" text="Revenue (Cash-In)">
      <formula>NOT(ISERROR(SEARCH("Revenue (Cash-In)",A5)))</formula>
    </cfRule>
    <cfRule type="containsText" dxfId="320" priority="60" operator="containsText" text="Expense (Cash-Out)">
      <formula>NOT(ISERROR(SEARCH("Expense (Cash-Out)",A5)))</formula>
    </cfRule>
  </conditionalFormatting>
  <conditionalFormatting sqref="A9:A10">
    <cfRule type="containsText" dxfId="319" priority="57" operator="containsText" text="Revenue (Cash-In)">
      <formula>NOT(ISERROR(SEARCH("Revenue (Cash-In)",A9)))</formula>
    </cfRule>
    <cfRule type="containsText" dxfId="318" priority="58" operator="containsText" text="Expense (Cash-Out)">
      <formula>NOT(ISERROR(SEARCH("Expense (Cash-Out)",A9)))</formula>
    </cfRule>
  </conditionalFormatting>
  <conditionalFormatting sqref="A38">
    <cfRule type="containsText" dxfId="317" priority="51" operator="containsText" text="Revenue (Cash-In)">
      <formula>NOT(ISERROR(SEARCH("Revenue (Cash-In)",A38)))</formula>
    </cfRule>
    <cfRule type="containsText" dxfId="316" priority="52" operator="containsText" text="Expense (Cash-Out)">
      <formula>NOT(ISERROR(SEARCH("Expense (Cash-Out)",A38)))</formula>
    </cfRule>
  </conditionalFormatting>
  <conditionalFormatting sqref="A65:A68">
    <cfRule type="containsText" dxfId="315" priority="49" operator="containsText" text="Revenue (Cash-In)">
      <formula>NOT(ISERROR(SEARCH("Revenue (Cash-In)",A65)))</formula>
    </cfRule>
    <cfRule type="containsText" dxfId="314" priority="50" operator="containsText" text="Expense (Cash-Out)">
      <formula>NOT(ISERROR(SEARCH("Expense (Cash-Out)",A65)))</formula>
    </cfRule>
  </conditionalFormatting>
  <conditionalFormatting sqref="A72">
    <cfRule type="containsText" dxfId="313" priority="47" operator="containsText" text="Revenue (Cash-In)">
      <formula>NOT(ISERROR(SEARCH("Revenue (Cash-In)",A72)))</formula>
    </cfRule>
    <cfRule type="containsText" dxfId="312" priority="48" operator="containsText" text="Expense (Cash-Out)">
      <formula>NOT(ISERROR(SEARCH("Expense (Cash-Out)",A72)))</formula>
    </cfRule>
  </conditionalFormatting>
  <conditionalFormatting sqref="A74">
    <cfRule type="containsText" dxfId="311" priority="45" operator="containsText" text="Revenue (Cash-In)">
      <formula>NOT(ISERROR(SEARCH("Revenue (Cash-In)",A74)))</formula>
    </cfRule>
    <cfRule type="containsText" dxfId="310" priority="46" operator="containsText" text="Expense (Cash-Out)">
      <formula>NOT(ISERROR(SEARCH("Expense (Cash-Out)",A74)))</formula>
    </cfRule>
  </conditionalFormatting>
  <conditionalFormatting sqref="A75">
    <cfRule type="containsText" dxfId="309" priority="43" operator="containsText" text="Revenue (Cash-In)">
      <formula>NOT(ISERROR(SEARCH("Revenue (Cash-In)",A75)))</formula>
    </cfRule>
    <cfRule type="containsText" dxfId="308" priority="44" operator="containsText" text="Expense (Cash-Out)">
      <formula>NOT(ISERROR(SEARCH("Expense (Cash-Out)",A75)))</formula>
    </cfRule>
  </conditionalFormatting>
  <conditionalFormatting sqref="A77">
    <cfRule type="containsText" dxfId="307" priority="41" operator="containsText" text="Revenue (Cash-In)">
      <formula>NOT(ISERROR(SEARCH("Revenue (Cash-In)",A77)))</formula>
    </cfRule>
    <cfRule type="containsText" dxfId="306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305" priority="40" operator="greaterThan">
      <formula>0</formula>
    </cfRule>
  </conditionalFormatting>
  <conditionalFormatting sqref="G2:G6 G180:G224 G226:G1048576 G8:G178">
    <cfRule type="cellIs" dxfId="304" priority="39" operator="greaterThan">
      <formula>0</formula>
    </cfRule>
  </conditionalFormatting>
  <conditionalFormatting sqref="F2:F5 F180:F224 F226:F1048576 F8:F178">
    <cfRule type="cellIs" dxfId="303" priority="38" operator="greaterThan">
      <formula>0</formula>
    </cfRule>
  </conditionalFormatting>
  <conditionalFormatting sqref="A82">
    <cfRule type="containsText" dxfId="302" priority="36" operator="containsText" text="Revenue (Cash-In)">
      <formula>NOT(ISERROR(SEARCH("Revenue (Cash-In)",A82)))</formula>
    </cfRule>
    <cfRule type="containsText" dxfId="301" priority="37" operator="containsText" text="Expense (Cash-Out)">
      <formula>NOT(ISERROR(SEARCH("Expense (Cash-Out)",A82)))</formula>
    </cfRule>
  </conditionalFormatting>
  <conditionalFormatting sqref="A86:A88">
    <cfRule type="containsText" dxfId="300" priority="34" operator="containsText" text="Revenue (Cash-In)">
      <formula>NOT(ISERROR(SEARCH("Revenue (Cash-In)",A86)))</formula>
    </cfRule>
    <cfRule type="containsText" dxfId="299" priority="35" operator="containsText" text="Expense (Cash-Out)">
      <formula>NOT(ISERROR(SEARCH("Expense (Cash-Out)",A86)))</formula>
    </cfRule>
  </conditionalFormatting>
  <conditionalFormatting sqref="A91:A94">
    <cfRule type="containsText" dxfId="298" priority="32" operator="containsText" text="Revenue (Cash-In)">
      <formula>NOT(ISERROR(SEARCH("Revenue (Cash-In)",A91)))</formula>
    </cfRule>
    <cfRule type="containsText" dxfId="297" priority="33" operator="containsText" text="Expense (Cash-Out)">
      <formula>NOT(ISERROR(SEARCH("Expense (Cash-Out)",A91)))</formula>
    </cfRule>
  </conditionalFormatting>
  <conditionalFormatting sqref="F179">
    <cfRule type="cellIs" dxfId="296" priority="31" operator="greaterThan">
      <formula>0</formula>
    </cfRule>
  </conditionalFormatting>
  <conditionalFormatting sqref="G179">
    <cfRule type="cellIs" dxfId="295" priority="30" operator="greaterThan">
      <formula>0</formula>
    </cfRule>
  </conditionalFormatting>
  <conditionalFormatting sqref="F179">
    <cfRule type="cellIs" dxfId="294" priority="29" operator="greaterThan">
      <formula>0</formula>
    </cfRule>
  </conditionalFormatting>
  <conditionalFormatting sqref="A182">
    <cfRule type="containsText" dxfId="293" priority="27" operator="containsText" text="Revenue (Cash-In)">
      <formula>NOT(ISERROR(SEARCH("Revenue (Cash-In)",A182)))</formula>
    </cfRule>
    <cfRule type="containsText" dxfId="292" priority="28" operator="containsText" text="Expense (Cash-Out)">
      <formula>NOT(ISERROR(SEARCH("Expense (Cash-Out)",A182)))</formula>
    </cfRule>
  </conditionalFormatting>
  <conditionalFormatting sqref="A16">
    <cfRule type="containsText" dxfId="291" priority="25" operator="containsText" text="Revenue (Cash-In)">
      <formula>NOT(ISERROR(SEARCH("Revenue (Cash-In)",A16)))</formula>
    </cfRule>
    <cfRule type="containsText" dxfId="290" priority="26" operator="containsText" text="Expense (Cash-Out)">
      <formula>NOT(ISERROR(SEARCH("Expense (Cash-Out)",A16)))</formula>
    </cfRule>
  </conditionalFormatting>
  <conditionalFormatting sqref="A2:A4">
    <cfRule type="containsText" dxfId="289" priority="23" operator="containsText" text="Revenue (Cash-In)">
      <formula>NOT(ISERROR(SEARCH("Revenue (Cash-In)",A2)))</formula>
    </cfRule>
    <cfRule type="containsText" dxfId="288" priority="24" operator="containsText" text="Expense (Cash-Out)">
      <formula>NOT(ISERROR(SEARCH("Expense (Cash-Out)",A2)))</formula>
    </cfRule>
  </conditionalFormatting>
  <conditionalFormatting sqref="A215">
    <cfRule type="containsText" dxfId="287" priority="21" operator="containsText" text="Revenue (Cash-In)">
      <formula>NOT(ISERROR(SEARCH("Revenue (Cash-In)",A215)))</formula>
    </cfRule>
    <cfRule type="containsText" dxfId="286" priority="22" operator="containsText" text="Expense (Cash-Out)">
      <formula>NOT(ISERROR(SEARCH("Expense (Cash-Out)",A215)))</formula>
    </cfRule>
  </conditionalFormatting>
  <conditionalFormatting sqref="A167">
    <cfRule type="containsText" dxfId="285" priority="19" operator="containsText" text="Revenue (Cash-In)">
      <formula>NOT(ISERROR(SEARCH("Revenue (Cash-In)",A167)))</formula>
    </cfRule>
    <cfRule type="containsText" dxfId="284" priority="20" operator="containsText" text="Expense (Cash-Out)">
      <formula>NOT(ISERROR(SEARCH("Expense (Cash-Out)",A167)))</formula>
    </cfRule>
  </conditionalFormatting>
  <conditionalFormatting sqref="A205">
    <cfRule type="containsText" dxfId="283" priority="17" operator="containsText" text="Revenue (Cash-In)">
      <formula>NOT(ISERROR(SEARCH("Revenue (Cash-In)",A205)))</formula>
    </cfRule>
    <cfRule type="containsText" dxfId="282" priority="18" operator="containsText" text="Expense (Cash-Out)">
      <formula>NOT(ISERROR(SEARCH("Expense (Cash-Out)",A205)))</formula>
    </cfRule>
  </conditionalFormatting>
  <conditionalFormatting sqref="A221">
    <cfRule type="containsText" dxfId="281" priority="15" operator="containsText" text="Revenue (Cash-In)">
      <formula>NOT(ISERROR(SEARCH("Revenue (Cash-In)",A221)))</formula>
    </cfRule>
    <cfRule type="containsText" dxfId="280" priority="16" operator="containsText" text="Expense (Cash-Out)">
      <formula>NOT(ISERROR(SEARCH("Expense (Cash-Out)",A221)))</formula>
    </cfRule>
  </conditionalFormatting>
  <conditionalFormatting sqref="A225">
    <cfRule type="containsText" dxfId="279" priority="13" operator="containsText" text="Revenue (Cash-In)">
      <formula>NOT(ISERROR(SEARCH("Revenue (Cash-In)",A225)))</formula>
    </cfRule>
    <cfRule type="containsText" dxfId="278" priority="14" operator="containsText" text="Expense (Cash-Out)">
      <formula>NOT(ISERROR(SEARCH("Expense (Cash-Out)",A225)))</formula>
    </cfRule>
  </conditionalFormatting>
  <conditionalFormatting sqref="F225">
    <cfRule type="cellIs" dxfId="277" priority="12" operator="greaterThan">
      <formula>0</formula>
    </cfRule>
  </conditionalFormatting>
  <conditionalFormatting sqref="G225">
    <cfRule type="cellIs" dxfId="276" priority="11" operator="greaterThan">
      <formula>0</formula>
    </cfRule>
  </conditionalFormatting>
  <conditionalFormatting sqref="F225">
    <cfRule type="cellIs" dxfId="275" priority="10" operator="greaterThan">
      <formula>0</formula>
    </cfRule>
  </conditionalFormatting>
  <conditionalFormatting sqref="A6">
    <cfRule type="containsText" dxfId="274" priority="8" operator="containsText" text="Revenue (Cash-In)">
      <formula>NOT(ISERROR(SEARCH("Revenue (Cash-In)",A6)))</formula>
    </cfRule>
    <cfRule type="containsText" dxfId="273" priority="9" operator="containsText" text="Expense (Cash-Out)">
      <formula>NOT(ISERROR(SEARCH("Expense (Cash-Out)",A6)))</formula>
    </cfRule>
  </conditionalFormatting>
  <conditionalFormatting sqref="F6">
    <cfRule type="cellIs" dxfId="272" priority="7" operator="greaterThan">
      <formula>0</formula>
    </cfRule>
  </conditionalFormatting>
  <conditionalFormatting sqref="F6">
    <cfRule type="cellIs" dxfId="271" priority="6" operator="greaterThan">
      <formula>0</formula>
    </cfRule>
  </conditionalFormatting>
  <conditionalFormatting sqref="F7">
    <cfRule type="cellIs" dxfId="270" priority="5" operator="greaterThan">
      <formula>0</formula>
    </cfRule>
  </conditionalFormatting>
  <conditionalFormatting sqref="G7">
    <cfRule type="cellIs" dxfId="269" priority="4" operator="greaterThan">
      <formula>0</formula>
    </cfRule>
  </conditionalFormatting>
  <conditionalFormatting sqref="F7">
    <cfRule type="cellIs" dxfId="268" priority="3" operator="greaterThan">
      <formula>0</formula>
    </cfRule>
  </conditionalFormatting>
  <conditionalFormatting sqref="A7">
    <cfRule type="containsText" dxfId="267" priority="1" operator="containsText" text="Revenue (Cash-In)">
      <formula>NOT(ISERROR(SEARCH("Revenue (Cash-In)",A7)))</formula>
    </cfRule>
    <cfRule type="containsText" dxfId="266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opLeftCell="A2" workbookViewId="0">
      <selection activeCell="D16" sqref="D16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2" t="s">
        <v>374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0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0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17</v>
      </c>
      <c r="X14" s="115">
        <f t="shared" si="1"/>
        <v>3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1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1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1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18</v>
      </c>
      <c r="X15" s="95">
        <f t="shared" si="1"/>
        <v>2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1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1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1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1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1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1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1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1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2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2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1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1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1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1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16</v>
      </c>
      <c r="X16" s="99">
        <f t="shared" si="1"/>
        <v>4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65" priority="10" operator="lessThan">
      <formula>12</formula>
    </cfRule>
  </conditionalFormatting>
  <conditionalFormatting sqref="Y3:AR5">
    <cfRule type="cellIs" dxfId="264" priority="9" operator="lessThan">
      <formula>12</formula>
    </cfRule>
  </conditionalFormatting>
  <conditionalFormatting sqref="C3:H26 J3:V26">
    <cfRule type="cellIs" dxfId="263" priority="6" operator="equal">
      <formula>1</formula>
    </cfRule>
    <cfRule type="cellIs" dxfId="262" priority="7" operator="greaterThan">
      <formula>1</formula>
    </cfRule>
    <cfRule type="cellIs" dxfId="261" priority="8" operator="lessThan">
      <formula>1</formula>
    </cfRule>
  </conditionalFormatting>
  <conditionalFormatting sqref="I3:I26">
    <cfRule type="cellIs" dxfId="260" priority="5" operator="lessThan">
      <formula>12</formula>
    </cfRule>
  </conditionalFormatting>
  <conditionalFormatting sqref="I3:I26">
    <cfRule type="cellIs" dxfId="259" priority="2" operator="equal">
      <formula>1</formula>
    </cfRule>
    <cfRule type="cellIs" dxfId="258" priority="3" operator="greaterThan">
      <formula>1</formula>
    </cfRule>
    <cfRule type="cellIs" dxfId="257" priority="4" operator="lessThan">
      <formula>1</formula>
    </cfRule>
  </conditionalFormatting>
  <conditionalFormatting sqref="X3:X26">
    <cfRule type="cellIs" dxfId="25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2020-03-13T07:57:18Z</dcterms:modified>
</cp:coreProperties>
</file>