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repo\algorithms-learning\matura\2019-excel\"/>
    </mc:Choice>
  </mc:AlternateContent>
  <xr:revisionPtr revIDLastSave="0" documentId="13_ncr:1_{F36BE7C5-9D63-48FC-995F-95737AFE74C0}" xr6:coauthVersionLast="46" xr6:coauthVersionMax="46" xr10:uidLastSave="{00000000-0000-0000-0000-000000000000}"/>
  <bookViews>
    <workbookView xWindow="-120" yWindow="-120" windowWidth="29040" windowHeight="15855" activeTab="6" xr2:uid="{00000000-000D-0000-FFFF-FFFF00000000}"/>
  </bookViews>
  <sheets>
    <sheet name="dane" sheetId="3" r:id="rId1"/>
    <sheet name="5.1" sheetId="6" r:id="rId2"/>
    <sheet name="5.2" sheetId="7" r:id="rId3"/>
    <sheet name="5.3" sheetId="9" r:id="rId4"/>
    <sheet name="5.4-pomoc" sheetId="10" r:id="rId5"/>
    <sheet name="5.4a" sheetId="11" r:id="rId6"/>
    <sheet name="5.4bc" sheetId="13" r:id="rId7"/>
  </sheets>
  <definedNames>
    <definedName name="DaneZewnętrzne_2" localSheetId="2" hidden="1">'5.2'!$A$1:$E$501</definedName>
    <definedName name="DaneZewnętrzne_2" localSheetId="6" hidden="1">'5.4bc'!$A$1:$E$501</definedName>
    <definedName name="DaneZewnętrzne_2" localSheetId="4" hidden="1">'5.4-pomoc'!$A$1:$E$501</definedName>
    <definedName name="DaneZewnętrzne_2" localSheetId="0" hidden="1">dane!$A$1:$E$501</definedName>
  </definedNames>
  <calcPr calcId="191029"/>
  <pivotCaches>
    <pivotCache cacheId="11" r:id="rId8"/>
    <pivotCache cacheId="2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K3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F3" i="13"/>
  <c r="F4" i="13" s="1"/>
  <c r="G2" i="13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F429" i="10" s="1"/>
  <c r="F430" i="10" s="1"/>
  <c r="F431" i="10" s="1"/>
  <c r="F432" i="10" s="1"/>
  <c r="F433" i="10" s="1"/>
  <c r="F434" i="10" s="1"/>
  <c r="F435" i="10" s="1"/>
  <c r="F436" i="10" s="1"/>
  <c r="F437" i="10" s="1"/>
  <c r="F438" i="10" s="1"/>
  <c r="F439" i="10" s="1"/>
  <c r="F440" i="10" s="1"/>
  <c r="F441" i="10" s="1"/>
  <c r="F442" i="10" s="1"/>
  <c r="F443" i="10" s="1"/>
  <c r="F444" i="10" s="1"/>
  <c r="F445" i="10" s="1"/>
  <c r="F446" i="10" s="1"/>
  <c r="F447" i="10" s="1"/>
  <c r="F448" i="10" s="1"/>
  <c r="F449" i="10" s="1"/>
  <c r="F450" i="10" s="1"/>
  <c r="F451" i="10" s="1"/>
  <c r="F452" i="10" s="1"/>
  <c r="F453" i="10" s="1"/>
  <c r="F454" i="10" s="1"/>
  <c r="F455" i="10" s="1"/>
  <c r="F456" i="10" s="1"/>
  <c r="F457" i="10" s="1"/>
  <c r="F458" i="10" s="1"/>
  <c r="F459" i="10" s="1"/>
  <c r="F460" i="10" s="1"/>
  <c r="F461" i="10" s="1"/>
  <c r="F462" i="10" s="1"/>
  <c r="F463" i="10" s="1"/>
  <c r="F464" i="10" s="1"/>
  <c r="F465" i="10" s="1"/>
  <c r="F466" i="10" s="1"/>
  <c r="F467" i="10" s="1"/>
  <c r="F468" i="10" s="1"/>
  <c r="F469" i="10" s="1"/>
  <c r="F470" i="10" s="1"/>
  <c r="F471" i="10" s="1"/>
  <c r="F472" i="10" s="1"/>
  <c r="F473" i="10" s="1"/>
  <c r="F474" i="10" s="1"/>
  <c r="F475" i="10" s="1"/>
  <c r="F476" i="10" s="1"/>
  <c r="F477" i="10" s="1"/>
  <c r="F478" i="10" s="1"/>
  <c r="F479" i="10" s="1"/>
  <c r="F480" i="10" s="1"/>
  <c r="F481" i="10" s="1"/>
  <c r="F482" i="10" s="1"/>
  <c r="F483" i="10" s="1"/>
  <c r="F484" i="10" s="1"/>
  <c r="F485" i="10" s="1"/>
  <c r="F486" i="10" s="1"/>
  <c r="F487" i="10" s="1"/>
  <c r="F488" i="10" s="1"/>
  <c r="F489" i="10" s="1"/>
  <c r="F490" i="10" s="1"/>
  <c r="F491" i="10" s="1"/>
  <c r="F492" i="10" s="1"/>
  <c r="F493" i="10" s="1"/>
  <c r="F494" i="10" s="1"/>
  <c r="F495" i="10" s="1"/>
  <c r="F496" i="10" s="1"/>
  <c r="F497" i="10" s="1"/>
  <c r="F498" i="10" s="1"/>
  <c r="F499" i="10" s="1"/>
  <c r="F500" i="10" s="1"/>
  <c r="F501" i="10" s="1"/>
  <c r="F6" i="10"/>
  <c r="F7" i="10" s="1"/>
  <c r="F8" i="10" s="1"/>
  <c r="F4" i="10"/>
  <c r="F5" i="10" s="1"/>
  <c r="G2" i="10"/>
  <c r="G3" i="10"/>
  <c r="F3" i="10"/>
  <c r="H9" i="7"/>
  <c r="H6" i="7"/>
  <c r="G3" i="13" l="1"/>
  <c r="F5" i="13"/>
  <c r="G4" i="13"/>
  <c r="F9" i="10"/>
  <c r="G4" i="10"/>
  <c r="G5" i="10" s="1"/>
  <c r="G6" i="10" s="1"/>
  <c r="G7" i="10" s="1"/>
  <c r="G8" i="10" s="1"/>
  <c r="G9" i="10" s="1"/>
  <c r="G5" i="13" l="1"/>
  <c r="F6" i="13"/>
  <c r="G10" i="10"/>
  <c r="G11" i="10" s="1"/>
  <c r="G12" i="10" s="1"/>
  <c r="G13" i="10" s="1"/>
  <c r="G14" i="10" s="1"/>
  <c r="G15" i="10" s="1"/>
  <c r="G16" i="10" s="1"/>
  <c r="G17" i="10" s="1"/>
  <c r="G18" i="10" s="1"/>
  <c r="F7" i="13" l="1"/>
  <c r="G6" i="13"/>
  <c r="G19" i="10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F8" i="13" l="1"/>
  <c r="G7" i="13"/>
  <c r="G37" i="10"/>
  <c r="G38" i="10" s="1"/>
  <c r="G39" i="10" s="1"/>
  <c r="G40" i="10" s="1"/>
  <c r="G41" i="10" s="1"/>
  <c r="G42" i="10" s="1"/>
  <c r="F9" i="13" l="1"/>
  <c r="G8" i="13"/>
  <c r="G43" i="10"/>
  <c r="G44" i="10" s="1"/>
  <c r="G45" i="10" s="1"/>
  <c r="G46" i="10" s="1"/>
  <c r="G47" i="10" s="1"/>
  <c r="G48" i="10" s="1"/>
  <c r="G49" i="10" s="1"/>
  <c r="G50" i="10" s="1"/>
  <c r="F10" i="13" l="1"/>
  <c r="G9" i="13"/>
  <c r="G51" i="10"/>
  <c r="F11" i="13" l="1"/>
  <c r="G10" i="13"/>
  <c r="G52" i="10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F12" i="13" l="1"/>
  <c r="G11" i="13"/>
  <c r="G65" i="10"/>
  <c r="F13" i="13" l="1"/>
  <c r="G12" i="13"/>
  <c r="G66" i="10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13" i="13" l="1"/>
  <c r="F14" i="13"/>
  <c r="G79" i="10"/>
  <c r="G80" i="10" s="1"/>
  <c r="G81" i="10" s="1"/>
  <c r="G82" i="10" s="1"/>
  <c r="G83" i="10" s="1"/>
  <c r="G84" i="10" s="1"/>
  <c r="G85" i="10" s="1"/>
  <c r="F15" i="13" l="1"/>
  <c r="G14" i="13"/>
  <c r="G86" i="10"/>
  <c r="G87" i="10" s="1"/>
  <c r="G88" i="10" s="1"/>
  <c r="G89" i="10" s="1"/>
  <c r="G90" i="10" s="1"/>
  <c r="G91" i="10" s="1"/>
  <c r="G92" i="10" s="1"/>
  <c r="G93" i="10" s="1"/>
  <c r="F16" i="13" l="1"/>
  <c r="G15" i="13"/>
  <c r="G94" i="10"/>
  <c r="F17" i="13" l="1"/>
  <c r="G16" i="13"/>
  <c r="G95" i="10"/>
  <c r="F18" i="13" l="1"/>
  <c r="G17" i="13"/>
  <c r="G96" i="10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F19" i="13" l="1"/>
  <c r="G18" i="13"/>
  <c r="G108" i="10"/>
  <c r="F20" i="13" l="1"/>
  <c r="G19" i="13"/>
  <c r="G109" i="10"/>
  <c r="F21" i="13" l="1"/>
  <c r="G20" i="13"/>
  <c r="G110" i="10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21" i="13" l="1"/>
  <c r="F22" i="13"/>
  <c r="G122" i="10"/>
  <c r="F23" i="13" l="1"/>
  <c r="G22" i="13"/>
  <c r="G123" i="10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F24" i="13" l="1"/>
  <c r="G23" i="13"/>
  <c r="G137" i="10"/>
  <c r="F25" i="13" l="1"/>
  <c r="G24" i="13"/>
  <c r="G138" i="10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F26" i="13" l="1"/>
  <c r="G25" i="13"/>
  <c r="G152" i="10"/>
  <c r="G153" i="10" s="1"/>
  <c r="G154" i="10" s="1"/>
  <c r="G155" i="10" s="1"/>
  <c r="G156" i="10" s="1"/>
  <c r="G157" i="10" s="1"/>
  <c r="G158" i="10" s="1"/>
  <c r="F27" i="13" l="1"/>
  <c r="G26" i="13"/>
  <c r="G159" i="10"/>
  <c r="G160" i="10" s="1"/>
  <c r="G161" i="10" s="1"/>
  <c r="G162" i="10" s="1"/>
  <c r="G163" i="10" s="1"/>
  <c r="G164" i="10" s="1"/>
  <c r="G165" i="10" s="1"/>
  <c r="G27" i="13" l="1"/>
  <c r="F28" i="13"/>
  <c r="G166" i="10"/>
  <c r="G167" i="10" s="1"/>
  <c r="F29" i="13" l="1"/>
  <c r="G28" i="13"/>
  <c r="G168" i="10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29" i="13" l="1"/>
  <c r="F30" i="13"/>
  <c r="G180" i="10"/>
  <c r="F31" i="13" l="1"/>
  <c r="G30" i="13"/>
  <c r="G181" i="10"/>
  <c r="G182" i="10" s="1"/>
  <c r="F32" i="13" l="1"/>
  <c r="G31" i="13"/>
  <c r="G183" i="10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F33" i="13" l="1"/>
  <c r="G32" i="13"/>
  <c r="G194" i="10"/>
  <c r="F34" i="13" l="1"/>
  <c r="G33" i="13"/>
  <c r="G195" i="10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F35" i="13" l="1"/>
  <c r="G34" i="13"/>
  <c r="G213" i="10"/>
  <c r="G214" i="10" s="1"/>
  <c r="G215" i="10" s="1"/>
  <c r="G216" i="10" s="1"/>
  <c r="G217" i="10" s="1"/>
  <c r="F36" i="13" l="1"/>
  <c r="G35" i="13"/>
  <c r="G218" i="10"/>
  <c r="G219" i="10" s="1"/>
  <c r="G220" i="10" s="1"/>
  <c r="G221" i="10" s="1"/>
  <c r="G222" i="10" s="1"/>
  <c r="G223" i="10" s="1"/>
  <c r="G224" i="10" s="1"/>
  <c r="G225" i="10" s="1"/>
  <c r="G226" i="10" s="1"/>
  <c r="G227" i="10" s="1"/>
  <c r="F37" i="13" l="1"/>
  <c r="G36" i="13"/>
  <c r="G228" i="10"/>
  <c r="G37" i="13" l="1"/>
  <c r="F38" i="13"/>
  <c r="G229" i="10"/>
  <c r="G230" i="10" s="1"/>
  <c r="G231" i="10" s="1"/>
  <c r="G232" i="10" s="1"/>
  <c r="G233" i="10" s="1"/>
  <c r="G234" i="10" s="1"/>
  <c r="G235" i="10" s="1"/>
  <c r="F39" i="13" l="1"/>
  <c r="G38" i="13"/>
  <c r="G236" i="10"/>
  <c r="G237" i="10" s="1"/>
  <c r="G238" i="10" s="1"/>
  <c r="G239" i="10" s="1"/>
  <c r="G240" i="10" s="1"/>
  <c r="G241" i="10" s="1"/>
  <c r="F40" i="13" l="1"/>
  <c r="G39" i="13"/>
  <c r="G242" i="10"/>
  <c r="F41" i="13" l="1"/>
  <c r="G40" i="13"/>
  <c r="G243" i="10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F42" i="13" l="1"/>
  <c r="G41" i="13"/>
  <c r="G256" i="10"/>
  <c r="F43" i="13" l="1"/>
  <c r="G42" i="13"/>
  <c r="G257" i="10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F44" i="13" l="1"/>
  <c r="G43" i="13"/>
  <c r="G270" i="10"/>
  <c r="G271" i="10" s="1"/>
  <c r="G272" i="10" s="1"/>
  <c r="G273" i="10" s="1"/>
  <c r="F45" i="13" l="1"/>
  <c r="G44" i="13"/>
  <c r="G274" i="10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45" i="13" l="1"/>
  <c r="F46" i="13"/>
  <c r="G287" i="10"/>
  <c r="G288" i="10" s="1"/>
  <c r="G289" i="10" s="1"/>
  <c r="G290" i="10" s="1"/>
  <c r="G291" i="10" s="1"/>
  <c r="G292" i="10" s="1"/>
  <c r="F47" i="13" l="1"/>
  <c r="G46" i="13"/>
  <c r="G293" i="10"/>
  <c r="G294" i="10" s="1"/>
  <c r="G295" i="10" s="1"/>
  <c r="G296" i="10" s="1"/>
  <c r="G297" i="10" s="1"/>
  <c r="G298" i="10" s="1"/>
  <c r="G299" i="10" s="1"/>
  <c r="G300" i="10" s="1"/>
  <c r="F48" i="13" l="1"/>
  <c r="G47" i="13"/>
  <c r="G301" i="10"/>
  <c r="F49" i="13" l="1"/>
  <c r="G48" i="13"/>
  <c r="G302" i="10"/>
  <c r="F50" i="13" l="1"/>
  <c r="G49" i="13"/>
  <c r="G303" i="10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F51" i="13" l="1"/>
  <c r="G50" i="13"/>
  <c r="F52" i="13" l="1"/>
  <c r="G51" i="13"/>
  <c r="F53" i="13" l="1"/>
  <c r="G52" i="13"/>
  <c r="G53" i="13" l="1"/>
  <c r="F54" i="13"/>
  <c r="F55" i="13" l="1"/>
  <c r="G54" i="13"/>
  <c r="F56" i="13" l="1"/>
  <c r="G55" i="13"/>
  <c r="F57" i="13" l="1"/>
  <c r="G56" i="13"/>
  <c r="F58" i="13" l="1"/>
  <c r="G57" i="13"/>
  <c r="F59" i="13" l="1"/>
  <c r="G58" i="13"/>
  <c r="G59" i="13" l="1"/>
  <c r="F60" i="13"/>
  <c r="F61" i="13" l="1"/>
  <c r="G60" i="13"/>
  <c r="G61" i="13" l="1"/>
  <c r="F62" i="13"/>
  <c r="F63" i="13" l="1"/>
  <c r="G62" i="13"/>
  <c r="F64" i="13" l="1"/>
  <c r="G63" i="13"/>
  <c r="F65" i="13" l="1"/>
  <c r="G64" i="13"/>
  <c r="F66" i="13" l="1"/>
  <c r="G65" i="13"/>
  <c r="F67" i="13" l="1"/>
  <c r="G66" i="13"/>
  <c r="F68" i="13" l="1"/>
  <c r="G67" i="13"/>
  <c r="F69" i="13" l="1"/>
  <c r="G68" i="13"/>
  <c r="G69" i="13" l="1"/>
  <c r="F70" i="13"/>
  <c r="F71" i="13" l="1"/>
  <c r="G70" i="13"/>
  <c r="F72" i="13" l="1"/>
  <c r="G71" i="13"/>
  <c r="F73" i="13" l="1"/>
  <c r="G72" i="13"/>
  <c r="F74" i="13" l="1"/>
  <c r="G73" i="13"/>
  <c r="F75" i="13" l="1"/>
  <c r="G74" i="13"/>
  <c r="G75" i="13" l="1"/>
  <c r="F76" i="13"/>
  <c r="F77" i="13" l="1"/>
  <c r="G76" i="13"/>
  <c r="G77" i="13" l="1"/>
  <c r="F78" i="13"/>
  <c r="F79" i="13" l="1"/>
  <c r="G78" i="13"/>
  <c r="F80" i="13" l="1"/>
  <c r="G79" i="13"/>
  <c r="F81" i="13" l="1"/>
  <c r="G80" i="13"/>
  <c r="F82" i="13" l="1"/>
  <c r="G81" i="13"/>
  <c r="F83" i="13" l="1"/>
  <c r="G82" i="13"/>
  <c r="F84" i="13" l="1"/>
  <c r="G83" i="13"/>
  <c r="F85" i="13" l="1"/>
  <c r="G84" i="13"/>
  <c r="G85" i="13" l="1"/>
  <c r="F86" i="13"/>
  <c r="F87" i="13" l="1"/>
  <c r="G86" i="13"/>
  <c r="F88" i="13" l="1"/>
  <c r="G87" i="13"/>
  <c r="F89" i="13" l="1"/>
  <c r="G88" i="13"/>
  <c r="F90" i="13" l="1"/>
  <c r="G89" i="13"/>
  <c r="F91" i="13" l="1"/>
  <c r="G90" i="13"/>
  <c r="F92" i="13" l="1"/>
  <c r="G91" i="13"/>
  <c r="F93" i="13" l="1"/>
  <c r="G92" i="13"/>
  <c r="G93" i="13" l="1"/>
  <c r="F94" i="13"/>
  <c r="F95" i="13" l="1"/>
  <c r="G94" i="13"/>
  <c r="F96" i="13" l="1"/>
  <c r="G95" i="13"/>
  <c r="F97" i="13" l="1"/>
  <c r="G96" i="13"/>
  <c r="F98" i="13" l="1"/>
  <c r="G97" i="13"/>
  <c r="F99" i="13" l="1"/>
  <c r="G98" i="13"/>
  <c r="G99" i="13" l="1"/>
  <c r="F100" i="13"/>
  <c r="F101" i="13" l="1"/>
  <c r="G100" i="13"/>
  <c r="G101" i="13" l="1"/>
  <c r="F102" i="13"/>
  <c r="F103" i="13" l="1"/>
  <c r="G102" i="13"/>
  <c r="F104" i="13" l="1"/>
  <c r="G103" i="13"/>
  <c r="F105" i="13" l="1"/>
  <c r="G104" i="13"/>
  <c r="F106" i="13" l="1"/>
  <c r="G105" i="13"/>
  <c r="F107" i="13" l="1"/>
  <c r="G106" i="13"/>
  <c r="G107" i="13" l="1"/>
  <c r="F108" i="13"/>
  <c r="F109" i="13" l="1"/>
  <c r="G108" i="13"/>
  <c r="G109" i="13" l="1"/>
  <c r="F110" i="13"/>
  <c r="F111" i="13" l="1"/>
  <c r="G110" i="13"/>
  <c r="F112" i="13" l="1"/>
  <c r="G111" i="13"/>
  <c r="F113" i="13" l="1"/>
  <c r="G112" i="13"/>
  <c r="F114" i="13" l="1"/>
  <c r="G113" i="13"/>
  <c r="F115" i="13" l="1"/>
  <c r="G114" i="13"/>
  <c r="G115" i="13" l="1"/>
  <c r="F116" i="13"/>
  <c r="F117" i="13" l="1"/>
  <c r="G116" i="13"/>
  <c r="G117" i="13" l="1"/>
  <c r="F118" i="13"/>
  <c r="F119" i="13" l="1"/>
  <c r="G118" i="13"/>
  <c r="F120" i="13" l="1"/>
  <c r="G119" i="13"/>
  <c r="F121" i="13" l="1"/>
  <c r="G120" i="13"/>
  <c r="F122" i="13" l="1"/>
  <c r="G121" i="13"/>
  <c r="F123" i="13" l="1"/>
  <c r="G122" i="13"/>
  <c r="F124" i="13" l="1"/>
  <c r="G123" i="13"/>
  <c r="F125" i="13" l="1"/>
  <c r="G124" i="13"/>
  <c r="G125" i="13" l="1"/>
  <c r="F126" i="13"/>
  <c r="F127" i="13" l="1"/>
  <c r="G126" i="13"/>
  <c r="F128" i="13" l="1"/>
  <c r="G127" i="13"/>
  <c r="F129" i="13" l="1"/>
  <c r="G128" i="13"/>
  <c r="F130" i="13" l="1"/>
  <c r="G129" i="13"/>
  <c r="F131" i="13" l="1"/>
  <c r="G130" i="13"/>
  <c r="F132" i="13" l="1"/>
  <c r="G131" i="13"/>
  <c r="F133" i="13" l="1"/>
  <c r="G132" i="13"/>
  <c r="G133" i="13" l="1"/>
  <c r="F134" i="13"/>
  <c r="F135" i="13" l="1"/>
  <c r="G134" i="13"/>
  <c r="F136" i="13" l="1"/>
  <c r="G135" i="13"/>
  <c r="F137" i="13" l="1"/>
  <c r="G136" i="13"/>
  <c r="F138" i="13" l="1"/>
  <c r="G137" i="13"/>
  <c r="F139" i="13" l="1"/>
  <c r="G138" i="13"/>
  <c r="F140" i="13" l="1"/>
  <c r="G139" i="13"/>
  <c r="F141" i="13" l="1"/>
  <c r="G140" i="13"/>
  <c r="G141" i="13" l="1"/>
  <c r="F142" i="13"/>
  <c r="F143" i="13" l="1"/>
  <c r="G142" i="13"/>
  <c r="F144" i="13" l="1"/>
  <c r="G143" i="13"/>
  <c r="F145" i="13" l="1"/>
  <c r="G144" i="13"/>
  <c r="F146" i="13" l="1"/>
  <c r="G145" i="13"/>
  <c r="F147" i="13" l="1"/>
  <c r="G146" i="13"/>
  <c r="F148" i="13" l="1"/>
  <c r="G147" i="13"/>
  <c r="F149" i="13" l="1"/>
  <c r="G148" i="13"/>
  <c r="G149" i="13" l="1"/>
  <c r="F150" i="13"/>
  <c r="F151" i="13" l="1"/>
  <c r="G150" i="13"/>
  <c r="F152" i="13" l="1"/>
  <c r="G151" i="13"/>
  <c r="F153" i="13" l="1"/>
  <c r="G152" i="13"/>
  <c r="F154" i="13" l="1"/>
  <c r="G153" i="13"/>
  <c r="F155" i="13" l="1"/>
  <c r="G154" i="13"/>
  <c r="G155" i="13" l="1"/>
  <c r="F156" i="13"/>
  <c r="F157" i="13" l="1"/>
  <c r="G156" i="13"/>
  <c r="G157" i="13" l="1"/>
  <c r="F158" i="13"/>
  <c r="F159" i="13" l="1"/>
  <c r="G158" i="13"/>
  <c r="F160" i="13" l="1"/>
  <c r="G159" i="13"/>
  <c r="F161" i="13" l="1"/>
  <c r="G160" i="13"/>
  <c r="F162" i="13" l="1"/>
  <c r="G161" i="13"/>
  <c r="F163" i="13" l="1"/>
  <c r="G162" i="13"/>
  <c r="G163" i="13" l="1"/>
  <c r="F164" i="13"/>
  <c r="F165" i="13" l="1"/>
  <c r="G164" i="13"/>
  <c r="G165" i="13" l="1"/>
  <c r="F166" i="13"/>
  <c r="F167" i="13" l="1"/>
  <c r="G166" i="13"/>
  <c r="F168" i="13" l="1"/>
  <c r="G167" i="13"/>
  <c r="F169" i="13" l="1"/>
  <c r="G168" i="13"/>
  <c r="F170" i="13" l="1"/>
  <c r="G169" i="13"/>
  <c r="F171" i="13" l="1"/>
  <c r="G170" i="13"/>
  <c r="F172" i="13" l="1"/>
  <c r="G171" i="13"/>
  <c r="F173" i="13" l="1"/>
  <c r="G172" i="13"/>
  <c r="G173" i="13" l="1"/>
  <c r="F174" i="13"/>
  <c r="F175" i="13" l="1"/>
  <c r="G174" i="13"/>
  <c r="F176" i="13" l="1"/>
  <c r="G175" i="13"/>
  <c r="F177" i="13" l="1"/>
  <c r="G176" i="13"/>
  <c r="F178" i="13" l="1"/>
  <c r="G177" i="13"/>
  <c r="F179" i="13" l="1"/>
  <c r="G178" i="13"/>
  <c r="F180" i="13" l="1"/>
  <c r="G179" i="13"/>
  <c r="F181" i="13" l="1"/>
  <c r="G180" i="13"/>
  <c r="G181" i="13" l="1"/>
  <c r="F182" i="13"/>
  <c r="F183" i="13" l="1"/>
  <c r="G182" i="13"/>
  <c r="F184" i="13" l="1"/>
  <c r="G183" i="13"/>
  <c r="F185" i="13" l="1"/>
  <c r="G184" i="13"/>
  <c r="F186" i="13" l="1"/>
  <c r="G185" i="13"/>
  <c r="F187" i="13" l="1"/>
  <c r="G186" i="13"/>
  <c r="G187" i="13" l="1"/>
  <c r="F188" i="13"/>
  <c r="F189" i="13" l="1"/>
  <c r="G188" i="13"/>
  <c r="G189" i="13" l="1"/>
  <c r="F190" i="13"/>
  <c r="F191" i="13" l="1"/>
  <c r="G190" i="13"/>
  <c r="F192" i="13" l="1"/>
  <c r="G191" i="13"/>
  <c r="F193" i="13" l="1"/>
  <c r="G192" i="13"/>
  <c r="F194" i="13" l="1"/>
  <c r="G193" i="13"/>
  <c r="F195" i="13" l="1"/>
  <c r="G194" i="13"/>
  <c r="F196" i="13" l="1"/>
  <c r="G195" i="13"/>
  <c r="F197" i="13" l="1"/>
  <c r="G196" i="13"/>
  <c r="G197" i="13" l="1"/>
  <c r="F198" i="13"/>
  <c r="F199" i="13" l="1"/>
  <c r="G198" i="13"/>
  <c r="F200" i="13" l="1"/>
  <c r="G199" i="13"/>
  <c r="F201" i="13" l="1"/>
  <c r="G200" i="13"/>
  <c r="F202" i="13" l="1"/>
  <c r="G201" i="13"/>
  <c r="F203" i="13" l="1"/>
  <c r="G202" i="13"/>
  <c r="G203" i="13" l="1"/>
  <c r="F204" i="13"/>
  <c r="F205" i="13" l="1"/>
  <c r="G204" i="13"/>
  <c r="G205" i="13" l="1"/>
  <c r="F206" i="13"/>
  <c r="F207" i="13" l="1"/>
  <c r="G206" i="13"/>
  <c r="F208" i="13" l="1"/>
  <c r="G207" i="13"/>
  <c r="F209" i="13" l="1"/>
  <c r="G208" i="13"/>
  <c r="F210" i="13" l="1"/>
  <c r="G209" i="13"/>
  <c r="F211" i="13" l="1"/>
  <c r="G210" i="13"/>
  <c r="F212" i="13" l="1"/>
  <c r="G211" i="13"/>
  <c r="F213" i="13" l="1"/>
  <c r="G212" i="13"/>
  <c r="G213" i="13" l="1"/>
  <c r="F214" i="13"/>
  <c r="F215" i="13" l="1"/>
  <c r="G214" i="13"/>
  <c r="F216" i="13" l="1"/>
  <c r="G215" i="13"/>
  <c r="F217" i="13" l="1"/>
  <c r="G216" i="13"/>
  <c r="F218" i="13" l="1"/>
  <c r="G217" i="13"/>
  <c r="F219" i="13" l="1"/>
  <c r="G218" i="13"/>
  <c r="F220" i="13" l="1"/>
  <c r="G219" i="13"/>
  <c r="F221" i="13" l="1"/>
  <c r="G220" i="13"/>
  <c r="G221" i="13" l="1"/>
  <c r="F222" i="13"/>
  <c r="F223" i="13" l="1"/>
  <c r="G222" i="13"/>
  <c r="F224" i="13" l="1"/>
  <c r="G223" i="13"/>
  <c r="F225" i="13" l="1"/>
  <c r="G224" i="13"/>
  <c r="F226" i="13" l="1"/>
  <c r="G225" i="13"/>
  <c r="F227" i="13" l="1"/>
  <c r="G226" i="13"/>
  <c r="F228" i="13" l="1"/>
  <c r="G227" i="13"/>
  <c r="F229" i="13" l="1"/>
  <c r="G228" i="13"/>
  <c r="G229" i="13" l="1"/>
  <c r="F230" i="13"/>
  <c r="F231" i="13" l="1"/>
  <c r="G230" i="13"/>
  <c r="F232" i="13" l="1"/>
  <c r="G231" i="13"/>
  <c r="F233" i="13" l="1"/>
  <c r="G232" i="13"/>
  <c r="F234" i="13" l="1"/>
  <c r="G233" i="13"/>
  <c r="F235" i="13" l="1"/>
  <c r="G234" i="13"/>
  <c r="F236" i="13" l="1"/>
  <c r="G235" i="13"/>
  <c r="F237" i="13" l="1"/>
  <c r="G236" i="13"/>
  <c r="G237" i="13" l="1"/>
  <c r="F238" i="13"/>
  <c r="F239" i="13" l="1"/>
  <c r="G238" i="13"/>
  <c r="F240" i="13" l="1"/>
  <c r="G239" i="13"/>
  <c r="F241" i="13" l="1"/>
  <c r="G240" i="13"/>
  <c r="F242" i="13" l="1"/>
  <c r="G241" i="13"/>
  <c r="F243" i="13" l="1"/>
  <c r="G242" i="13"/>
  <c r="F244" i="13" l="1"/>
  <c r="G243" i="13"/>
  <c r="F245" i="13" l="1"/>
  <c r="G244" i="13"/>
  <c r="G245" i="13" l="1"/>
  <c r="F246" i="13"/>
  <c r="F247" i="13" l="1"/>
  <c r="G246" i="13"/>
  <c r="F248" i="13" l="1"/>
  <c r="G247" i="13"/>
  <c r="F249" i="13" l="1"/>
  <c r="G248" i="13"/>
  <c r="F250" i="13" l="1"/>
  <c r="G249" i="13"/>
  <c r="F251" i="13" l="1"/>
  <c r="G250" i="13"/>
  <c r="F252" i="13" l="1"/>
  <c r="G251" i="13"/>
  <c r="F253" i="13" l="1"/>
  <c r="G252" i="13"/>
  <c r="G253" i="13" l="1"/>
  <c r="F254" i="13"/>
  <c r="F255" i="13" l="1"/>
  <c r="G254" i="13"/>
  <c r="F256" i="13" l="1"/>
  <c r="G255" i="13"/>
  <c r="F257" i="13" l="1"/>
  <c r="G256" i="13"/>
  <c r="F258" i="13" l="1"/>
  <c r="G257" i="13"/>
  <c r="F259" i="13" l="1"/>
  <c r="G258" i="13"/>
  <c r="G259" i="13" l="1"/>
  <c r="F260" i="13"/>
  <c r="F261" i="13" l="1"/>
  <c r="G260" i="13"/>
  <c r="G261" i="13" l="1"/>
  <c r="F262" i="13"/>
  <c r="F263" i="13" l="1"/>
  <c r="G262" i="13"/>
  <c r="F264" i="13" l="1"/>
  <c r="G263" i="13"/>
  <c r="F265" i="13" l="1"/>
  <c r="G264" i="13"/>
  <c r="F266" i="13" l="1"/>
  <c r="G265" i="13"/>
  <c r="F267" i="13" l="1"/>
  <c r="G266" i="13"/>
  <c r="F268" i="13" l="1"/>
  <c r="G267" i="13"/>
  <c r="F269" i="13" l="1"/>
  <c r="G268" i="13"/>
  <c r="G269" i="13" l="1"/>
  <c r="F270" i="13"/>
  <c r="F271" i="13" l="1"/>
  <c r="G270" i="13"/>
  <c r="F272" i="13" l="1"/>
  <c r="G271" i="13"/>
  <c r="F273" i="13" l="1"/>
  <c r="G272" i="13"/>
  <c r="F274" i="13" l="1"/>
  <c r="G273" i="13"/>
  <c r="F275" i="13" l="1"/>
  <c r="G274" i="13"/>
  <c r="F276" i="13" l="1"/>
  <c r="G275" i="13"/>
  <c r="F277" i="13" l="1"/>
  <c r="G276" i="13"/>
  <c r="G277" i="13" l="1"/>
  <c r="F278" i="13"/>
  <c r="F279" i="13" l="1"/>
  <c r="G278" i="13"/>
  <c r="F280" i="13" l="1"/>
  <c r="G279" i="13"/>
  <c r="F281" i="13" l="1"/>
  <c r="G280" i="13"/>
  <c r="F282" i="13" l="1"/>
  <c r="G281" i="13"/>
  <c r="F283" i="13" l="1"/>
  <c r="G282" i="13"/>
  <c r="G283" i="13" l="1"/>
  <c r="F284" i="13"/>
  <c r="F285" i="13" l="1"/>
  <c r="G284" i="13"/>
  <c r="G285" i="13" l="1"/>
  <c r="F286" i="13"/>
  <c r="F287" i="13" l="1"/>
  <c r="G286" i="13"/>
  <c r="F288" i="13" l="1"/>
  <c r="G287" i="13"/>
  <c r="F289" i="13" l="1"/>
  <c r="G288" i="13"/>
  <c r="F290" i="13" l="1"/>
  <c r="G289" i="13"/>
  <c r="F291" i="13" l="1"/>
  <c r="G290" i="13"/>
  <c r="F292" i="13" l="1"/>
  <c r="G291" i="13"/>
  <c r="F293" i="13" l="1"/>
  <c r="G292" i="13"/>
  <c r="G293" i="13" l="1"/>
  <c r="F294" i="13"/>
  <c r="F295" i="13" l="1"/>
  <c r="G294" i="13"/>
  <c r="F296" i="13" l="1"/>
  <c r="G295" i="13"/>
  <c r="F297" i="13" l="1"/>
  <c r="G296" i="13"/>
  <c r="F298" i="13" l="1"/>
  <c r="G297" i="13"/>
  <c r="F299" i="13" l="1"/>
  <c r="G298" i="13"/>
  <c r="F300" i="13" l="1"/>
  <c r="G299" i="13"/>
  <c r="F301" i="13" l="1"/>
  <c r="G300" i="13"/>
  <c r="G301" i="13" l="1"/>
  <c r="H3" i="7" l="1"/>
  <c r="F4" i="7"/>
  <c r="F5" i="7"/>
  <c r="F6" i="7"/>
  <c r="F7" i="7"/>
  <c r="F8" i="7"/>
  <c r="F9" i="7"/>
  <c r="F10" i="7"/>
  <c r="F11" i="7"/>
  <c r="F12" i="7" s="1"/>
  <c r="F13" i="7" s="1"/>
  <c r="F14" i="7" s="1"/>
  <c r="F15" i="7" s="1"/>
  <c r="F16" i="7"/>
  <c r="F17" i="7"/>
  <c r="F18" i="7"/>
  <c r="F19" i="7"/>
  <c r="F20" i="7"/>
  <c r="F21" i="7"/>
  <c r="F22" i="7" s="1"/>
  <c r="F23" i="7" s="1"/>
  <c r="F24" i="7" s="1"/>
  <c r="F25" i="7" s="1"/>
  <c r="F26" i="7"/>
  <c r="F27" i="7"/>
  <c r="F28" i="7"/>
  <c r="F29" i="7"/>
  <c r="F30" i="7"/>
  <c r="F31" i="7"/>
  <c r="F32" i="7"/>
  <c r="F33" i="7"/>
  <c r="F34" i="7"/>
  <c r="F35" i="7"/>
  <c r="F36" i="7" s="1"/>
  <c r="F37" i="7" s="1"/>
  <c r="F38" i="7"/>
  <c r="F39" i="7"/>
  <c r="F40" i="7"/>
  <c r="F41" i="7"/>
  <c r="F42" i="7"/>
  <c r="F43" i="7"/>
  <c r="F44" i="7" s="1"/>
  <c r="F45" i="7" s="1"/>
  <c r="F46" i="7" s="1"/>
  <c r="F47" i="7" s="1"/>
  <c r="F48" i="7" s="1"/>
  <c r="F49" i="7"/>
  <c r="F50" i="7"/>
  <c r="F51" i="7"/>
  <c r="F52" i="7"/>
  <c r="F53" i="7"/>
  <c r="F54" i="7" s="1"/>
  <c r="F55" i="7" s="1"/>
  <c r="F56" i="7" s="1"/>
  <c r="F57" i="7" s="1"/>
  <c r="F58" i="7" s="1"/>
  <c r="F59" i="7" s="1"/>
  <c r="F60" i="7"/>
  <c r="F61" i="7"/>
  <c r="F62" i="7"/>
  <c r="F63" i="7"/>
  <c r="F64" i="7"/>
  <c r="F65" i="7" s="1"/>
  <c r="F66" i="7" s="1"/>
  <c r="F67" i="7" s="1"/>
  <c r="F68" i="7" s="1"/>
  <c r="F69" i="7" s="1"/>
  <c r="F70" i="7"/>
  <c r="F71" i="7"/>
  <c r="F72" i="7"/>
  <c r="F73" i="7"/>
  <c r="F74" i="7"/>
  <c r="F75" i="7"/>
  <c r="F76" i="7"/>
  <c r="F77" i="7"/>
  <c r="F78" i="7" s="1"/>
  <c r="F79" i="7" s="1"/>
  <c r="F80" i="7" s="1"/>
  <c r="F81" i="7"/>
  <c r="F82" i="7"/>
  <c r="F83" i="7"/>
  <c r="F84" i="7"/>
  <c r="F85" i="7"/>
  <c r="F86" i="7"/>
  <c r="F87" i="7"/>
  <c r="F88" i="7"/>
  <c r="F89" i="7" s="1"/>
  <c r="F90" i="7" s="1"/>
  <c r="F91" i="7" s="1"/>
  <c r="F92" i="7" s="1"/>
  <c r="F93" i="7"/>
  <c r="F94" i="7"/>
  <c r="F95" i="7"/>
  <c r="F96" i="7"/>
  <c r="F97" i="7"/>
  <c r="F98" i="7"/>
  <c r="F99" i="7"/>
  <c r="F100" i="7" s="1"/>
  <c r="F101" i="7" s="1"/>
  <c r="F102" i="7" s="1"/>
  <c r="F103" i="7" s="1"/>
  <c r="F104" i="7" s="1"/>
  <c r="F105" i="7"/>
  <c r="F106" i="7"/>
  <c r="F107" i="7"/>
  <c r="F108" i="7"/>
  <c r="F109" i="7"/>
  <c r="F110" i="7" s="1"/>
  <c r="F111" i="7" s="1"/>
  <c r="F112" i="7" s="1"/>
  <c r="F113" i="7" s="1"/>
  <c r="F114" i="7" s="1"/>
  <c r="F115" i="7"/>
  <c r="F116" i="7"/>
  <c r="F117" i="7"/>
  <c r="F118" i="7"/>
  <c r="F119" i="7"/>
  <c r="F120" i="7"/>
  <c r="F121" i="7" s="1"/>
  <c r="F122" i="7" s="1"/>
  <c r="F123" i="7" s="1"/>
  <c r="F124" i="7" s="1"/>
  <c r="F125" i="7"/>
  <c r="F126" i="7"/>
  <c r="F127" i="7"/>
  <c r="F128" i="7"/>
  <c r="F129" i="7"/>
  <c r="F130" i="7"/>
  <c r="F131" i="7"/>
  <c r="F132" i="7" s="1"/>
  <c r="F133" i="7" s="1"/>
  <c r="F134" i="7" s="1"/>
  <c r="F135" i="7" s="1"/>
  <c r="F136" i="7"/>
  <c r="F137" i="7"/>
  <c r="F138" i="7"/>
  <c r="F139" i="7"/>
  <c r="F140" i="7"/>
  <c r="F141" i="7"/>
  <c r="F142" i="7" s="1"/>
  <c r="F143" i="7" s="1"/>
  <c r="F144" i="7" s="1"/>
  <c r="F145" i="7" s="1"/>
  <c r="F146" i="7" s="1"/>
  <c r="F147" i="7" s="1"/>
  <c r="F148" i="7"/>
  <c r="F149" i="7"/>
  <c r="F150" i="7"/>
  <c r="F151" i="7"/>
  <c r="F152" i="7"/>
  <c r="F153" i="7" s="1"/>
  <c r="F154" i="7" s="1"/>
  <c r="F155" i="7" s="1"/>
  <c r="F156" i="7" s="1"/>
  <c r="F157" i="7" s="1"/>
  <c r="F158" i="7" s="1"/>
  <c r="F159" i="7"/>
  <c r="F160" i="7"/>
  <c r="F161" i="7"/>
  <c r="F162" i="7"/>
  <c r="F163" i="7"/>
  <c r="F164" i="7" s="1"/>
  <c r="F165" i="7" s="1"/>
  <c r="F166" i="7" s="1"/>
  <c r="F167" i="7" s="1"/>
  <c r="F168" i="7" s="1"/>
  <c r="F169" i="7"/>
  <c r="F170" i="7"/>
  <c r="F171" i="7"/>
  <c r="F172" i="7"/>
  <c r="F173" i="7"/>
  <c r="F174" i="7"/>
  <c r="F175" i="7"/>
  <c r="F176" i="7"/>
  <c r="F177" i="7" s="1"/>
  <c r="F178" i="7" s="1"/>
  <c r="F179" i="7" s="1"/>
  <c r="F180" i="7"/>
  <c r="F181" i="7"/>
  <c r="F182" i="7"/>
  <c r="F183" i="7"/>
  <c r="F184" i="7"/>
  <c r="F185" i="7"/>
  <c r="F186" i="7"/>
  <c r="F187" i="7"/>
  <c r="F188" i="7" s="1"/>
  <c r="F189" i="7" s="1"/>
  <c r="F190" i="7" s="1"/>
  <c r="F191" i="7" s="1"/>
  <c r="F192" i="7"/>
  <c r="F193" i="7"/>
  <c r="F194" i="7"/>
  <c r="F195" i="7"/>
  <c r="F196" i="7"/>
  <c r="F197" i="7"/>
  <c r="F198" i="7" s="1"/>
  <c r="F199" i="7" s="1"/>
  <c r="F200" i="7" s="1"/>
  <c r="F201" i="7" s="1"/>
  <c r="F202" i="7" s="1"/>
  <c r="F203" i="7" s="1"/>
  <c r="F204" i="7"/>
  <c r="F205" i="7"/>
  <c r="F206" i="7"/>
  <c r="F207" i="7"/>
  <c r="F208" i="7"/>
  <c r="F209" i="7" s="1"/>
  <c r="F210" i="7" s="1"/>
  <c r="F211" i="7" s="1"/>
  <c r="F212" i="7" s="1"/>
  <c r="F213" i="7" s="1"/>
  <c r="F214" i="7"/>
  <c r="F215" i="7"/>
  <c r="F216" i="7"/>
  <c r="F217" i="7"/>
  <c r="F218" i="7"/>
  <c r="F219" i="7"/>
  <c r="F220" i="7" s="1"/>
  <c r="F221" i="7" s="1"/>
  <c r="F222" i="7" s="1"/>
  <c r="F223" i="7" s="1"/>
  <c r="F224" i="7"/>
  <c r="F225" i="7"/>
  <c r="F226" i="7"/>
  <c r="F227" i="7"/>
  <c r="F228" i="7"/>
  <c r="F229" i="7"/>
  <c r="F230" i="7"/>
  <c r="F231" i="7"/>
  <c r="F232" i="7"/>
  <c r="F233" i="7" s="1"/>
  <c r="F234" i="7" s="1"/>
  <c r="F235" i="7"/>
  <c r="F236" i="7"/>
  <c r="F237" i="7"/>
  <c r="F238" i="7"/>
  <c r="F239" i="7"/>
  <c r="F240" i="7"/>
  <c r="F241" i="7" s="1"/>
  <c r="F242" i="7" s="1"/>
  <c r="F243" i="7" s="1"/>
  <c r="F244" i="7" s="1"/>
  <c r="F245" i="7" s="1"/>
  <c r="F246" i="7" s="1"/>
  <c r="F247" i="7"/>
  <c r="F248" i="7"/>
  <c r="F249" i="7"/>
  <c r="F250" i="7"/>
  <c r="F251" i="7"/>
  <c r="F252" i="7" s="1"/>
  <c r="F253" i="7" s="1"/>
  <c r="F254" i="7" s="1"/>
  <c r="F255" i="7" s="1"/>
  <c r="F256" i="7" s="1"/>
  <c r="F257" i="7" s="1"/>
  <c r="F258" i="7"/>
  <c r="F259" i="7"/>
  <c r="F260" i="7"/>
  <c r="F261" i="7"/>
  <c r="F262" i="7"/>
  <c r="F263" i="7"/>
  <c r="F264" i="7"/>
  <c r="F265" i="7" s="1"/>
  <c r="F266" i="7" s="1"/>
  <c r="F267" i="7" s="1"/>
  <c r="F268" i="7"/>
  <c r="F269" i="7"/>
  <c r="F270" i="7"/>
  <c r="F271" i="7"/>
  <c r="F272" i="7"/>
  <c r="F273" i="7"/>
  <c r="F274" i="7"/>
  <c r="F275" i="7"/>
  <c r="F276" i="7" s="1"/>
  <c r="F277" i="7" s="1"/>
  <c r="F278" i="7" s="1"/>
  <c r="F279" i="7"/>
  <c r="F280" i="7"/>
  <c r="F281" i="7"/>
  <c r="F282" i="7"/>
  <c r="F283" i="7"/>
  <c r="F284" i="7"/>
  <c r="F285" i="7"/>
  <c r="F286" i="7" s="1"/>
  <c r="F287" i="7" s="1"/>
  <c r="F288" i="7" s="1"/>
  <c r="F289" i="7" s="1"/>
  <c r="F290" i="7" s="1"/>
  <c r="F291" i="7"/>
  <c r="F292" i="7"/>
  <c r="F293" i="7"/>
  <c r="F294" i="7"/>
  <c r="F295" i="7"/>
  <c r="F296" i="7"/>
  <c r="F297" i="7" s="1"/>
  <c r="F298" i="7" s="1"/>
  <c r="F299" i="7" s="1"/>
  <c r="F300" i="7" s="1"/>
  <c r="F301" i="7" s="1"/>
  <c r="F302" i="7" s="1"/>
  <c r="F303" i="7"/>
  <c r="F304" i="7"/>
  <c r="F305" i="7"/>
  <c r="F306" i="7"/>
  <c r="F307" i="7"/>
  <c r="F308" i="7" s="1"/>
  <c r="F309" i="7" s="1"/>
  <c r="F310" i="7" s="1"/>
  <c r="F311" i="7" s="1"/>
  <c r="F312" i="7" s="1"/>
  <c r="F313" i="7"/>
  <c r="F314" i="7"/>
  <c r="F315" i="7"/>
  <c r="F316" i="7"/>
  <c r="F317" i="7"/>
  <c r="F318" i="7"/>
  <c r="F319" i="7" s="1"/>
  <c r="F320" i="7" s="1"/>
  <c r="F321" i="7" s="1"/>
  <c r="F322" i="7" s="1"/>
  <c r="F323" i="7"/>
  <c r="F324" i="7"/>
  <c r="F325" i="7"/>
  <c r="F326" i="7"/>
  <c r="F327" i="7"/>
  <c r="F328" i="7"/>
  <c r="F329" i="7"/>
  <c r="F330" i="7" s="1"/>
  <c r="F331" i="7" s="1"/>
  <c r="F332" i="7" s="1"/>
  <c r="F333" i="7" s="1"/>
  <c r="F334" i="7"/>
  <c r="F335" i="7"/>
  <c r="F336" i="7"/>
  <c r="F337" i="7"/>
  <c r="F338" i="7"/>
  <c r="F339" i="7"/>
  <c r="F340" i="7" s="1"/>
  <c r="F341" i="7" s="1"/>
  <c r="F342" i="7" s="1"/>
  <c r="F343" i="7" s="1"/>
  <c r="F344" i="7" s="1"/>
  <c r="F345" i="7" s="1"/>
  <c r="F346" i="7"/>
  <c r="F347" i="7"/>
  <c r="F348" i="7"/>
  <c r="F349" i="7"/>
  <c r="F350" i="7" s="1"/>
  <c r="F351" i="7" s="1"/>
  <c r="F352" i="7" s="1"/>
  <c r="F353" i="7" s="1"/>
  <c r="F354" i="7" s="1"/>
  <c r="F355" i="7" s="1"/>
  <c r="F356" i="7" s="1"/>
  <c r="F357" i="7"/>
  <c r="F358" i="7"/>
  <c r="F359" i="7"/>
  <c r="F360" i="7"/>
  <c r="F361" i="7"/>
  <c r="F362" i="7" s="1"/>
  <c r="F363" i="7" s="1"/>
  <c r="F364" i="7" s="1"/>
  <c r="F365" i="7" s="1"/>
  <c r="F366" i="7" s="1"/>
  <c r="F367" i="7"/>
  <c r="F368" i="7"/>
  <c r="F369" i="7"/>
  <c r="F370" i="7"/>
  <c r="F371" i="7"/>
  <c r="F372" i="7"/>
  <c r="F373" i="7"/>
  <c r="F374" i="7" s="1"/>
  <c r="F375" i="7" s="1"/>
  <c r="F376" i="7" s="1"/>
  <c r="F377" i="7" s="1"/>
  <c r="F378" i="7"/>
  <c r="F379" i="7"/>
  <c r="F380" i="7"/>
  <c r="F381" i="7"/>
  <c r="F382" i="7"/>
  <c r="F383" i="7"/>
  <c r="F384" i="7"/>
  <c r="F385" i="7" s="1"/>
  <c r="F386" i="7" s="1"/>
  <c r="F387" i="7" s="1"/>
  <c r="F388" i="7" s="1"/>
  <c r="F389" i="7" s="1"/>
  <c r="F390" i="7"/>
  <c r="F391" i="7"/>
  <c r="F392" i="7"/>
  <c r="F393" i="7"/>
  <c r="F394" i="7"/>
  <c r="F395" i="7"/>
  <c r="F396" i="7" s="1"/>
  <c r="F397" i="7" s="1"/>
  <c r="F398" i="7" s="1"/>
  <c r="F399" i="7" s="1"/>
  <c r="F400" i="7" s="1"/>
  <c r="F401" i="7" s="1"/>
  <c r="F402" i="7"/>
  <c r="F403" i="7"/>
  <c r="F404" i="7"/>
  <c r="F405" i="7"/>
  <c r="F406" i="7" s="1"/>
  <c r="F407" i="7" s="1"/>
  <c r="F408" i="7" s="1"/>
  <c r="F409" i="7" s="1"/>
  <c r="F410" i="7" s="1"/>
  <c r="F411" i="7" s="1"/>
  <c r="F412" i="7"/>
  <c r="F413" i="7"/>
  <c r="F414" i="7"/>
  <c r="F415" i="7"/>
  <c r="F416" i="7"/>
  <c r="F417" i="7"/>
  <c r="F418" i="7" s="1"/>
  <c r="F419" i="7" s="1"/>
  <c r="F420" i="7" s="1"/>
  <c r="F421" i="7" s="1"/>
  <c r="F422" i="7"/>
  <c r="F423" i="7"/>
  <c r="F424" i="7"/>
  <c r="F425" i="7"/>
  <c r="F426" i="7"/>
  <c r="F427" i="7"/>
  <c r="F428" i="7"/>
  <c r="F429" i="7"/>
  <c r="F430" i="7" s="1"/>
  <c r="F431" i="7" s="1"/>
  <c r="F432" i="7" s="1"/>
  <c r="F433" i="7"/>
  <c r="F434" i="7"/>
  <c r="F435" i="7"/>
  <c r="F436" i="7"/>
  <c r="F437" i="7"/>
  <c r="F438" i="7"/>
  <c r="F439" i="7" s="1"/>
  <c r="F440" i="7" s="1"/>
  <c r="F441" i="7" s="1"/>
  <c r="F442" i="7" s="1"/>
  <c r="F443" i="7" s="1"/>
  <c r="F444" i="7" s="1"/>
  <c r="F445" i="7"/>
  <c r="F446" i="7"/>
  <c r="F447" i="7"/>
  <c r="F448" i="7"/>
  <c r="F449" i="7"/>
  <c r="F450" i="7" s="1"/>
  <c r="F451" i="7" s="1"/>
  <c r="F452" i="7" s="1"/>
  <c r="F453" i="7" s="1"/>
  <c r="F454" i="7" s="1"/>
  <c r="F455" i="7" s="1"/>
  <c r="F456" i="7" s="1"/>
  <c r="F457" i="7"/>
  <c r="F458" i="7"/>
  <c r="F459" i="7"/>
  <c r="F460" i="7"/>
  <c r="F461" i="7"/>
  <c r="F462" i="7"/>
  <c r="F463" i="7" s="1"/>
  <c r="F464" i="7" s="1"/>
  <c r="F465" i="7" s="1"/>
  <c r="F466" i="7" s="1"/>
  <c r="F467" i="7"/>
  <c r="F468" i="7"/>
  <c r="F469" i="7"/>
  <c r="F470" i="7"/>
  <c r="F471" i="7"/>
  <c r="F472" i="7"/>
  <c r="F473" i="7" s="1"/>
  <c r="F474" i="7" s="1"/>
  <c r="F475" i="7" s="1"/>
  <c r="F476" i="7" s="1"/>
  <c r="F477" i="7"/>
  <c r="F478" i="7"/>
  <c r="F479" i="7"/>
  <c r="F480" i="7"/>
  <c r="F481" i="7"/>
  <c r="F482" i="7"/>
  <c r="F483" i="7"/>
  <c r="F484" i="7" s="1"/>
  <c r="F485" i="7" s="1"/>
  <c r="F486" i="7" s="1"/>
  <c r="F487" i="7" s="1"/>
  <c r="F488" i="7" s="1"/>
  <c r="F489" i="7"/>
  <c r="F490" i="7"/>
  <c r="F491" i="7"/>
  <c r="F492" i="7"/>
  <c r="F493" i="7"/>
  <c r="F494" i="7"/>
  <c r="F495" i="7" s="1"/>
  <c r="F496" i="7" s="1"/>
  <c r="F497" i="7" s="1"/>
  <c r="F498" i="7" s="1"/>
  <c r="F499" i="7" s="1"/>
  <c r="F500" i="7"/>
  <c r="F501" i="7"/>
  <c r="F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8969C-68DB-4E26-AD70-7820E63AFEFA}" keepAlive="1" name="Zapytanie — pogoda" description="Połączenie z zapytaniem „pogoda” w skoroszycie." type="5" refreshedVersion="6" background="1">
    <dbPr connection="Provider=Microsoft.Mashup.OleDb.1;Data Source=$Workbook$;Location=pogoda;Extended Properties=&quot;&quot;" command="SELECT * FROM [pogoda]"/>
  </connection>
  <connection id="2" xr16:uid="{D9628A5C-5613-49C7-AAFD-94D8A60D49BC}" keepAlive="1" name="Zapytanie — pogoda (2)" description="Połączenie z zapytaniem „pogoda (2)” w skoroszycie." type="5" refreshedVersion="6" background="1" saveData="1">
    <dbPr connection="Provider=Microsoft.Mashup.OleDb.1;Data Source=$Workbook$;Location=pogoda (2);Extended Properties=&quot;&quot;" command="SELECT * FROM [pogoda (2)]"/>
  </connection>
  <connection id="3" xr16:uid="{49DF9E9B-4F66-42C6-BEDF-B47ADEFBC843}" keepAlive="1" name="Zapytanie — pogoda (3)" description="Połączenie z zapytaniem „pogoda (3)” w skoroszycie." type="5" refreshedVersion="6" background="1" saveData="1">
    <dbPr connection="Provider=Microsoft.Mashup.OleDb.1;Data Source=$Workbook$;Location=&quot;pogoda (3)&quot;;Extended Properties=&quot;&quot;" command="SELECT * FROM [pogoda (3)]"/>
  </connection>
  <connection id="4" xr16:uid="{FE682A13-C70B-4900-B9D5-0A8F45F36024}" keepAlive="1" name="Zapytanie — pogoda (4)" description="Połączenie z zapytaniem „pogoda (4)” w skoroszycie." type="5" refreshedVersion="6" background="1" saveData="1">
    <dbPr connection="Provider=Microsoft.Mashup.OleDb.1;Data Source=$Workbook$;Location=&quot;pogoda (4)&quot;;Extended Properties=&quot;&quot;" command="SELECT * FROM [pogoda (4)]"/>
  </connection>
  <connection id="5" xr16:uid="{51CCC190-5F5B-4CB2-BAEA-773B759EF1C1}" keepAlive="1" name="Zapytanie — pogoda (5)" description="Połączenie z zapytaniem „pogoda (5)” w skoroszycie." type="5" refreshedVersion="6" background="1" saveData="1">
    <dbPr connection="Provider=Microsoft.Mashup.OleDb.1;Data Source=$Workbook$;Location=&quot;pogoda (5)&quot;;Extended Properties=&quot;&quot;" command="SELECT * FROM [pogoda (5)]"/>
  </connection>
  <connection id="6" xr16:uid="{555BD28B-1A65-4875-82C6-2CD1BD06D9C8}" keepAlive="1" name="Zapytanie — pogoda (6)" description="Połączenie z zapytaniem „pogoda (6)” w skoroszycie." type="5" refreshedVersion="6" background="1" saveData="1">
    <dbPr connection="Provider=Microsoft.Mashup.OleDb.1;Data Source=$Workbook$;Location=&quot;pogoda (6)&quot;;Extended Properties=&quot;&quot;" command="SELECT * FROM [pogoda (6)]"/>
  </connection>
</connections>
</file>

<file path=xl/sharedStrings.xml><?xml version="1.0" encoding="utf-8"?>
<sst xmlns="http://schemas.openxmlformats.org/spreadsheetml/2006/main" count="1851" uniqueCount="22">
  <si>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</si>
  <si>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</si>
  <si>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</si>
  <si>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</si>
  <si>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</si>
  <si>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</si>
  <si>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</si>
  <si>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</si>
  <si>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Etykiety wierszy</t>
  </si>
  <si>
    <t>Suma końcowa</t>
  </si>
  <si>
    <t>Liczba z Dzien</t>
  </si>
  <si>
    <t>ciąg</t>
  </si>
  <si>
    <t>Maks</t>
  </si>
  <si>
    <t>Ciąg koniec</t>
  </si>
  <si>
    <t>Ciąg początek</t>
  </si>
  <si>
    <t>Średnia z Opad</t>
  </si>
  <si>
    <t>SymulacjaKateg</t>
  </si>
  <si>
    <t>SymulacjaWiel</t>
  </si>
  <si>
    <t>WielkoscDobrze</t>
  </si>
  <si>
    <t>KategDobrze</t>
  </si>
  <si>
    <t>Kategorie</t>
  </si>
  <si>
    <t>Wielkość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</si>
</sst>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NumberFormat="1" applyFill="1"/>
    <xf numFmtId="0" fontId="0" fillId="0" borderId="0" xfId="0" applyAlignment="1">
      <alignment horizontal="left" indent="1"/>
    </xf>
    <xf numFmtId="0" fontId="0" fillId="3" borderId="0" xfId="0" applyFill="1"/>
    <xf numFmtId="2" fontId="0" fillId="0" borderId="0" xfId="0" applyNumberFormat="1"/>
  </cellXfs>
  <cellStyles count="1">
    <cellStyle name="Normalny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[sheet.xlsx]5.3!Tabela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Średnie opady w pierwszych 300 dniach dla różnych rodzajów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'5.3'!$A$2:$A$16</c:f>
              <c:multiLvlStrCache>
                <c:ptCount val="10"/>
                <c:lvl>
                  <c:pt idx="0">
                    <c:v>C</c:v>
                  </c:pt>
                  <c:pt idx="1">
                    <c:v>S</c:v>
                  </c:pt>
                  <c:pt idx="2">
                    <c:v>C</c:v>
                  </c:pt>
                  <c:pt idx="3">
                    <c:v>S</c:v>
                  </c:pt>
                  <c:pt idx="4">
                    <c:v>C</c:v>
                  </c:pt>
                  <c:pt idx="5">
                    <c:v>S</c:v>
                  </c:pt>
                  <c:pt idx="6">
                    <c:v>C</c:v>
                  </c:pt>
                  <c:pt idx="7">
                    <c:v>S</c:v>
                  </c:pt>
                  <c:pt idx="8">
                    <c:v>C</c:v>
                  </c:pt>
                  <c:pt idx="9">
                    <c:v>S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'5.3'!$B$2:$B$16</c:f>
              <c:numCache>
                <c:formatCode>0.00</c:formatCode>
                <c:ptCount val="10"/>
                <c:pt idx="0">
                  <c:v>3.45</c:v>
                </c:pt>
                <c:pt idx="1">
                  <c:v>3.7272727272727271</c:v>
                </c:pt>
                <c:pt idx="2">
                  <c:v>7.2820512820512819</c:v>
                </c:pt>
                <c:pt idx="3">
                  <c:v>6.5238095238095237</c:v>
                </c:pt>
                <c:pt idx="4">
                  <c:v>9.0512820512820511</c:v>
                </c:pt>
                <c:pt idx="5">
                  <c:v>10.285714285714286</c:v>
                </c:pt>
                <c:pt idx="6">
                  <c:v>11.578947368421053</c:v>
                </c:pt>
                <c:pt idx="7">
                  <c:v>15</c:v>
                </c:pt>
                <c:pt idx="8">
                  <c:v>19.399999999999999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F-4C4B-88A5-5DD6F8F35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190710376"/>
        <c:axId val="1190711360"/>
      </c:barChart>
      <c:catAx>
        <c:axId val="119071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RODZAJ</a:t>
                </a:r>
                <a:r>
                  <a:rPr lang="en-GB" baseline="0"/>
                  <a:t>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11360"/>
        <c:crosses val="autoZero"/>
        <c:auto val="1"/>
        <c:lblAlgn val="ctr"/>
        <c:lblOffset val="100"/>
        <c:noMultiLvlLbl val="0"/>
      </c:catAx>
      <c:valAx>
        <c:axId val="11907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1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</xdr:row>
      <xdr:rowOff>152399</xdr:rowOff>
    </xdr:from>
    <xdr:to>
      <xdr:col>12</xdr:col>
      <xdr:colOff>638175</xdr:colOff>
      <xdr:row>25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C872A0-82FA-4B62-A1B3-17AAD043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236.426098958334" createdVersion="6" refreshedVersion="6" minRefreshableVersion="3" recordCount="500" xr:uid="{43542409-ACCD-4BA7-99CB-47B2A0C1AAC2}">
  <cacheSource type="worksheet">
    <worksheetSource name="pogoda__2"/>
  </cacheSource>
  <cacheFields count="5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minValue="0.1" maxValue="29.9" count="179">
        <n v="19"/>
        <n v="22"/>
        <n v="23.6"/>
        <n v="22.3"/>
        <n v="20.399999999999999"/>
        <n v="18.899999999999999"/>
        <n v="18.5"/>
        <n v="19.5"/>
        <n v="21.8"/>
        <n v="24.8"/>
        <n v="27.7"/>
        <n v="29.5"/>
        <n v="29.8"/>
        <n v="28.3"/>
        <n v="25.5"/>
        <n v="16.899999999999999"/>
        <n v="16.3"/>
        <n v="17.100000000000001"/>
        <n v="18.7"/>
        <n v="20.2"/>
        <n v="20.8"/>
        <n v="19.899999999999999"/>
        <n v="17.5"/>
        <n v="13.9"/>
        <n v="9.9"/>
        <n v="6.4"/>
        <n v="4.2"/>
        <n v="3.6"/>
        <n v="4.5999999999999996"/>
        <n v="6.6"/>
        <n v="8.6999999999999993"/>
        <n v="10"/>
        <n v="10.1"/>
        <n v="8.8000000000000007"/>
        <n v="3.8"/>
        <n v="1.7"/>
        <n v="1"/>
        <n v="2"/>
        <n v="8.1999999999999993"/>
        <n v="11.8"/>
        <n v="14.7"/>
        <n v="15.2"/>
        <n v="13.6"/>
        <n v="12.5"/>
        <n v="14.1"/>
        <n v="20.9"/>
        <n v="24.5"/>
        <n v="27.3"/>
        <n v="28.4"/>
        <n v="27.8"/>
        <n v="25.9"/>
        <n v="23.4"/>
        <n v="21.2"/>
        <n v="20"/>
        <n v="20.3"/>
        <n v="24"/>
        <n v="26.1"/>
        <n v="26.8"/>
        <n v="24.7"/>
        <n v="17.3"/>
        <n v="13.7"/>
        <n v="11.3"/>
        <n v="10.5"/>
        <n v="11"/>
        <n v="14"/>
        <n v="11.9"/>
        <n v="5.0999999999999996"/>
        <n v="2.2000000000000002"/>
        <n v="0.5"/>
        <n v="0.6"/>
        <n v="2.2999999999999998"/>
        <n v="5"/>
        <n v="7.9"/>
        <n v="10.9"/>
        <n v="10.3"/>
        <n v="6.7"/>
        <n v="5.3"/>
        <n v="5.2"/>
        <n v="6.8"/>
        <n v="9.8000000000000007"/>
        <n v="17.7"/>
        <n v="22.4"/>
        <n v="22.5"/>
        <n v="18.100000000000001"/>
        <n v="17.8"/>
        <n v="21.3"/>
        <n v="27.5"/>
        <n v="29.9"/>
        <n v="28.6"/>
        <n v="22.6"/>
        <n v="19.7"/>
        <n v="18.2"/>
        <n v="19.8"/>
        <n v="21.4"/>
        <n v="18.8"/>
        <n v="11.1"/>
        <n v="7.5"/>
        <n v="5.5"/>
        <n v="7.3"/>
        <n v="9.3000000000000007"/>
        <n v="10.4"/>
        <n v="9"/>
        <n v="1.4"/>
        <n v="3.9"/>
        <n v="15.1"/>
        <n v="12.3"/>
        <n v="11.2"/>
        <n v="12.9"/>
        <n v="16"/>
        <n v="26.4"/>
        <n v="27.2"/>
        <n v="23.1"/>
        <n v="21"/>
        <n v="22.1"/>
        <n v="28"/>
        <n v="25.6"/>
        <n v="18.399999999999999"/>
        <n v="14.9"/>
        <n v="11.7"/>
        <n v="15.9"/>
        <n v="9.6"/>
        <n v="5.9"/>
        <n v="2.8"/>
        <n v="0.9"/>
        <n v="2.5"/>
        <n v="7.7"/>
        <n v="9.6999999999999993"/>
        <n v="8"/>
        <n v="4.4000000000000004"/>
        <n v="5.6"/>
        <n v="8.6"/>
        <n v="16.399999999999999"/>
        <n v="20.100000000000001"/>
        <n v="20.7"/>
        <n v="29.4"/>
        <n v="28.8"/>
        <n v="26.2"/>
        <n v="19.100000000000001"/>
        <n v="23.2"/>
        <n v="1.2"/>
        <n v="0.2"/>
        <n v="3.2"/>
        <n v="12.7"/>
        <n v="14.8"/>
        <n v="25.4"/>
        <n v="26.5"/>
        <n v="24.9"/>
        <n v="23.3"/>
        <n v="13.5"/>
        <n v="15"/>
        <n v="3.5"/>
        <n v="1.6"/>
        <n v="7.4"/>
        <n v="18.3"/>
        <n v="29.1"/>
        <n v="24.4"/>
        <n v="7.6"/>
        <n v="9.1"/>
        <n v="11.5"/>
        <n v="6.9"/>
        <n v="0.1"/>
        <n v="6"/>
        <n v="13.1"/>
        <n v="11.6"/>
        <n v="25.8"/>
        <n v="24.1"/>
        <n v="19.600000000000001"/>
        <n v="25"/>
        <n v="29"/>
        <n v="4.5"/>
        <n v="10.199999999999999"/>
        <n v="16.100000000000001"/>
        <n v="22.7"/>
        <n v="12.2"/>
        <n v="4.0999999999999996"/>
        <n v="9.1999999999999993"/>
        <n v="15.3"/>
        <n v="2.7"/>
        <n v="5.4"/>
      </sharedItems>
    </cacheField>
    <cacheField name="Opad" numFmtId="0">
      <sharedItems containsSemiMixedTypes="0" containsString="0" containsNumber="1" containsInteger="1" minValue="0" maxValue="29" count="30">
        <n v="0"/>
        <n v="1"/>
        <n v="4"/>
        <n v="10"/>
        <n v="8"/>
        <n v="11"/>
        <n v="14"/>
        <n v="15"/>
        <n v="3"/>
        <n v="23"/>
        <n v="17"/>
        <n v="22"/>
        <n v="2"/>
        <n v="12"/>
        <n v="6"/>
        <n v="18"/>
        <n v="5"/>
        <n v="19"/>
        <n v="26"/>
        <n v="25"/>
        <n v="9"/>
        <n v="16"/>
        <n v="21"/>
        <n v="7"/>
        <n v="13"/>
        <n v="24"/>
        <n v="29"/>
        <n v="20"/>
        <n v="27"/>
        <n v="28"/>
      </sharedItems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" refreshedDate="44236.480454976852" createdVersion="6" refreshedVersion="6" minRefreshableVersion="3" recordCount="500" xr:uid="{1830E4FC-92A5-4AF9-9C58-67F0C49F5098}">
  <cacheSource type="worksheet">
    <worksheetSource name="pogoda__26"/>
  </cacheSource>
  <cacheFields count="7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SymulacjaWi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SymulacjaKate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</r>
  <r>
    <x v="1"/>
    <x v="1"/>
    <x v="1"/>
    <x v="1"/>
    <x v="1"/>
  </r>
  <r>
    <x v="2"/>
    <x v="2"/>
    <x v="2"/>
    <x v="1"/>
    <x v="1"/>
  </r>
  <r>
    <x v="3"/>
    <x v="2"/>
    <x v="2"/>
    <x v="1"/>
    <x v="1"/>
  </r>
  <r>
    <x v="4"/>
    <x v="3"/>
    <x v="3"/>
    <x v="1"/>
    <x v="2"/>
  </r>
  <r>
    <x v="5"/>
    <x v="4"/>
    <x v="4"/>
    <x v="1"/>
    <x v="2"/>
  </r>
  <r>
    <x v="6"/>
    <x v="5"/>
    <x v="3"/>
    <x v="1"/>
    <x v="2"/>
  </r>
  <r>
    <x v="7"/>
    <x v="6"/>
    <x v="5"/>
    <x v="1"/>
    <x v="3"/>
  </r>
  <r>
    <x v="8"/>
    <x v="7"/>
    <x v="6"/>
    <x v="1"/>
    <x v="3"/>
  </r>
  <r>
    <x v="9"/>
    <x v="8"/>
    <x v="7"/>
    <x v="1"/>
    <x v="3"/>
  </r>
  <r>
    <x v="10"/>
    <x v="9"/>
    <x v="8"/>
    <x v="1"/>
    <x v="4"/>
  </r>
  <r>
    <x v="11"/>
    <x v="10"/>
    <x v="9"/>
    <x v="1"/>
    <x v="4"/>
  </r>
  <r>
    <x v="12"/>
    <x v="11"/>
    <x v="10"/>
    <x v="1"/>
    <x v="4"/>
  </r>
  <r>
    <x v="13"/>
    <x v="12"/>
    <x v="7"/>
    <x v="1"/>
    <x v="5"/>
  </r>
  <r>
    <x v="14"/>
    <x v="13"/>
    <x v="11"/>
    <x v="1"/>
    <x v="5"/>
  </r>
  <r>
    <x v="15"/>
    <x v="14"/>
    <x v="0"/>
    <x v="0"/>
    <x v="0"/>
  </r>
  <r>
    <x v="16"/>
    <x v="1"/>
    <x v="12"/>
    <x v="1"/>
    <x v="1"/>
  </r>
  <r>
    <x v="17"/>
    <x v="5"/>
    <x v="1"/>
    <x v="1"/>
    <x v="1"/>
  </r>
  <r>
    <x v="18"/>
    <x v="15"/>
    <x v="1"/>
    <x v="1"/>
    <x v="1"/>
  </r>
  <r>
    <x v="19"/>
    <x v="16"/>
    <x v="13"/>
    <x v="1"/>
    <x v="2"/>
  </r>
  <r>
    <x v="20"/>
    <x v="17"/>
    <x v="5"/>
    <x v="1"/>
    <x v="2"/>
  </r>
  <r>
    <x v="21"/>
    <x v="18"/>
    <x v="14"/>
    <x v="1"/>
    <x v="2"/>
  </r>
  <r>
    <x v="22"/>
    <x v="19"/>
    <x v="15"/>
    <x v="1"/>
    <x v="2"/>
  </r>
  <r>
    <x v="23"/>
    <x v="20"/>
    <x v="7"/>
    <x v="1"/>
    <x v="3"/>
  </r>
  <r>
    <x v="24"/>
    <x v="21"/>
    <x v="16"/>
    <x v="1"/>
    <x v="3"/>
  </r>
  <r>
    <x v="25"/>
    <x v="22"/>
    <x v="17"/>
    <x v="1"/>
    <x v="4"/>
  </r>
  <r>
    <x v="26"/>
    <x v="23"/>
    <x v="15"/>
    <x v="1"/>
    <x v="4"/>
  </r>
  <r>
    <x v="27"/>
    <x v="24"/>
    <x v="2"/>
    <x v="1"/>
    <x v="4"/>
  </r>
  <r>
    <x v="28"/>
    <x v="25"/>
    <x v="10"/>
    <x v="1"/>
    <x v="5"/>
  </r>
  <r>
    <x v="29"/>
    <x v="26"/>
    <x v="6"/>
    <x v="1"/>
    <x v="5"/>
  </r>
  <r>
    <x v="30"/>
    <x v="27"/>
    <x v="13"/>
    <x v="1"/>
    <x v="5"/>
  </r>
  <r>
    <x v="31"/>
    <x v="28"/>
    <x v="5"/>
    <x v="1"/>
    <x v="5"/>
  </r>
  <r>
    <x v="32"/>
    <x v="29"/>
    <x v="10"/>
    <x v="1"/>
    <x v="5"/>
  </r>
  <r>
    <x v="33"/>
    <x v="30"/>
    <x v="18"/>
    <x v="1"/>
    <x v="5"/>
  </r>
  <r>
    <x v="34"/>
    <x v="31"/>
    <x v="0"/>
    <x v="0"/>
    <x v="0"/>
  </r>
  <r>
    <x v="35"/>
    <x v="32"/>
    <x v="8"/>
    <x v="1"/>
    <x v="1"/>
  </r>
  <r>
    <x v="36"/>
    <x v="33"/>
    <x v="8"/>
    <x v="1"/>
    <x v="1"/>
  </r>
  <r>
    <x v="37"/>
    <x v="25"/>
    <x v="16"/>
    <x v="1"/>
    <x v="1"/>
  </r>
  <r>
    <x v="38"/>
    <x v="34"/>
    <x v="5"/>
    <x v="1"/>
    <x v="2"/>
  </r>
  <r>
    <x v="39"/>
    <x v="35"/>
    <x v="14"/>
    <x v="1"/>
    <x v="2"/>
  </r>
  <r>
    <x v="40"/>
    <x v="36"/>
    <x v="8"/>
    <x v="1"/>
    <x v="2"/>
  </r>
  <r>
    <x v="41"/>
    <x v="37"/>
    <x v="10"/>
    <x v="1"/>
    <x v="3"/>
  </r>
  <r>
    <x v="42"/>
    <x v="28"/>
    <x v="16"/>
    <x v="1"/>
    <x v="3"/>
  </r>
  <r>
    <x v="43"/>
    <x v="38"/>
    <x v="4"/>
    <x v="1"/>
    <x v="3"/>
  </r>
  <r>
    <x v="44"/>
    <x v="39"/>
    <x v="12"/>
    <x v="1"/>
    <x v="4"/>
  </r>
  <r>
    <x v="45"/>
    <x v="40"/>
    <x v="1"/>
    <x v="1"/>
    <x v="4"/>
  </r>
  <r>
    <x v="46"/>
    <x v="16"/>
    <x v="5"/>
    <x v="1"/>
    <x v="4"/>
  </r>
  <r>
    <x v="47"/>
    <x v="16"/>
    <x v="19"/>
    <x v="1"/>
    <x v="5"/>
  </r>
  <r>
    <x v="48"/>
    <x v="41"/>
    <x v="0"/>
    <x v="0"/>
    <x v="0"/>
  </r>
  <r>
    <x v="49"/>
    <x v="42"/>
    <x v="12"/>
    <x v="1"/>
    <x v="1"/>
  </r>
  <r>
    <x v="50"/>
    <x v="43"/>
    <x v="8"/>
    <x v="1"/>
    <x v="1"/>
  </r>
  <r>
    <x v="51"/>
    <x v="43"/>
    <x v="12"/>
    <x v="1"/>
    <x v="1"/>
  </r>
  <r>
    <x v="52"/>
    <x v="44"/>
    <x v="2"/>
    <x v="1"/>
    <x v="2"/>
  </r>
  <r>
    <x v="53"/>
    <x v="17"/>
    <x v="16"/>
    <x v="1"/>
    <x v="2"/>
  </r>
  <r>
    <x v="54"/>
    <x v="45"/>
    <x v="20"/>
    <x v="1"/>
    <x v="2"/>
  </r>
  <r>
    <x v="55"/>
    <x v="46"/>
    <x v="12"/>
    <x v="1"/>
    <x v="3"/>
  </r>
  <r>
    <x v="56"/>
    <x v="47"/>
    <x v="21"/>
    <x v="1"/>
    <x v="3"/>
  </r>
  <r>
    <x v="57"/>
    <x v="48"/>
    <x v="6"/>
    <x v="1"/>
    <x v="3"/>
  </r>
  <r>
    <x v="58"/>
    <x v="49"/>
    <x v="6"/>
    <x v="1"/>
    <x v="3"/>
  </r>
  <r>
    <x v="59"/>
    <x v="50"/>
    <x v="14"/>
    <x v="1"/>
    <x v="4"/>
  </r>
  <r>
    <x v="60"/>
    <x v="51"/>
    <x v="22"/>
    <x v="1"/>
    <x v="4"/>
  </r>
  <r>
    <x v="61"/>
    <x v="52"/>
    <x v="22"/>
    <x v="1"/>
    <x v="5"/>
  </r>
  <r>
    <x v="62"/>
    <x v="53"/>
    <x v="0"/>
    <x v="0"/>
    <x v="0"/>
  </r>
  <r>
    <x v="63"/>
    <x v="54"/>
    <x v="2"/>
    <x v="1"/>
    <x v="1"/>
  </r>
  <r>
    <x v="64"/>
    <x v="8"/>
    <x v="14"/>
    <x v="1"/>
    <x v="1"/>
  </r>
  <r>
    <x v="65"/>
    <x v="55"/>
    <x v="8"/>
    <x v="1"/>
    <x v="1"/>
  </r>
  <r>
    <x v="66"/>
    <x v="56"/>
    <x v="23"/>
    <x v="1"/>
    <x v="2"/>
  </r>
  <r>
    <x v="67"/>
    <x v="47"/>
    <x v="14"/>
    <x v="1"/>
    <x v="2"/>
  </r>
  <r>
    <x v="68"/>
    <x v="57"/>
    <x v="4"/>
    <x v="1"/>
    <x v="2"/>
  </r>
  <r>
    <x v="69"/>
    <x v="58"/>
    <x v="8"/>
    <x v="1"/>
    <x v="3"/>
  </r>
  <r>
    <x v="70"/>
    <x v="52"/>
    <x v="21"/>
    <x v="1"/>
    <x v="3"/>
  </r>
  <r>
    <x v="71"/>
    <x v="59"/>
    <x v="4"/>
    <x v="1"/>
    <x v="3"/>
  </r>
  <r>
    <x v="72"/>
    <x v="60"/>
    <x v="17"/>
    <x v="1"/>
    <x v="4"/>
  </r>
  <r>
    <x v="73"/>
    <x v="61"/>
    <x v="16"/>
    <x v="1"/>
    <x v="4"/>
  </r>
  <r>
    <x v="74"/>
    <x v="62"/>
    <x v="12"/>
    <x v="1"/>
    <x v="4"/>
  </r>
  <r>
    <x v="75"/>
    <x v="63"/>
    <x v="11"/>
    <x v="1"/>
    <x v="5"/>
  </r>
  <r>
    <x v="76"/>
    <x v="43"/>
    <x v="0"/>
    <x v="0"/>
    <x v="0"/>
  </r>
  <r>
    <x v="77"/>
    <x v="64"/>
    <x v="12"/>
    <x v="1"/>
    <x v="1"/>
  </r>
  <r>
    <x v="78"/>
    <x v="40"/>
    <x v="2"/>
    <x v="1"/>
    <x v="1"/>
  </r>
  <r>
    <x v="79"/>
    <x v="44"/>
    <x v="16"/>
    <x v="2"/>
    <x v="1"/>
  </r>
  <r>
    <x v="80"/>
    <x v="65"/>
    <x v="4"/>
    <x v="1"/>
    <x v="2"/>
  </r>
  <r>
    <x v="81"/>
    <x v="30"/>
    <x v="14"/>
    <x v="1"/>
    <x v="2"/>
  </r>
  <r>
    <x v="82"/>
    <x v="66"/>
    <x v="8"/>
    <x v="1"/>
    <x v="2"/>
  </r>
  <r>
    <x v="83"/>
    <x v="67"/>
    <x v="1"/>
    <x v="1"/>
    <x v="3"/>
  </r>
  <r>
    <x v="84"/>
    <x v="68"/>
    <x v="16"/>
    <x v="1"/>
    <x v="3"/>
  </r>
  <r>
    <x v="85"/>
    <x v="69"/>
    <x v="24"/>
    <x v="1"/>
    <x v="3"/>
  </r>
  <r>
    <x v="86"/>
    <x v="70"/>
    <x v="2"/>
    <x v="1"/>
    <x v="4"/>
  </r>
  <r>
    <x v="87"/>
    <x v="71"/>
    <x v="20"/>
    <x v="1"/>
    <x v="4"/>
  </r>
  <r>
    <x v="88"/>
    <x v="72"/>
    <x v="25"/>
    <x v="1"/>
    <x v="4"/>
  </r>
  <r>
    <x v="89"/>
    <x v="31"/>
    <x v="7"/>
    <x v="1"/>
    <x v="5"/>
  </r>
  <r>
    <x v="90"/>
    <x v="73"/>
    <x v="26"/>
    <x v="1"/>
    <x v="5"/>
  </r>
  <r>
    <x v="91"/>
    <x v="74"/>
    <x v="0"/>
    <x v="0"/>
    <x v="0"/>
  </r>
  <r>
    <x v="92"/>
    <x v="30"/>
    <x v="1"/>
    <x v="2"/>
    <x v="1"/>
  </r>
  <r>
    <x v="93"/>
    <x v="75"/>
    <x v="8"/>
    <x v="2"/>
    <x v="1"/>
  </r>
  <r>
    <x v="94"/>
    <x v="76"/>
    <x v="14"/>
    <x v="2"/>
    <x v="1"/>
  </r>
  <r>
    <x v="95"/>
    <x v="77"/>
    <x v="8"/>
    <x v="2"/>
    <x v="2"/>
  </r>
  <r>
    <x v="96"/>
    <x v="78"/>
    <x v="12"/>
    <x v="2"/>
    <x v="2"/>
  </r>
  <r>
    <x v="97"/>
    <x v="79"/>
    <x v="5"/>
    <x v="2"/>
    <x v="2"/>
  </r>
  <r>
    <x v="98"/>
    <x v="60"/>
    <x v="4"/>
    <x v="2"/>
    <x v="3"/>
  </r>
  <r>
    <x v="99"/>
    <x v="80"/>
    <x v="14"/>
    <x v="2"/>
    <x v="3"/>
  </r>
  <r>
    <x v="100"/>
    <x v="20"/>
    <x v="16"/>
    <x v="2"/>
    <x v="3"/>
  </r>
  <r>
    <x v="101"/>
    <x v="81"/>
    <x v="27"/>
    <x v="2"/>
    <x v="4"/>
  </r>
  <r>
    <x v="102"/>
    <x v="82"/>
    <x v="10"/>
    <x v="2"/>
    <x v="4"/>
  </r>
  <r>
    <x v="103"/>
    <x v="52"/>
    <x v="5"/>
    <x v="2"/>
    <x v="4"/>
  </r>
  <r>
    <x v="104"/>
    <x v="7"/>
    <x v="28"/>
    <x v="2"/>
    <x v="5"/>
  </r>
  <r>
    <x v="105"/>
    <x v="83"/>
    <x v="0"/>
    <x v="0"/>
    <x v="0"/>
  </r>
  <r>
    <x v="106"/>
    <x v="84"/>
    <x v="16"/>
    <x v="1"/>
    <x v="1"/>
  </r>
  <r>
    <x v="107"/>
    <x v="5"/>
    <x v="8"/>
    <x v="1"/>
    <x v="1"/>
  </r>
  <r>
    <x v="108"/>
    <x v="85"/>
    <x v="1"/>
    <x v="1"/>
    <x v="1"/>
  </r>
  <r>
    <x v="109"/>
    <x v="46"/>
    <x v="23"/>
    <x v="1"/>
    <x v="2"/>
  </r>
  <r>
    <x v="110"/>
    <x v="86"/>
    <x v="13"/>
    <x v="1"/>
    <x v="2"/>
  </r>
  <r>
    <x v="111"/>
    <x v="11"/>
    <x v="14"/>
    <x v="1"/>
    <x v="2"/>
  </r>
  <r>
    <x v="112"/>
    <x v="87"/>
    <x v="16"/>
    <x v="1"/>
    <x v="3"/>
  </r>
  <r>
    <x v="113"/>
    <x v="88"/>
    <x v="14"/>
    <x v="1"/>
    <x v="3"/>
  </r>
  <r>
    <x v="114"/>
    <x v="50"/>
    <x v="14"/>
    <x v="1"/>
    <x v="3"/>
  </r>
  <r>
    <x v="115"/>
    <x v="89"/>
    <x v="9"/>
    <x v="1"/>
    <x v="4"/>
  </r>
  <r>
    <x v="116"/>
    <x v="90"/>
    <x v="21"/>
    <x v="1"/>
    <x v="4"/>
  </r>
  <r>
    <x v="117"/>
    <x v="84"/>
    <x v="1"/>
    <x v="1"/>
    <x v="4"/>
  </r>
  <r>
    <x v="118"/>
    <x v="59"/>
    <x v="28"/>
    <x v="1"/>
    <x v="5"/>
  </r>
  <r>
    <x v="119"/>
    <x v="91"/>
    <x v="0"/>
    <x v="0"/>
    <x v="0"/>
  </r>
  <r>
    <x v="120"/>
    <x v="92"/>
    <x v="1"/>
    <x v="1"/>
    <x v="1"/>
  </r>
  <r>
    <x v="121"/>
    <x v="93"/>
    <x v="1"/>
    <x v="1"/>
    <x v="1"/>
  </r>
  <r>
    <x v="122"/>
    <x v="1"/>
    <x v="14"/>
    <x v="1"/>
    <x v="1"/>
  </r>
  <r>
    <x v="123"/>
    <x v="52"/>
    <x v="20"/>
    <x v="1"/>
    <x v="2"/>
  </r>
  <r>
    <x v="124"/>
    <x v="94"/>
    <x v="23"/>
    <x v="1"/>
    <x v="2"/>
  </r>
  <r>
    <x v="125"/>
    <x v="41"/>
    <x v="13"/>
    <x v="1"/>
    <x v="2"/>
  </r>
  <r>
    <x v="126"/>
    <x v="95"/>
    <x v="7"/>
    <x v="1"/>
    <x v="3"/>
  </r>
  <r>
    <x v="127"/>
    <x v="96"/>
    <x v="3"/>
    <x v="1"/>
    <x v="3"/>
  </r>
  <r>
    <x v="128"/>
    <x v="77"/>
    <x v="16"/>
    <x v="1"/>
    <x v="3"/>
  </r>
  <r>
    <x v="129"/>
    <x v="28"/>
    <x v="9"/>
    <x v="1"/>
    <x v="4"/>
  </r>
  <r>
    <x v="130"/>
    <x v="97"/>
    <x v="5"/>
    <x v="1"/>
    <x v="4"/>
  </r>
  <r>
    <x v="131"/>
    <x v="98"/>
    <x v="9"/>
    <x v="1"/>
    <x v="4"/>
  </r>
  <r>
    <x v="132"/>
    <x v="99"/>
    <x v="21"/>
    <x v="1"/>
    <x v="5"/>
  </r>
  <r>
    <x v="133"/>
    <x v="62"/>
    <x v="22"/>
    <x v="1"/>
    <x v="5"/>
  </r>
  <r>
    <x v="134"/>
    <x v="100"/>
    <x v="0"/>
    <x v="0"/>
    <x v="0"/>
  </r>
  <r>
    <x v="135"/>
    <x v="101"/>
    <x v="2"/>
    <x v="2"/>
    <x v="1"/>
  </r>
  <r>
    <x v="136"/>
    <x v="25"/>
    <x v="8"/>
    <x v="2"/>
    <x v="1"/>
  </r>
  <r>
    <x v="137"/>
    <x v="27"/>
    <x v="8"/>
    <x v="2"/>
    <x v="1"/>
  </r>
  <r>
    <x v="138"/>
    <x v="102"/>
    <x v="2"/>
    <x v="2"/>
    <x v="2"/>
  </r>
  <r>
    <x v="139"/>
    <x v="68"/>
    <x v="16"/>
    <x v="2"/>
    <x v="2"/>
  </r>
  <r>
    <x v="140"/>
    <x v="102"/>
    <x v="1"/>
    <x v="2"/>
    <x v="2"/>
  </r>
  <r>
    <x v="141"/>
    <x v="103"/>
    <x v="8"/>
    <x v="2"/>
    <x v="3"/>
  </r>
  <r>
    <x v="142"/>
    <x v="98"/>
    <x v="24"/>
    <x v="2"/>
    <x v="3"/>
  </r>
  <r>
    <x v="143"/>
    <x v="73"/>
    <x v="13"/>
    <x v="2"/>
    <x v="3"/>
  </r>
  <r>
    <x v="144"/>
    <x v="60"/>
    <x v="20"/>
    <x v="2"/>
    <x v="4"/>
  </r>
  <r>
    <x v="145"/>
    <x v="104"/>
    <x v="22"/>
    <x v="2"/>
    <x v="4"/>
  </r>
  <r>
    <x v="146"/>
    <x v="104"/>
    <x v="6"/>
    <x v="2"/>
    <x v="4"/>
  </r>
  <r>
    <x v="147"/>
    <x v="23"/>
    <x v="5"/>
    <x v="2"/>
    <x v="5"/>
  </r>
  <r>
    <x v="148"/>
    <x v="105"/>
    <x v="27"/>
    <x v="2"/>
    <x v="5"/>
  </r>
  <r>
    <x v="149"/>
    <x v="106"/>
    <x v="0"/>
    <x v="0"/>
    <x v="0"/>
  </r>
  <r>
    <x v="150"/>
    <x v="61"/>
    <x v="14"/>
    <x v="1"/>
    <x v="1"/>
  </r>
  <r>
    <x v="151"/>
    <x v="107"/>
    <x v="8"/>
    <x v="1"/>
    <x v="1"/>
  </r>
  <r>
    <x v="152"/>
    <x v="108"/>
    <x v="14"/>
    <x v="1"/>
    <x v="1"/>
  </r>
  <r>
    <x v="153"/>
    <x v="92"/>
    <x v="12"/>
    <x v="1"/>
    <x v="2"/>
  </r>
  <r>
    <x v="154"/>
    <x v="2"/>
    <x v="5"/>
    <x v="1"/>
    <x v="2"/>
  </r>
  <r>
    <x v="155"/>
    <x v="109"/>
    <x v="5"/>
    <x v="1"/>
    <x v="2"/>
  </r>
  <r>
    <x v="156"/>
    <x v="10"/>
    <x v="16"/>
    <x v="1"/>
    <x v="3"/>
  </r>
  <r>
    <x v="157"/>
    <x v="110"/>
    <x v="15"/>
    <x v="1"/>
    <x v="3"/>
  </r>
  <r>
    <x v="158"/>
    <x v="14"/>
    <x v="16"/>
    <x v="1"/>
    <x v="3"/>
  </r>
  <r>
    <x v="159"/>
    <x v="111"/>
    <x v="4"/>
    <x v="1"/>
    <x v="4"/>
  </r>
  <r>
    <x v="160"/>
    <x v="112"/>
    <x v="11"/>
    <x v="1"/>
    <x v="4"/>
  </r>
  <r>
    <x v="161"/>
    <x v="53"/>
    <x v="17"/>
    <x v="1"/>
    <x v="4"/>
  </r>
  <r>
    <x v="162"/>
    <x v="4"/>
    <x v="9"/>
    <x v="1"/>
    <x v="5"/>
  </r>
  <r>
    <x v="163"/>
    <x v="113"/>
    <x v="0"/>
    <x v="0"/>
    <x v="0"/>
  </r>
  <r>
    <x v="164"/>
    <x v="46"/>
    <x v="1"/>
    <x v="2"/>
    <x v="1"/>
  </r>
  <r>
    <x v="165"/>
    <x v="57"/>
    <x v="12"/>
    <x v="2"/>
    <x v="1"/>
  </r>
  <r>
    <x v="166"/>
    <x v="114"/>
    <x v="2"/>
    <x v="2"/>
    <x v="1"/>
  </r>
  <r>
    <x v="167"/>
    <x v="10"/>
    <x v="4"/>
    <x v="2"/>
    <x v="2"/>
  </r>
  <r>
    <x v="168"/>
    <x v="115"/>
    <x v="2"/>
    <x v="2"/>
    <x v="2"/>
  </r>
  <r>
    <x v="169"/>
    <x v="3"/>
    <x v="23"/>
    <x v="2"/>
    <x v="2"/>
  </r>
  <r>
    <x v="170"/>
    <x v="116"/>
    <x v="14"/>
    <x v="2"/>
    <x v="3"/>
  </r>
  <r>
    <x v="171"/>
    <x v="117"/>
    <x v="15"/>
    <x v="2"/>
    <x v="3"/>
  </r>
  <r>
    <x v="172"/>
    <x v="43"/>
    <x v="14"/>
    <x v="2"/>
    <x v="3"/>
  </r>
  <r>
    <x v="173"/>
    <x v="118"/>
    <x v="27"/>
    <x v="2"/>
    <x v="4"/>
  </r>
  <r>
    <x v="174"/>
    <x v="105"/>
    <x v="6"/>
    <x v="2"/>
    <x v="4"/>
  </r>
  <r>
    <x v="175"/>
    <x v="60"/>
    <x v="11"/>
    <x v="2"/>
    <x v="4"/>
  </r>
  <r>
    <x v="176"/>
    <x v="41"/>
    <x v="9"/>
    <x v="2"/>
    <x v="5"/>
  </r>
  <r>
    <x v="177"/>
    <x v="119"/>
    <x v="0"/>
    <x v="0"/>
    <x v="0"/>
  </r>
  <r>
    <x v="178"/>
    <x v="104"/>
    <x v="1"/>
    <x v="1"/>
    <x v="1"/>
  </r>
  <r>
    <x v="179"/>
    <x v="107"/>
    <x v="1"/>
    <x v="1"/>
    <x v="1"/>
  </r>
  <r>
    <x v="180"/>
    <x v="120"/>
    <x v="1"/>
    <x v="1"/>
    <x v="1"/>
  </r>
  <r>
    <x v="181"/>
    <x v="121"/>
    <x v="12"/>
    <x v="1"/>
    <x v="2"/>
  </r>
  <r>
    <x v="182"/>
    <x v="122"/>
    <x v="14"/>
    <x v="1"/>
    <x v="2"/>
  </r>
  <r>
    <x v="183"/>
    <x v="36"/>
    <x v="20"/>
    <x v="1"/>
    <x v="2"/>
  </r>
  <r>
    <x v="184"/>
    <x v="123"/>
    <x v="14"/>
    <x v="1"/>
    <x v="3"/>
  </r>
  <r>
    <x v="185"/>
    <x v="124"/>
    <x v="1"/>
    <x v="1"/>
    <x v="3"/>
  </r>
  <r>
    <x v="186"/>
    <x v="71"/>
    <x v="8"/>
    <x v="1"/>
    <x v="3"/>
  </r>
  <r>
    <x v="187"/>
    <x v="125"/>
    <x v="23"/>
    <x v="1"/>
    <x v="4"/>
  </r>
  <r>
    <x v="188"/>
    <x v="126"/>
    <x v="14"/>
    <x v="1"/>
    <x v="4"/>
  </r>
  <r>
    <x v="189"/>
    <x v="100"/>
    <x v="8"/>
    <x v="1"/>
    <x v="4"/>
  </r>
  <r>
    <x v="190"/>
    <x v="126"/>
    <x v="11"/>
    <x v="1"/>
    <x v="5"/>
  </r>
  <r>
    <x v="191"/>
    <x v="127"/>
    <x v="0"/>
    <x v="0"/>
    <x v="0"/>
  </r>
  <r>
    <x v="192"/>
    <x v="121"/>
    <x v="8"/>
    <x v="2"/>
    <x v="1"/>
  </r>
  <r>
    <x v="193"/>
    <x v="128"/>
    <x v="2"/>
    <x v="2"/>
    <x v="1"/>
  </r>
  <r>
    <x v="194"/>
    <x v="26"/>
    <x v="14"/>
    <x v="2"/>
    <x v="1"/>
  </r>
  <r>
    <x v="195"/>
    <x v="129"/>
    <x v="4"/>
    <x v="2"/>
    <x v="2"/>
  </r>
  <r>
    <x v="196"/>
    <x v="130"/>
    <x v="13"/>
    <x v="2"/>
    <x v="2"/>
  </r>
  <r>
    <x v="197"/>
    <x v="43"/>
    <x v="20"/>
    <x v="2"/>
    <x v="2"/>
  </r>
  <r>
    <x v="198"/>
    <x v="131"/>
    <x v="6"/>
    <x v="2"/>
    <x v="3"/>
  </r>
  <r>
    <x v="199"/>
    <x v="7"/>
    <x v="13"/>
    <x v="2"/>
    <x v="3"/>
  </r>
  <r>
    <x v="200"/>
    <x v="52"/>
    <x v="1"/>
    <x v="2"/>
    <x v="3"/>
  </r>
  <r>
    <x v="201"/>
    <x v="85"/>
    <x v="5"/>
    <x v="2"/>
    <x v="4"/>
  </r>
  <r>
    <x v="202"/>
    <x v="132"/>
    <x v="14"/>
    <x v="2"/>
    <x v="4"/>
  </r>
  <r>
    <x v="203"/>
    <x v="116"/>
    <x v="8"/>
    <x v="2"/>
    <x v="4"/>
  </r>
  <r>
    <x v="204"/>
    <x v="17"/>
    <x v="7"/>
    <x v="2"/>
    <x v="5"/>
  </r>
  <r>
    <x v="205"/>
    <x v="15"/>
    <x v="21"/>
    <x v="2"/>
    <x v="5"/>
  </r>
  <r>
    <x v="206"/>
    <x v="91"/>
    <x v="10"/>
    <x v="2"/>
    <x v="5"/>
  </r>
  <r>
    <x v="207"/>
    <x v="133"/>
    <x v="15"/>
    <x v="2"/>
    <x v="5"/>
  </r>
  <r>
    <x v="208"/>
    <x v="55"/>
    <x v="24"/>
    <x v="2"/>
    <x v="5"/>
  </r>
  <r>
    <x v="209"/>
    <x v="110"/>
    <x v="28"/>
    <x v="2"/>
    <x v="5"/>
  </r>
  <r>
    <x v="210"/>
    <x v="134"/>
    <x v="0"/>
    <x v="0"/>
    <x v="0"/>
  </r>
  <r>
    <x v="211"/>
    <x v="87"/>
    <x v="12"/>
    <x v="1"/>
    <x v="1"/>
  </r>
  <r>
    <x v="212"/>
    <x v="135"/>
    <x v="2"/>
    <x v="1"/>
    <x v="1"/>
  </r>
  <r>
    <x v="213"/>
    <x v="136"/>
    <x v="12"/>
    <x v="1"/>
    <x v="1"/>
  </r>
  <r>
    <x v="214"/>
    <x v="111"/>
    <x v="5"/>
    <x v="1"/>
    <x v="1"/>
  </r>
  <r>
    <x v="215"/>
    <x v="54"/>
    <x v="1"/>
    <x v="1"/>
    <x v="2"/>
  </r>
  <r>
    <x v="216"/>
    <x v="6"/>
    <x v="23"/>
    <x v="1"/>
    <x v="2"/>
  </r>
  <r>
    <x v="217"/>
    <x v="91"/>
    <x v="3"/>
    <x v="1"/>
    <x v="3"/>
  </r>
  <r>
    <x v="218"/>
    <x v="137"/>
    <x v="3"/>
    <x v="1"/>
    <x v="3"/>
  </r>
  <r>
    <x v="219"/>
    <x v="45"/>
    <x v="1"/>
    <x v="1"/>
    <x v="3"/>
  </r>
  <r>
    <x v="220"/>
    <x v="82"/>
    <x v="2"/>
    <x v="1"/>
    <x v="4"/>
  </r>
  <r>
    <x v="221"/>
    <x v="138"/>
    <x v="13"/>
    <x v="1"/>
    <x v="4"/>
  </r>
  <r>
    <x v="222"/>
    <x v="81"/>
    <x v="23"/>
    <x v="1"/>
    <x v="4"/>
  </r>
  <r>
    <x v="223"/>
    <x v="53"/>
    <x v="21"/>
    <x v="1"/>
    <x v="5"/>
  </r>
  <r>
    <x v="224"/>
    <x v="131"/>
    <x v="25"/>
    <x v="1"/>
    <x v="5"/>
  </r>
  <r>
    <x v="225"/>
    <x v="105"/>
    <x v="0"/>
    <x v="0"/>
    <x v="0"/>
  </r>
  <r>
    <x v="226"/>
    <x v="30"/>
    <x v="16"/>
    <x v="2"/>
    <x v="1"/>
  </r>
  <r>
    <x v="227"/>
    <x v="25"/>
    <x v="1"/>
    <x v="2"/>
    <x v="1"/>
  </r>
  <r>
    <x v="228"/>
    <x v="129"/>
    <x v="14"/>
    <x v="2"/>
    <x v="1"/>
  </r>
  <r>
    <x v="229"/>
    <x v="25"/>
    <x v="13"/>
    <x v="2"/>
    <x v="2"/>
  </r>
  <r>
    <x v="230"/>
    <x v="38"/>
    <x v="8"/>
    <x v="2"/>
    <x v="2"/>
  </r>
  <r>
    <x v="231"/>
    <x v="31"/>
    <x v="13"/>
    <x v="2"/>
    <x v="2"/>
  </r>
  <r>
    <x v="232"/>
    <x v="95"/>
    <x v="10"/>
    <x v="2"/>
    <x v="3"/>
  </r>
  <r>
    <x v="233"/>
    <x v="73"/>
    <x v="21"/>
    <x v="2"/>
    <x v="3"/>
  </r>
  <r>
    <x v="234"/>
    <x v="99"/>
    <x v="8"/>
    <x v="2"/>
    <x v="3"/>
  </r>
  <r>
    <x v="235"/>
    <x v="29"/>
    <x v="22"/>
    <x v="2"/>
    <x v="4"/>
  </r>
  <r>
    <x v="236"/>
    <x v="27"/>
    <x v="15"/>
    <x v="2"/>
    <x v="4"/>
  </r>
  <r>
    <x v="237"/>
    <x v="139"/>
    <x v="24"/>
    <x v="2"/>
    <x v="4"/>
  </r>
  <r>
    <x v="238"/>
    <x v="140"/>
    <x v="26"/>
    <x v="2"/>
    <x v="5"/>
  </r>
  <r>
    <x v="239"/>
    <x v="123"/>
    <x v="0"/>
    <x v="0"/>
    <x v="0"/>
  </r>
  <r>
    <x v="240"/>
    <x v="141"/>
    <x v="14"/>
    <x v="2"/>
    <x v="1"/>
  </r>
  <r>
    <x v="241"/>
    <x v="29"/>
    <x v="16"/>
    <x v="2"/>
    <x v="1"/>
  </r>
  <r>
    <x v="242"/>
    <x v="31"/>
    <x v="12"/>
    <x v="2"/>
    <x v="1"/>
  </r>
  <r>
    <x v="243"/>
    <x v="142"/>
    <x v="4"/>
    <x v="2"/>
    <x v="2"/>
  </r>
  <r>
    <x v="244"/>
    <x v="44"/>
    <x v="1"/>
    <x v="2"/>
    <x v="2"/>
  </r>
  <r>
    <x v="245"/>
    <x v="64"/>
    <x v="5"/>
    <x v="2"/>
    <x v="2"/>
  </r>
  <r>
    <x v="246"/>
    <x v="142"/>
    <x v="24"/>
    <x v="2"/>
    <x v="3"/>
  </r>
  <r>
    <x v="247"/>
    <x v="95"/>
    <x v="15"/>
    <x v="2"/>
    <x v="3"/>
  </r>
  <r>
    <x v="248"/>
    <x v="31"/>
    <x v="7"/>
    <x v="2"/>
    <x v="3"/>
  </r>
  <r>
    <x v="249"/>
    <x v="32"/>
    <x v="13"/>
    <x v="2"/>
    <x v="4"/>
  </r>
  <r>
    <x v="250"/>
    <x v="118"/>
    <x v="12"/>
    <x v="2"/>
    <x v="4"/>
  </r>
  <r>
    <x v="251"/>
    <x v="143"/>
    <x v="22"/>
    <x v="2"/>
    <x v="4"/>
  </r>
  <r>
    <x v="252"/>
    <x v="18"/>
    <x v="29"/>
    <x v="2"/>
    <x v="5"/>
  </r>
  <r>
    <x v="253"/>
    <x v="82"/>
    <x v="0"/>
    <x v="0"/>
    <x v="0"/>
  </r>
  <r>
    <x v="254"/>
    <x v="144"/>
    <x v="8"/>
    <x v="1"/>
    <x v="1"/>
  </r>
  <r>
    <x v="255"/>
    <x v="57"/>
    <x v="16"/>
    <x v="1"/>
    <x v="1"/>
  </r>
  <r>
    <x v="256"/>
    <x v="145"/>
    <x v="16"/>
    <x v="1"/>
    <x v="1"/>
  </r>
  <r>
    <x v="257"/>
    <x v="146"/>
    <x v="23"/>
    <x v="1"/>
    <x v="2"/>
  </r>
  <r>
    <x v="258"/>
    <x v="89"/>
    <x v="1"/>
    <x v="1"/>
    <x v="2"/>
  </r>
  <r>
    <x v="259"/>
    <x v="133"/>
    <x v="14"/>
    <x v="1"/>
    <x v="2"/>
  </r>
  <r>
    <x v="260"/>
    <x v="21"/>
    <x v="14"/>
    <x v="1"/>
    <x v="3"/>
  </r>
  <r>
    <x v="261"/>
    <x v="4"/>
    <x v="3"/>
    <x v="1"/>
    <x v="3"/>
  </r>
  <r>
    <x v="262"/>
    <x v="3"/>
    <x v="21"/>
    <x v="1"/>
    <x v="3"/>
  </r>
  <r>
    <x v="263"/>
    <x v="9"/>
    <x v="20"/>
    <x v="1"/>
    <x v="4"/>
  </r>
  <r>
    <x v="264"/>
    <x v="110"/>
    <x v="15"/>
    <x v="1"/>
    <x v="4"/>
  </r>
  <r>
    <x v="265"/>
    <x v="88"/>
    <x v="2"/>
    <x v="1"/>
    <x v="4"/>
  </r>
  <r>
    <x v="266"/>
    <x v="48"/>
    <x v="11"/>
    <x v="1"/>
    <x v="5"/>
  </r>
  <r>
    <x v="267"/>
    <x v="145"/>
    <x v="0"/>
    <x v="0"/>
    <x v="0"/>
  </r>
  <r>
    <x v="268"/>
    <x v="147"/>
    <x v="2"/>
    <x v="1"/>
    <x v="1"/>
  </r>
  <r>
    <x v="269"/>
    <x v="7"/>
    <x v="14"/>
    <x v="1"/>
    <x v="1"/>
  </r>
  <r>
    <x v="270"/>
    <x v="108"/>
    <x v="14"/>
    <x v="1"/>
    <x v="1"/>
  </r>
  <r>
    <x v="271"/>
    <x v="60"/>
    <x v="20"/>
    <x v="1"/>
    <x v="2"/>
  </r>
  <r>
    <x v="272"/>
    <x v="107"/>
    <x v="23"/>
    <x v="1"/>
    <x v="2"/>
  </r>
  <r>
    <x v="273"/>
    <x v="148"/>
    <x v="1"/>
    <x v="1"/>
    <x v="2"/>
  </r>
  <r>
    <x v="274"/>
    <x v="149"/>
    <x v="15"/>
    <x v="1"/>
    <x v="3"/>
  </r>
  <r>
    <x v="275"/>
    <x v="131"/>
    <x v="24"/>
    <x v="1"/>
    <x v="3"/>
  </r>
  <r>
    <x v="276"/>
    <x v="17"/>
    <x v="12"/>
    <x v="1"/>
    <x v="3"/>
  </r>
  <r>
    <x v="277"/>
    <x v="16"/>
    <x v="3"/>
    <x v="1"/>
    <x v="4"/>
  </r>
  <r>
    <x v="278"/>
    <x v="64"/>
    <x v="14"/>
    <x v="1"/>
    <x v="4"/>
  </r>
  <r>
    <x v="279"/>
    <x v="62"/>
    <x v="27"/>
    <x v="1"/>
    <x v="4"/>
  </r>
  <r>
    <x v="280"/>
    <x v="75"/>
    <x v="10"/>
    <x v="1"/>
    <x v="5"/>
  </r>
  <r>
    <x v="281"/>
    <x v="150"/>
    <x v="24"/>
    <x v="1"/>
    <x v="5"/>
  </r>
  <r>
    <x v="282"/>
    <x v="151"/>
    <x v="15"/>
    <x v="1"/>
    <x v="5"/>
  </r>
  <r>
    <x v="283"/>
    <x v="102"/>
    <x v="27"/>
    <x v="1"/>
    <x v="5"/>
  </r>
  <r>
    <x v="284"/>
    <x v="122"/>
    <x v="0"/>
    <x v="0"/>
    <x v="0"/>
  </r>
  <r>
    <x v="285"/>
    <x v="77"/>
    <x v="14"/>
    <x v="2"/>
    <x v="1"/>
  </r>
  <r>
    <x v="286"/>
    <x v="125"/>
    <x v="16"/>
    <x v="2"/>
    <x v="1"/>
  </r>
  <r>
    <x v="287"/>
    <x v="120"/>
    <x v="1"/>
    <x v="2"/>
    <x v="1"/>
  </r>
  <r>
    <x v="288"/>
    <x v="32"/>
    <x v="4"/>
    <x v="2"/>
    <x v="2"/>
  </r>
  <r>
    <x v="289"/>
    <x v="99"/>
    <x v="8"/>
    <x v="2"/>
    <x v="2"/>
  </r>
  <r>
    <x v="290"/>
    <x v="152"/>
    <x v="16"/>
    <x v="2"/>
    <x v="2"/>
  </r>
  <r>
    <x v="291"/>
    <x v="66"/>
    <x v="10"/>
    <x v="2"/>
    <x v="3"/>
  </r>
  <r>
    <x v="292"/>
    <x v="150"/>
    <x v="20"/>
    <x v="2"/>
    <x v="3"/>
  </r>
  <r>
    <x v="293"/>
    <x v="141"/>
    <x v="2"/>
    <x v="2"/>
    <x v="3"/>
  </r>
  <r>
    <x v="294"/>
    <x v="28"/>
    <x v="25"/>
    <x v="2"/>
    <x v="4"/>
  </r>
  <r>
    <x v="295"/>
    <x v="96"/>
    <x v="22"/>
    <x v="2"/>
    <x v="4"/>
  </r>
  <r>
    <x v="296"/>
    <x v="61"/>
    <x v="4"/>
    <x v="2"/>
    <x v="5"/>
  </r>
  <r>
    <x v="297"/>
    <x v="41"/>
    <x v="9"/>
    <x v="2"/>
    <x v="5"/>
  </r>
  <r>
    <x v="298"/>
    <x v="153"/>
    <x v="0"/>
    <x v="0"/>
    <x v="0"/>
  </r>
  <r>
    <x v="299"/>
    <x v="21"/>
    <x v="16"/>
    <x v="1"/>
    <x v="1"/>
  </r>
  <r>
    <x v="300"/>
    <x v="53"/>
    <x v="2"/>
    <x v="0"/>
    <x v="0"/>
  </r>
  <r>
    <x v="301"/>
    <x v="5"/>
    <x v="16"/>
    <x v="0"/>
    <x v="0"/>
  </r>
  <r>
    <x v="302"/>
    <x v="59"/>
    <x v="12"/>
    <x v="0"/>
    <x v="0"/>
  </r>
  <r>
    <x v="303"/>
    <x v="108"/>
    <x v="23"/>
    <x v="0"/>
    <x v="0"/>
  </r>
  <r>
    <x v="304"/>
    <x v="119"/>
    <x v="2"/>
    <x v="0"/>
    <x v="0"/>
  </r>
  <r>
    <x v="305"/>
    <x v="59"/>
    <x v="10"/>
    <x v="0"/>
    <x v="0"/>
  </r>
  <r>
    <x v="306"/>
    <x v="53"/>
    <x v="6"/>
    <x v="0"/>
    <x v="0"/>
  </r>
  <r>
    <x v="307"/>
    <x v="51"/>
    <x v="20"/>
    <x v="0"/>
    <x v="0"/>
  </r>
  <r>
    <x v="308"/>
    <x v="57"/>
    <x v="14"/>
    <x v="0"/>
    <x v="0"/>
  </r>
  <r>
    <x v="309"/>
    <x v="154"/>
    <x v="21"/>
    <x v="0"/>
    <x v="0"/>
  </r>
  <r>
    <x v="310"/>
    <x v="12"/>
    <x v="12"/>
    <x v="0"/>
    <x v="0"/>
  </r>
  <r>
    <x v="311"/>
    <x v="135"/>
    <x v="19"/>
    <x v="0"/>
    <x v="0"/>
  </r>
  <r>
    <x v="312"/>
    <x v="109"/>
    <x v="0"/>
    <x v="0"/>
    <x v="0"/>
  </r>
  <r>
    <x v="313"/>
    <x v="51"/>
    <x v="8"/>
    <x v="0"/>
    <x v="0"/>
  </r>
  <r>
    <x v="314"/>
    <x v="133"/>
    <x v="2"/>
    <x v="0"/>
    <x v="0"/>
  </r>
  <r>
    <x v="315"/>
    <x v="137"/>
    <x v="14"/>
    <x v="0"/>
    <x v="0"/>
  </r>
  <r>
    <x v="316"/>
    <x v="5"/>
    <x v="14"/>
    <x v="0"/>
    <x v="0"/>
  </r>
  <r>
    <x v="317"/>
    <x v="53"/>
    <x v="16"/>
    <x v="0"/>
    <x v="0"/>
  </r>
  <r>
    <x v="318"/>
    <x v="8"/>
    <x v="2"/>
    <x v="0"/>
    <x v="0"/>
  </r>
  <r>
    <x v="319"/>
    <x v="2"/>
    <x v="23"/>
    <x v="0"/>
    <x v="0"/>
  </r>
  <r>
    <x v="320"/>
    <x v="155"/>
    <x v="13"/>
    <x v="0"/>
    <x v="0"/>
  </r>
  <r>
    <x v="321"/>
    <x v="2"/>
    <x v="16"/>
    <x v="0"/>
    <x v="0"/>
  </r>
  <r>
    <x v="322"/>
    <x v="85"/>
    <x v="8"/>
    <x v="0"/>
    <x v="0"/>
  </r>
  <r>
    <x v="323"/>
    <x v="80"/>
    <x v="22"/>
    <x v="0"/>
    <x v="0"/>
  </r>
  <r>
    <x v="324"/>
    <x v="42"/>
    <x v="15"/>
    <x v="0"/>
    <x v="0"/>
  </r>
  <r>
    <x v="325"/>
    <x v="31"/>
    <x v="24"/>
    <x v="0"/>
    <x v="0"/>
  </r>
  <r>
    <x v="326"/>
    <x v="156"/>
    <x v="29"/>
    <x v="0"/>
    <x v="0"/>
  </r>
  <r>
    <x v="327"/>
    <x v="78"/>
    <x v="0"/>
    <x v="0"/>
    <x v="0"/>
  </r>
  <r>
    <x v="328"/>
    <x v="96"/>
    <x v="12"/>
    <x v="0"/>
    <x v="0"/>
  </r>
  <r>
    <x v="329"/>
    <x v="157"/>
    <x v="12"/>
    <x v="0"/>
    <x v="0"/>
  </r>
  <r>
    <x v="330"/>
    <x v="73"/>
    <x v="14"/>
    <x v="0"/>
    <x v="0"/>
  </r>
  <r>
    <x v="331"/>
    <x v="39"/>
    <x v="5"/>
    <x v="0"/>
    <x v="0"/>
  </r>
  <r>
    <x v="332"/>
    <x v="158"/>
    <x v="20"/>
    <x v="0"/>
    <x v="0"/>
  </r>
  <r>
    <x v="333"/>
    <x v="126"/>
    <x v="23"/>
    <x v="0"/>
    <x v="0"/>
  </r>
  <r>
    <x v="334"/>
    <x v="159"/>
    <x v="10"/>
    <x v="0"/>
    <x v="0"/>
  </r>
  <r>
    <x v="335"/>
    <x v="34"/>
    <x v="1"/>
    <x v="0"/>
    <x v="0"/>
  </r>
  <r>
    <x v="336"/>
    <x v="139"/>
    <x v="12"/>
    <x v="0"/>
    <x v="0"/>
  </r>
  <r>
    <x v="337"/>
    <x v="160"/>
    <x v="7"/>
    <x v="0"/>
    <x v="0"/>
  </r>
  <r>
    <x v="338"/>
    <x v="69"/>
    <x v="22"/>
    <x v="0"/>
    <x v="0"/>
  </r>
  <r>
    <x v="339"/>
    <x v="122"/>
    <x v="4"/>
    <x v="0"/>
    <x v="0"/>
  </r>
  <r>
    <x v="340"/>
    <x v="161"/>
    <x v="28"/>
    <x v="0"/>
    <x v="0"/>
  </r>
  <r>
    <x v="341"/>
    <x v="99"/>
    <x v="0"/>
    <x v="0"/>
    <x v="0"/>
  </r>
  <r>
    <x v="342"/>
    <x v="39"/>
    <x v="1"/>
    <x v="0"/>
    <x v="0"/>
  </r>
  <r>
    <x v="343"/>
    <x v="162"/>
    <x v="2"/>
    <x v="0"/>
    <x v="0"/>
  </r>
  <r>
    <x v="344"/>
    <x v="107"/>
    <x v="1"/>
    <x v="0"/>
    <x v="0"/>
  </r>
  <r>
    <x v="345"/>
    <x v="163"/>
    <x v="12"/>
    <x v="0"/>
    <x v="0"/>
  </r>
  <r>
    <x v="346"/>
    <x v="24"/>
    <x v="8"/>
    <x v="0"/>
    <x v="0"/>
  </r>
  <r>
    <x v="347"/>
    <x v="30"/>
    <x v="4"/>
    <x v="0"/>
    <x v="0"/>
  </r>
  <r>
    <x v="348"/>
    <x v="33"/>
    <x v="15"/>
    <x v="0"/>
    <x v="0"/>
  </r>
  <r>
    <x v="349"/>
    <x v="62"/>
    <x v="7"/>
    <x v="0"/>
    <x v="0"/>
  </r>
  <r>
    <x v="350"/>
    <x v="148"/>
    <x v="1"/>
    <x v="0"/>
    <x v="0"/>
  </r>
  <r>
    <x v="351"/>
    <x v="22"/>
    <x v="11"/>
    <x v="0"/>
    <x v="0"/>
  </r>
  <r>
    <x v="352"/>
    <x v="93"/>
    <x v="2"/>
    <x v="0"/>
    <x v="0"/>
  </r>
  <r>
    <x v="353"/>
    <x v="155"/>
    <x v="2"/>
    <x v="0"/>
    <x v="0"/>
  </r>
  <r>
    <x v="354"/>
    <x v="164"/>
    <x v="5"/>
    <x v="0"/>
    <x v="0"/>
  </r>
  <r>
    <x v="355"/>
    <x v="115"/>
    <x v="19"/>
    <x v="0"/>
    <x v="0"/>
  </r>
  <r>
    <x v="356"/>
    <x v="165"/>
    <x v="0"/>
    <x v="0"/>
    <x v="0"/>
  </r>
  <r>
    <x v="357"/>
    <x v="1"/>
    <x v="2"/>
    <x v="0"/>
    <x v="0"/>
  </r>
  <r>
    <x v="358"/>
    <x v="54"/>
    <x v="2"/>
    <x v="0"/>
    <x v="0"/>
  </r>
  <r>
    <x v="359"/>
    <x v="166"/>
    <x v="1"/>
    <x v="0"/>
    <x v="0"/>
  </r>
  <r>
    <x v="360"/>
    <x v="54"/>
    <x v="5"/>
    <x v="0"/>
    <x v="0"/>
  </r>
  <r>
    <x v="361"/>
    <x v="3"/>
    <x v="13"/>
    <x v="0"/>
    <x v="0"/>
  </r>
  <r>
    <x v="362"/>
    <x v="167"/>
    <x v="12"/>
    <x v="0"/>
    <x v="0"/>
  </r>
  <r>
    <x v="363"/>
    <x v="86"/>
    <x v="2"/>
    <x v="0"/>
    <x v="0"/>
  </r>
  <r>
    <x v="364"/>
    <x v="154"/>
    <x v="15"/>
    <x v="0"/>
    <x v="0"/>
  </r>
  <r>
    <x v="365"/>
    <x v="168"/>
    <x v="12"/>
    <x v="0"/>
    <x v="0"/>
  </r>
  <r>
    <x v="366"/>
    <x v="110"/>
    <x v="17"/>
    <x v="0"/>
    <x v="0"/>
  </r>
  <r>
    <x v="367"/>
    <x v="165"/>
    <x v="21"/>
    <x v="0"/>
    <x v="0"/>
  </r>
  <r>
    <x v="368"/>
    <x v="4"/>
    <x v="25"/>
    <x v="0"/>
    <x v="0"/>
  </r>
  <r>
    <x v="369"/>
    <x v="17"/>
    <x v="25"/>
    <x v="0"/>
    <x v="0"/>
  </r>
  <r>
    <x v="370"/>
    <x v="117"/>
    <x v="0"/>
    <x v="0"/>
    <x v="0"/>
  </r>
  <r>
    <x v="371"/>
    <x v="44"/>
    <x v="8"/>
    <x v="0"/>
    <x v="0"/>
  </r>
  <r>
    <x v="372"/>
    <x v="143"/>
    <x v="14"/>
    <x v="0"/>
    <x v="0"/>
  </r>
  <r>
    <x v="373"/>
    <x v="16"/>
    <x v="14"/>
    <x v="0"/>
    <x v="0"/>
  </r>
  <r>
    <x v="374"/>
    <x v="80"/>
    <x v="4"/>
    <x v="0"/>
    <x v="0"/>
  </r>
  <r>
    <x v="375"/>
    <x v="153"/>
    <x v="8"/>
    <x v="0"/>
    <x v="0"/>
  </r>
  <r>
    <x v="376"/>
    <x v="22"/>
    <x v="14"/>
    <x v="0"/>
    <x v="0"/>
  </r>
  <r>
    <x v="377"/>
    <x v="104"/>
    <x v="23"/>
    <x v="0"/>
    <x v="0"/>
  </r>
  <r>
    <x v="378"/>
    <x v="163"/>
    <x v="5"/>
    <x v="0"/>
    <x v="0"/>
  </r>
  <r>
    <x v="379"/>
    <x v="125"/>
    <x v="3"/>
    <x v="0"/>
    <x v="0"/>
  </r>
  <r>
    <x v="380"/>
    <x v="128"/>
    <x v="22"/>
    <x v="0"/>
    <x v="0"/>
  </r>
  <r>
    <x v="381"/>
    <x v="70"/>
    <x v="11"/>
    <x v="0"/>
    <x v="0"/>
  </r>
  <r>
    <x v="382"/>
    <x v="37"/>
    <x v="11"/>
    <x v="0"/>
    <x v="0"/>
  </r>
  <r>
    <x v="383"/>
    <x v="141"/>
    <x v="26"/>
    <x v="0"/>
    <x v="0"/>
  </r>
  <r>
    <x v="384"/>
    <x v="97"/>
    <x v="0"/>
    <x v="0"/>
    <x v="0"/>
  </r>
  <r>
    <x v="385"/>
    <x v="72"/>
    <x v="1"/>
    <x v="0"/>
    <x v="0"/>
  </r>
  <r>
    <x v="386"/>
    <x v="120"/>
    <x v="12"/>
    <x v="0"/>
    <x v="0"/>
  </r>
  <r>
    <x v="387"/>
    <x v="31"/>
    <x v="8"/>
    <x v="0"/>
    <x v="0"/>
  </r>
  <r>
    <x v="388"/>
    <x v="101"/>
    <x v="12"/>
    <x v="0"/>
    <x v="0"/>
  </r>
  <r>
    <x v="389"/>
    <x v="159"/>
    <x v="3"/>
    <x v="0"/>
    <x v="0"/>
  </r>
  <r>
    <x v="390"/>
    <x v="169"/>
    <x v="8"/>
    <x v="0"/>
    <x v="0"/>
  </r>
  <r>
    <x v="391"/>
    <x v="122"/>
    <x v="5"/>
    <x v="0"/>
    <x v="0"/>
  </r>
  <r>
    <x v="392"/>
    <x v="70"/>
    <x v="10"/>
    <x v="0"/>
    <x v="0"/>
  </r>
  <r>
    <x v="393"/>
    <x v="27"/>
    <x v="1"/>
    <x v="0"/>
    <x v="0"/>
  </r>
  <r>
    <x v="394"/>
    <x v="25"/>
    <x v="4"/>
    <x v="0"/>
    <x v="0"/>
  </r>
  <r>
    <x v="395"/>
    <x v="170"/>
    <x v="5"/>
    <x v="0"/>
    <x v="0"/>
  </r>
  <r>
    <x v="396"/>
    <x v="64"/>
    <x v="9"/>
    <x v="0"/>
    <x v="0"/>
  </r>
  <r>
    <x v="397"/>
    <x v="17"/>
    <x v="26"/>
    <x v="0"/>
    <x v="0"/>
  </r>
  <r>
    <x v="398"/>
    <x v="18"/>
    <x v="0"/>
    <x v="0"/>
    <x v="0"/>
  </r>
  <r>
    <x v="399"/>
    <x v="94"/>
    <x v="16"/>
    <x v="0"/>
    <x v="0"/>
  </r>
  <r>
    <x v="400"/>
    <x v="80"/>
    <x v="12"/>
    <x v="0"/>
    <x v="0"/>
  </r>
  <r>
    <x v="401"/>
    <x v="171"/>
    <x v="12"/>
    <x v="0"/>
    <x v="0"/>
  </r>
  <r>
    <x v="402"/>
    <x v="117"/>
    <x v="23"/>
    <x v="0"/>
    <x v="0"/>
  </r>
  <r>
    <x v="403"/>
    <x v="117"/>
    <x v="12"/>
    <x v="0"/>
    <x v="0"/>
  </r>
  <r>
    <x v="404"/>
    <x v="16"/>
    <x v="8"/>
    <x v="0"/>
    <x v="0"/>
  </r>
  <r>
    <x v="405"/>
    <x v="137"/>
    <x v="6"/>
    <x v="0"/>
    <x v="0"/>
  </r>
  <r>
    <x v="406"/>
    <x v="172"/>
    <x v="13"/>
    <x v="0"/>
    <x v="0"/>
  </r>
  <r>
    <x v="407"/>
    <x v="56"/>
    <x v="20"/>
    <x v="0"/>
    <x v="0"/>
  </r>
  <r>
    <x v="408"/>
    <x v="88"/>
    <x v="6"/>
    <x v="0"/>
    <x v="0"/>
  </r>
  <r>
    <x v="409"/>
    <x v="11"/>
    <x v="10"/>
    <x v="0"/>
    <x v="0"/>
  </r>
  <r>
    <x v="410"/>
    <x v="88"/>
    <x v="20"/>
    <x v="0"/>
    <x v="0"/>
  </r>
  <r>
    <x v="411"/>
    <x v="109"/>
    <x v="29"/>
    <x v="0"/>
    <x v="0"/>
  </r>
  <r>
    <x v="412"/>
    <x v="2"/>
    <x v="0"/>
    <x v="0"/>
    <x v="0"/>
  </r>
  <r>
    <x v="413"/>
    <x v="112"/>
    <x v="1"/>
    <x v="0"/>
    <x v="0"/>
  </r>
  <r>
    <x v="414"/>
    <x v="166"/>
    <x v="14"/>
    <x v="0"/>
    <x v="0"/>
  </r>
  <r>
    <x v="415"/>
    <x v="7"/>
    <x v="2"/>
    <x v="0"/>
    <x v="0"/>
  </r>
  <r>
    <x v="416"/>
    <x v="133"/>
    <x v="3"/>
    <x v="0"/>
    <x v="0"/>
  </r>
  <r>
    <x v="417"/>
    <x v="172"/>
    <x v="2"/>
    <x v="0"/>
    <x v="0"/>
  </r>
  <r>
    <x v="418"/>
    <x v="46"/>
    <x v="16"/>
    <x v="0"/>
    <x v="0"/>
  </r>
  <r>
    <x v="419"/>
    <x v="144"/>
    <x v="4"/>
    <x v="0"/>
    <x v="0"/>
  </r>
  <r>
    <x v="420"/>
    <x v="9"/>
    <x v="13"/>
    <x v="0"/>
    <x v="0"/>
  </r>
  <r>
    <x v="421"/>
    <x v="82"/>
    <x v="4"/>
    <x v="0"/>
    <x v="0"/>
  </r>
  <r>
    <x v="422"/>
    <x v="5"/>
    <x v="23"/>
    <x v="0"/>
    <x v="0"/>
  </r>
  <r>
    <x v="423"/>
    <x v="143"/>
    <x v="4"/>
    <x v="0"/>
    <x v="0"/>
  </r>
  <r>
    <x v="424"/>
    <x v="106"/>
    <x v="23"/>
    <x v="0"/>
    <x v="0"/>
  </r>
  <r>
    <x v="425"/>
    <x v="33"/>
    <x v="9"/>
    <x v="0"/>
    <x v="0"/>
  </r>
  <r>
    <x v="426"/>
    <x v="127"/>
    <x v="0"/>
    <x v="0"/>
    <x v="0"/>
  </r>
  <r>
    <x v="427"/>
    <x v="130"/>
    <x v="12"/>
    <x v="0"/>
    <x v="0"/>
  </r>
  <r>
    <x v="428"/>
    <x v="170"/>
    <x v="16"/>
    <x v="0"/>
    <x v="0"/>
  </r>
  <r>
    <x v="429"/>
    <x v="39"/>
    <x v="16"/>
    <x v="0"/>
    <x v="0"/>
  </r>
  <r>
    <x v="430"/>
    <x v="142"/>
    <x v="4"/>
    <x v="0"/>
    <x v="0"/>
  </r>
  <r>
    <x v="431"/>
    <x v="173"/>
    <x v="14"/>
    <x v="0"/>
    <x v="0"/>
  </r>
  <r>
    <x v="432"/>
    <x v="74"/>
    <x v="20"/>
    <x v="0"/>
    <x v="0"/>
  </r>
  <r>
    <x v="433"/>
    <x v="152"/>
    <x v="10"/>
    <x v="0"/>
    <x v="0"/>
  </r>
  <r>
    <x v="434"/>
    <x v="174"/>
    <x v="10"/>
    <x v="0"/>
    <x v="0"/>
  </r>
  <r>
    <x v="435"/>
    <x v="102"/>
    <x v="23"/>
    <x v="0"/>
    <x v="0"/>
  </r>
  <r>
    <x v="436"/>
    <x v="160"/>
    <x v="25"/>
    <x v="0"/>
    <x v="0"/>
  </r>
  <r>
    <x v="437"/>
    <x v="68"/>
    <x v="21"/>
    <x v="0"/>
    <x v="0"/>
  </r>
  <r>
    <x v="438"/>
    <x v="124"/>
    <x v="12"/>
    <x v="0"/>
    <x v="0"/>
  </r>
  <r>
    <x v="439"/>
    <x v="97"/>
    <x v="10"/>
    <x v="0"/>
    <x v="0"/>
  </r>
  <r>
    <x v="440"/>
    <x v="30"/>
    <x v="9"/>
    <x v="0"/>
    <x v="0"/>
  </r>
  <r>
    <x v="441"/>
    <x v="95"/>
    <x v="0"/>
    <x v="0"/>
    <x v="0"/>
  </r>
  <r>
    <x v="442"/>
    <x v="173"/>
    <x v="2"/>
    <x v="0"/>
    <x v="0"/>
  </r>
  <r>
    <x v="443"/>
    <x v="65"/>
    <x v="1"/>
    <x v="0"/>
    <x v="0"/>
  </r>
  <r>
    <x v="444"/>
    <x v="62"/>
    <x v="1"/>
    <x v="0"/>
    <x v="0"/>
  </r>
  <r>
    <x v="445"/>
    <x v="33"/>
    <x v="14"/>
    <x v="0"/>
    <x v="0"/>
  </r>
  <r>
    <x v="446"/>
    <x v="96"/>
    <x v="3"/>
    <x v="0"/>
    <x v="0"/>
  </r>
  <r>
    <x v="447"/>
    <x v="156"/>
    <x v="3"/>
    <x v="0"/>
    <x v="0"/>
  </r>
  <r>
    <x v="448"/>
    <x v="175"/>
    <x v="12"/>
    <x v="0"/>
    <x v="0"/>
  </r>
  <r>
    <x v="449"/>
    <x v="105"/>
    <x v="23"/>
    <x v="0"/>
    <x v="0"/>
  </r>
  <r>
    <x v="450"/>
    <x v="16"/>
    <x v="15"/>
    <x v="0"/>
    <x v="0"/>
  </r>
  <r>
    <x v="451"/>
    <x v="19"/>
    <x v="9"/>
    <x v="0"/>
    <x v="0"/>
  </r>
  <r>
    <x v="452"/>
    <x v="138"/>
    <x v="23"/>
    <x v="0"/>
    <x v="0"/>
  </r>
  <r>
    <x v="453"/>
    <x v="9"/>
    <x v="27"/>
    <x v="0"/>
    <x v="0"/>
  </r>
  <r>
    <x v="454"/>
    <x v="146"/>
    <x v="6"/>
    <x v="0"/>
    <x v="0"/>
  </r>
  <r>
    <x v="455"/>
    <x v="147"/>
    <x v="5"/>
    <x v="0"/>
    <x v="0"/>
  </r>
  <r>
    <x v="456"/>
    <x v="85"/>
    <x v="3"/>
    <x v="0"/>
    <x v="0"/>
  </r>
  <r>
    <x v="457"/>
    <x v="90"/>
    <x v="24"/>
    <x v="0"/>
    <x v="0"/>
  </r>
  <r>
    <x v="458"/>
    <x v="137"/>
    <x v="25"/>
    <x v="0"/>
    <x v="0"/>
  </r>
  <r>
    <x v="459"/>
    <x v="53"/>
    <x v="0"/>
    <x v="0"/>
    <x v="0"/>
  </r>
  <r>
    <x v="460"/>
    <x v="113"/>
    <x v="1"/>
    <x v="0"/>
    <x v="0"/>
  </r>
  <r>
    <x v="461"/>
    <x v="167"/>
    <x v="2"/>
    <x v="0"/>
    <x v="0"/>
  </r>
  <r>
    <x v="462"/>
    <x v="10"/>
    <x v="1"/>
    <x v="0"/>
    <x v="0"/>
  </r>
  <r>
    <x v="463"/>
    <x v="134"/>
    <x v="13"/>
    <x v="0"/>
    <x v="0"/>
  </r>
  <r>
    <x v="464"/>
    <x v="11"/>
    <x v="13"/>
    <x v="0"/>
    <x v="0"/>
  </r>
  <r>
    <x v="465"/>
    <x v="49"/>
    <x v="4"/>
    <x v="0"/>
    <x v="0"/>
  </r>
  <r>
    <x v="466"/>
    <x v="146"/>
    <x v="24"/>
    <x v="0"/>
    <x v="0"/>
  </r>
  <r>
    <x v="467"/>
    <x v="85"/>
    <x v="15"/>
    <x v="0"/>
    <x v="0"/>
  </r>
  <r>
    <x v="468"/>
    <x v="83"/>
    <x v="7"/>
    <x v="0"/>
    <x v="0"/>
  </r>
  <r>
    <x v="469"/>
    <x v="119"/>
    <x v="3"/>
    <x v="0"/>
    <x v="0"/>
  </r>
  <r>
    <x v="470"/>
    <x v="176"/>
    <x v="23"/>
    <x v="0"/>
    <x v="0"/>
  </r>
  <r>
    <x v="471"/>
    <x v="108"/>
    <x v="16"/>
    <x v="0"/>
    <x v="0"/>
  </r>
  <r>
    <x v="472"/>
    <x v="22"/>
    <x v="18"/>
    <x v="0"/>
    <x v="0"/>
  </r>
  <r>
    <x v="473"/>
    <x v="0"/>
    <x v="0"/>
    <x v="0"/>
    <x v="0"/>
  </r>
  <r>
    <x v="474"/>
    <x v="7"/>
    <x v="12"/>
    <x v="0"/>
    <x v="0"/>
  </r>
  <r>
    <x v="475"/>
    <x v="18"/>
    <x v="14"/>
    <x v="0"/>
    <x v="0"/>
  </r>
  <r>
    <x v="476"/>
    <x v="16"/>
    <x v="16"/>
    <x v="0"/>
    <x v="0"/>
  </r>
  <r>
    <x v="477"/>
    <x v="142"/>
    <x v="14"/>
    <x v="0"/>
    <x v="0"/>
  </r>
  <r>
    <x v="478"/>
    <x v="33"/>
    <x v="23"/>
    <x v="0"/>
    <x v="0"/>
  </r>
  <r>
    <x v="479"/>
    <x v="76"/>
    <x v="12"/>
    <x v="0"/>
    <x v="0"/>
  </r>
  <r>
    <x v="480"/>
    <x v="141"/>
    <x v="23"/>
    <x v="0"/>
    <x v="0"/>
  </r>
  <r>
    <x v="481"/>
    <x v="177"/>
    <x v="23"/>
    <x v="0"/>
    <x v="0"/>
  </r>
  <r>
    <x v="482"/>
    <x v="103"/>
    <x v="4"/>
    <x v="0"/>
    <x v="0"/>
  </r>
  <r>
    <x v="483"/>
    <x v="161"/>
    <x v="15"/>
    <x v="0"/>
    <x v="0"/>
  </r>
  <r>
    <x v="484"/>
    <x v="38"/>
    <x v="9"/>
    <x v="0"/>
    <x v="0"/>
  </r>
  <r>
    <x v="485"/>
    <x v="126"/>
    <x v="9"/>
    <x v="0"/>
    <x v="0"/>
  </r>
  <r>
    <x v="486"/>
    <x v="31"/>
    <x v="5"/>
    <x v="0"/>
    <x v="0"/>
  </r>
  <r>
    <x v="487"/>
    <x v="33"/>
    <x v="21"/>
    <x v="0"/>
    <x v="0"/>
  </r>
  <r>
    <x v="488"/>
    <x v="29"/>
    <x v="11"/>
    <x v="0"/>
    <x v="0"/>
  </r>
  <r>
    <x v="489"/>
    <x v="174"/>
    <x v="0"/>
    <x v="0"/>
    <x v="0"/>
  </r>
  <r>
    <x v="490"/>
    <x v="67"/>
    <x v="1"/>
    <x v="0"/>
    <x v="0"/>
  </r>
  <r>
    <x v="491"/>
    <x v="151"/>
    <x v="2"/>
    <x v="0"/>
    <x v="0"/>
  </r>
  <r>
    <x v="492"/>
    <x v="177"/>
    <x v="1"/>
    <x v="0"/>
    <x v="0"/>
  </r>
  <r>
    <x v="493"/>
    <x v="178"/>
    <x v="20"/>
    <x v="0"/>
    <x v="0"/>
  </r>
  <r>
    <x v="494"/>
    <x v="157"/>
    <x v="5"/>
    <x v="0"/>
    <x v="0"/>
  </r>
  <r>
    <x v="495"/>
    <x v="107"/>
    <x v="4"/>
    <x v="0"/>
    <x v="0"/>
  </r>
  <r>
    <x v="496"/>
    <x v="119"/>
    <x v="21"/>
    <x v="0"/>
    <x v="0"/>
  </r>
  <r>
    <x v="497"/>
    <x v="22"/>
    <x v="7"/>
    <x v="0"/>
    <x v="0"/>
  </r>
  <r>
    <x v="498"/>
    <x v="22"/>
    <x v="4"/>
    <x v="0"/>
    <x v="0"/>
  </r>
  <r>
    <x v="499"/>
    <x v="131"/>
    <x v="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9"/>
    <n v="0"/>
    <s v="0"/>
    <x v="0"/>
    <x v="0"/>
    <s v="0"/>
  </r>
  <r>
    <x v="1"/>
    <n v="22"/>
    <n v="1"/>
    <s v="C"/>
    <x v="1"/>
    <x v="1"/>
    <s v="C"/>
  </r>
  <r>
    <x v="2"/>
    <n v="23.6"/>
    <n v="4"/>
    <s v="C"/>
    <x v="1"/>
    <x v="1"/>
    <s v="C"/>
  </r>
  <r>
    <x v="3"/>
    <n v="23.6"/>
    <n v="4"/>
    <s v="C"/>
    <x v="1"/>
    <x v="1"/>
    <s v="C"/>
  </r>
  <r>
    <x v="4"/>
    <n v="22.3"/>
    <n v="10"/>
    <s v="C"/>
    <x v="2"/>
    <x v="2"/>
    <s v="C"/>
  </r>
  <r>
    <x v="5"/>
    <n v="20.399999999999999"/>
    <n v="8"/>
    <s v="C"/>
    <x v="2"/>
    <x v="2"/>
    <s v="C"/>
  </r>
  <r>
    <x v="6"/>
    <n v="18.899999999999999"/>
    <n v="10"/>
    <s v="C"/>
    <x v="2"/>
    <x v="2"/>
    <s v="C"/>
  </r>
  <r>
    <x v="7"/>
    <n v="18.5"/>
    <n v="11"/>
    <s v="C"/>
    <x v="3"/>
    <x v="3"/>
    <s v="C"/>
  </r>
  <r>
    <x v="8"/>
    <n v="19.5"/>
    <n v="14"/>
    <s v="C"/>
    <x v="3"/>
    <x v="3"/>
    <s v="C"/>
  </r>
  <r>
    <x v="9"/>
    <n v="21.8"/>
    <n v="15"/>
    <s v="C"/>
    <x v="3"/>
    <x v="3"/>
    <s v="C"/>
  </r>
  <r>
    <x v="10"/>
    <n v="24.8"/>
    <n v="3"/>
    <s v="C"/>
    <x v="4"/>
    <x v="4"/>
    <s v="C"/>
  </r>
  <r>
    <x v="11"/>
    <n v="27.7"/>
    <n v="23"/>
    <s v="C"/>
    <x v="4"/>
    <x v="4"/>
    <s v="C"/>
  </r>
  <r>
    <x v="12"/>
    <n v="29.5"/>
    <n v="17"/>
    <s v="C"/>
    <x v="4"/>
    <x v="4"/>
    <s v="C"/>
  </r>
  <r>
    <x v="13"/>
    <n v="29.8"/>
    <n v="15"/>
    <s v="C"/>
    <x v="5"/>
    <x v="5"/>
    <s v="C"/>
  </r>
  <r>
    <x v="14"/>
    <n v="28.3"/>
    <n v="22"/>
    <s v="C"/>
    <x v="5"/>
    <x v="5"/>
    <s v="C"/>
  </r>
  <r>
    <x v="15"/>
    <n v="25.5"/>
    <n v="0"/>
    <s v="0"/>
    <x v="0"/>
    <x v="0"/>
    <s v="0"/>
  </r>
  <r>
    <x v="16"/>
    <n v="22"/>
    <n v="2"/>
    <s v="C"/>
    <x v="1"/>
    <x v="1"/>
    <s v="C"/>
  </r>
  <r>
    <x v="17"/>
    <n v="18.899999999999999"/>
    <n v="1"/>
    <s v="C"/>
    <x v="1"/>
    <x v="1"/>
    <s v="C"/>
  </r>
  <r>
    <x v="18"/>
    <n v="16.899999999999999"/>
    <n v="1"/>
    <s v="C"/>
    <x v="1"/>
    <x v="1"/>
    <s v="C"/>
  </r>
  <r>
    <x v="19"/>
    <n v="16.3"/>
    <n v="12"/>
    <s v="C"/>
    <x v="2"/>
    <x v="2"/>
    <s v="C"/>
  </r>
  <r>
    <x v="20"/>
    <n v="17.100000000000001"/>
    <n v="11"/>
    <s v="C"/>
    <x v="2"/>
    <x v="2"/>
    <s v="C"/>
  </r>
  <r>
    <x v="21"/>
    <n v="18.7"/>
    <n v="6"/>
    <s v="C"/>
    <x v="2"/>
    <x v="2"/>
    <s v="C"/>
  </r>
  <r>
    <x v="22"/>
    <n v="20.2"/>
    <n v="18"/>
    <s v="C"/>
    <x v="2"/>
    <x v="3"/>
    <s v="C"/>
  </r>
  <r>
    <x v="23"/>
    <n v="20.8"/>
    <n v="15"/>
    <s v="C"/>
    <x v="3"/>
    <x v="3"/>
    <s v="C"/>
  </r>
  <r>
    <x v="24"/>
    <n v="19.899999999999999"/>
    <n v="5"/>
    <s v="C"/>
    <x v="3"/>
    <x v="3"/>
    <s v="C"/>
  </r>
  <r>
    <x v="25"/>
    <n v="17.5"/>
    <n v="19"/>
    <s v="C"/>
    <x v="4"/>
    <x v="4"/>
    <s v="C"/>
  </r>
  <r>
    <x v="26"/>
    <n v="13.9"/>
    <n v="18"/>
    <s v="C"/>
    <x v="4"/>
    <x v="4"/>
    <s v="C"/>
  </r>
  <r>
    <x v="27"/>
    <n v="9.9"/>
    <n v="4"/>
    <s v="C"/>
    <x v="4"/>
    <x v="4"/>
    <s v="C"/>
  </r>
  <r>
    <x v="28"/>
    <n v="6.4"/>
    <n v="17"/>
    <s v="C"/>
    <x v="5"/>
    <x v="5"/>
    <s v="C"/>
  </r>
  <r>
    <x v="29"/>
    <n v="4.2"/>
    <n v="14"/>
    <s v="C"/>
    <x v="5"/>
    <x v="5"/>
    <s v="C"/>
  </r>
  <r>
    <x v="30"/>
    <n v="3.6"/>
    <n v="12"/>
    <s v="C"/>
    <x v="5"/>
    <x v="5"/>
    <s v="C"/>
  </r>
  <r>
    <x v="31"/>
    <n v="4.5999999999999996"/>
    <n v="11"/>
    <s v="C"/>
    <x v="5"/>
    <x v="5"/>
    <s v="C"/>
  </r>
  <r>
    <x v="32"/>
    <n v="6.6"/>
    <n v="17"/>
    <s v="C"/>
    <x v="5"/>
    <x v="5"/>
    <s v="C"/>
  </r>
  <r>
    <x v="33"/>
    <n v="8.6999999999999993"/>
    <n v="26"/>
    <s v="C"/>
    <x v="5"/>
    <x v="5"/>
    <s v="C"/>
  </r>
  <r>
    <x v="34"/>
    <n v="10"/>
    <n v="0"/>
    <s v="0"/>
    <x v="0"/>
    <x v="0"/>
    <s v="0"/>
  </r>
  <r>
    <x v="35"/>
    <n v="10.1"/>
    <n v="3"/>
    <s v="C"/>
    <x v="1"/>
    <x v="1"/>
    <s v="C"/>
  </r>
  <r>
    <x v="36"/>
    <n v="8.8000000000000007"/>
    <n v="3"/>
    <s v="C"/>
    <x v="1"/>
    <x v="1"/>
    <s v="C"/>
  </r>
  <r>
    <x v="37"/>
    <n v="6.4"/>
    <n v="5"/>
    <s v="C"/>
    <x v="1"/>
    <x v="1"/>
    <s v="C"/>
  </r>
  <r>
    <x v="38"/>
    <n v="3.8"/>
    <n v="11"/>
    <s v="C"/>
    <x v="2"/>
    <x v="2"/>
    <s v="C"/>
  </r>
  <r>
    <x v="39"/>
    <n v="1.7"/>
    <n v="6"/>
    <s v="C"/>
    <x v="2"/>
    <x v="2"/>
    <s v="C"/>
  </r>
  <r>
    <x v="40"/>
    <n v="1"/>
    <n v="3"/>
    <s v="C"/>
    <x v="2"/>
    <x v="2"/>
    <s v="C"/>
  </r>
  <r>
    <x v="41"/>
    <n v="2"/>
    <n v="17"/>
    <s v="C"/>
    <x v="3"/>
    <x v="3"/>
    <s v="C"/>
  </r>
  <r>
    <x v="42"/>
    <n v="4.5999999999999996"/>
    <n v="5"/>
    <s v="C"/>
    <x v="3"/>
    <x v="3"/>
    <s v="C"/>
  </r>
  <r>
    <x v="43"/>
    <n v="8.1999999999999993"/>
    <n v="8"/>
    <s v="C"/>
    <x v="3"/>
    <x v="3"/>
    <s v="C"/>
  </r>
  <r>
    <x v="44"/>
    <n v="11.8"/>
    <n v="2"/>
    <s v="C"/>
    <x v="4"/>
    <x v="4"/>
    <s v="C"/>
  </r>
  <r>
    <x v="45"/>
    <n v="14.7"/>
    <n v="1"/>
    <s v="C"/>
    <x v="4"/>
    <x v="4"/>
    <s v="C"/>
  </r>
  <r>
    <x v="46"/>
    <n v="16.3"/>
    <n v="11"/>
    <s v="C"/>
    <x v="4"/>
    <x v="4"/>
    <s v="C"/>
  </r>
  <r>
    <x v="47"/>
    <n v="16.3"/>
    <n v="25"/>
    <s v="C"/>
    <x v="5"/>
    <x v="5"/>
    <s v="C"/>
  </r>
  <r>
    <x v="48"/>
    <n v="15.2"/>
    <n v="0"/>
    <s v="0"/>
    <x v="0"/>
    <x v="0"/>
    <s v="0"/>
  </r>
  <r>
    <x v="49"/>
    <n v="13.6"/>
    <n v="2"/>
    <s v="C"/>
    <x v="1"/>
    <x v="1"/>
    <s v="C"/>
  </r>
  <r>
    <x v="50"/>
    <n v="12.5"/>
    <n v="3"/>
    <s v="C"/>
    <x v="1"/>
    <x v="1"/>
    <s v="C"/>
  </r>
  <r>
    <x v="51"/>
    <n v="12.5"/>
    <n v="2"/>
    <s v="C"/>
    <x v="1"/>
    <x v="1"/>
    <s v="C"/>
  </r>
  <r>
    <x v="52"/>
    <n v="14.1"/>
    <n v="4"/>
    <s v="C"/>
    <x v="2"/>
    <x v="2"/>
    <s v="C"/>
  </r>
  <r>
    <x v="53"/>
    <n v="17.100000000000001"/>
    <n v="5"/>
    <s v="C"/>
    <x v="2"/>
    <x v="2"/>
    <s v="C"/>
  </r>
  <r>
    <x v="54"/>
    <n v="20.9"/>
    <n v="9"/>
    <s v="C"/>
    <x v="2"/>
    <x v="2"/>
    <s v="C"/>
  </r>
  <r>
    <x v="55"/>
    <n v="24.5"/>
    <n v="2"/>
    <s v="C"/>
    <x v="3"/>
    <x v="3"/>
    <s v="C"/>
  </r>
  <r>
    <x v="56"/>
    <n v="27.3"/>
    <n v="16"/>
    <s v="C"/>
    <x v="3"/>
    <x v="3"/>
    <s v="C"/>
  </r>
  <r>
    <x v="57"/>
    <n v="28.4"/>
    <n v="14"/>
    <s v="C"/>
    <x v="3"/>
    <x v="3"/>
    <s v="C"/>
  </r>
  <r>
    <x v="58"/>
    <n v="27.8"/>
    <n v="14"/>
    <s v="C"/>
    <x v="3"/>
    <x v="4"/>
    <s v="C"/>
  </r>
  <r>
    <x v="59"/>
    <n v="25.9"/>
    <n v="6"/>
    <s v="C"/>
    <x v="4"/>
    <x v="4"/>
    <s v="C"/>
  </r>
  <r>
    <x v="60"/>
    <n v="23.4"/>
    <n v="21"/>
    <s v="C"/>
    <x v="4"/>
    <x v="4"/>
    <s v="C"/>
  </r>
  <r>
    <x v="61"/>
    <n v="21.2"/>
    <n v="21"/>
    <s v="C"/>
    <x v="5"/>
    <x v="5"/>
    <s v="C"/>
  </r>
  <r>
    <x v="62"/>
    <n v="20"/>
    <n v="0"/>
    <s v="0"/>
    <x v="0"/>
    <x v="0"/>
    <s v="0"/>
  </r>
  <r>
    <x v="63"/>
    <n v="20.3"/>
    <n v="4"/>
    <s v="C"/>
    <x v="1"/>
    <x v="1"/>
    <s v="C"/>
  </r>
  <r>
    <x v="64"/>
    <n v="21.8"/>
    <n v="6"/>
    <s v="C"/>
    <x v="1"/>
    <x v="1"/>
    <s v="C"/>
  </r>
  <r>
    <x v="65"/>
    <n v="24"/>
    <n v="3"/>
    <s v="C"/>
    <x v="1"/>
    <x v="1"/>
    <s v="C"/>
  </r>
  <r>
    <x v="66"/>
    <n v="26.1"/>
    <n v="7"/>
    <s v="C"/>
    <x v="2"/>
    <x v="2"/>
    <s v="C"/>
  </r>
  <r>
    <x v="67"/>
    <n v="27.3"/>
    <n v="6"/>
    <s v="C"/>
    <x v="2"/>
    <x v="2"/>
    <s v="C"/>
  </r>
  <r>
    <x v="68"/>
    <n v="26.8"/>
    <n v="8"/>
    <s v="C"/>
    <x v="2"/>
    <x v="2"/>
    <s v="C"/>
  </r>
  <r>
    <x v="69"/>
    <n v="24.7"/>
    <n v="3"/>
    <s v="C"/>
    <x v="3"/>
    <x v="3"/>
    <s v="C"/>
  </r>
  <r>
    <x v="70"/>
    <n v="21.2"/>
    <n v="16"/>
    <s v="C"/>
    <x v="3"/>
    <x v="3"/>
    <s v="C"/>
  </r>
  <r>
    <x v="71"/>
    <n v="17.3"/>
    <n v="8"/>
    <s v="C"/>
    <x v="3"/>
    <x v="3"/>
    <s v="C"/>
  </r>
  <r>
    <x v="72"/>
    <n v="13.7"/>
    <n v="19"/>
    <s v="C"/>
    <x v="4"/>
    <x v="4"/>
    <s v="C"/>
  </r>
  <r>
    <x v="73"/>
    <n v="11.3"/>
    <n v="5"/>
    <s v="C"/>
    <x v="4"/>
    <x v="4"/>
    <s v="C"/>
  </r>
  <r>
    <x v="74"/>
    <n v="10.5"/>
    <n v="2"/>
    <s v="C"/>
    <x v="4"/>
    <x v="4"/>
    <s v="C"/>
  </r>
  <r>
    <x v="75"/>
    <n v="11"/>
    <n v="22"/>
    <s v="C"/>
    <x v="5"/>
    <x v="5"/>
    <s v="C"/>
  </r>
  <r>
    <x v="76"/>
    <n v="12.5"/>
    <n v="0"/>
    <s v="0"/>
    <x v="0"/>
    <x v="0"/>
    <s v="0"/>
  </r>
  <r>
    <x v="77"/>
    <n v="14"/>
    <n v="2"/>
    <s v="C"/>
    <x v="1"/>
    <x v="1"/>
    <s v="C"/>
  </r>
  <r>
    <x v="78"/>
    <n v="14.7"/>
    <n v="4"/>
    <s v="C"/>
    <x v="1"/>
    <x v="1"/>
    <s v="C"/>
  </r>
  <r>
    <x v="79"/>
    <n v="14.1"/>
    <n v="5"/>
    <s v="S"/>
    <x v="1"/>
    <x v="1"/>
    <s v="C"/>
  </r>
  <r>
    <x v="80"/>
    <n v="11.9"/>
    <n v="8"/>
    <s v="C"/>
    <x v="2"/>
    <x v="2"/>
    <s v="C"/>
  </r>
  <r>
    <x v="81"/>
    <n v="8.6999999999999993"/>
    <n v="6"/>
    <s v="C"/>
    <x v="2"/>
    <x v="2"/>
    <s v="C"/>
  </r>
  <r>
    <x v="82"/>
    <n v="5.0999999999999996"/>
    <n v="3"/>
    <s v="C"/>
    <x v="2"/>
    <x v="2"/>
    <s v="C"/>
  </r>
  <r>
    <x v="83"/>
    <n v="2.2000000000000002"/>
    <n v="1"/>
    <s v="C"/>
    <x v="3"/>
    <x v="3"/>
    <s v="C"/>
  </r>
  <r>
    <x v="84"/>
    <n v="0.5"/>
    <n v="5"/>
    <s v="C"/>
    <x v="3"/>
    <x v="3"/>
    <s v="C"/>
  </r>
  <r>
    <x v="85"/>
    <n v="0.6"/>
    <n v="13"/>
    <s v="C"/>
    <x v="3"/>
    <x v="3"/>
    <s v="C"/>
  </r>
  <r>
    <x v="86"/>
    <n v="2.2999999999999998"/>
    <n v="4"/>
    <s v="C"/>
    <x v="4"/>
    <x v="4"/>
    <s v="C"/>
  </r>
  <r>
    <x v="87"/>
    <n v="5"/>
    <n v="9"/>
    <s v="C"/>
    <x v="4"/>
    <x v="4"/>
    <s v="C"/>
  </r>
  <r>
    <x v="88"/>
    <n v="7.9"/>
    <n v="24"/>
    <s v="C"/>
    <x v="4"/>
    <x v="4"/>
    <s v="C"/>
  </r>
  <r>
    <x v="89"/>
    <n v="10"/>
    <n v="15"/>
    <s v="C"/>
    <x v="5"/>
    <x v="5"/>
    <s v="C"/>
  </r>
  <r>
    <x v="90"/>
    <n v="10.9"/>
    <n v="29"/>
    <s v="C"/>
    <x v="5"/>
    <x v="5"/>
    <s v="C"/>
  </r>
  <r>
    <x v="91"/>
    <n v="10.3"/>
    <n v="0"/>
    <s v="0"/>
    <x v="0"/>
    <x v="0"/>
    <s v="0"/>
  </r>
  <r>
    <x v="92"/>
    <n v="8.6999999999999993"/>
    <n v="1"/>
    <s v="S"/>
    <x v="1"/>
    <x v="1"/>
    <s v="S"/>
  </r>
  <r>
    <x v="93"/>
    <n v="6.7"/>
    <n v="3"/>
    <s v="S"/>
    <x v="1"/>
    <x v="1"/>
    <s v="S"/>
  </r>
  <r>
    <x v="94"/>
    <n v="5.3"/>
    <n v="6"/>
    <s v="S"/>
    <x v="1"/>
    <x v="1"/>
    <s v="S"/>
  </r>
  <r>
    <x v="95"/>
    <n v="5.2"/>
    <n v="3"/>
    <s v="S"/>
    <x v="2"/>
    <x v="2"/>
    <s v="S"/>
  </r>
  <r>
    <x v="96"/>
    <n v="6.8"/>
    <n v="2"/>
    <s v="S"/>
    <x v="2"/>
    <x v="2"/>
    <s v="S"/>
  </r>
  <r>
    <x v="97"/>
    <n v="9.8000000000000007"/>
    <n v="11"/>
    <s v="S"/>
    <x v="2"/>
    <x v="2"/>
    <s v="S"/>
  </r>
  <r>
    <x v="98"/>
    <n v="13.7"/>
    <n v="8"/>
    <s v="S"/>
    <x v="3"/>
    <x v="3"/>
    <s v="S"/>
  </r>
  <r>
    <x v="99"/>
    <n v="17.7"/>
    <n v="6"/>
    <s v="S"/>
    <x v="3"/>
    <x v="3"/>
    <s v="S"/>
  </r>
  <r>
    <x v="100"/>
    <n v="20.8"/>
    <n v="5"/>
    <s v="S"/>
    <x v="3"/>
    <x v="3"/>
    <s v="S"/>
  </r>
  <r>
    <x v="101"/>
    <n v="22.4"/>
    <n v="20"/>
    <s v="S"/>
    <x v="4"/>
    <x v="4"/>
    <s v="S"/>
  </r>
  <r>
    <x v="102"/>
    <n v="22.5"/>
    <n v="17"/>
    <s v="S"/>
    <x v="4"/>
    <x v="4"/>
    <s v="S"/>
  </r>
  <r>
    <x v="103"/>
    <n v="21.2"/>
    <n v="11"/>
    <s v="S"/>
    <x v="4"/>
    <x v="4"/>
    <s v="S"/>
  </r>
  <r>
    <x v="104"/>
    <n v="19.5"/>
    <n v="27"/>
    <s v="S"/>
    <x v="5"/>
    <x v="5"/>
    <s v="S"/>
  </r>
  <r>
    <x v="105"/>
    <n v="18.100000000000001"/>
    <n v="0"/>
    <s v="0"/>
    <x v="0"/>
    <x v="0"/>
    <s v="0"/>
  </r>
  <r>
    <x v="106"/>
    <n v="17.8"/>
    <n v="5"/>
    <s v="C"/>
    <x v="1"/>
    <x v="1"/>
    <s v="C"/>
  </r>
  <r>
    <x v="107"/>
    <n v="18.899999999999999"/>
    <n v="3"/>
    <s v="C"/>
    <x v="1"/>
    <x v="1"/>
    <s v="C"/>
  </r>
  <r>
    <x v="108"/>
    <n v="21.3"/>
    <n v="1"/>
    <s v="C"/>
    <x v="1"/>
    <x v="1"/>
    <s v="C"/>
  </r>
  <r>
    <x v="109"/>
    <n v="24.5"/>
    <n v="7"/>
    <s v="C"/>
    <x v="2"/>
    <x v="2"/>
    <s v="C"/>
  </r>
  <r>
    <x v="110"/>
    <n v="27.5"/>
    <n v="12"/>
    <s v="C"/>
    <x v="2"/>
    <x v="2"/>
    <s v="C"/>
  </r>
  <r>
    <x v="111"/>
    <n v="29.5"/>
    <n v="6"/>
    <s v="C"/>
    <x v="2"/>
    <x v="2"/>
    <s v="C"/>
  </r>
  <r>
    <x v="112"/>
    <n v="29.9"/>
    <n v="5"/>
    <s v="C"/>
    <x v="3"/>
    <x v="3"/>
    <s v="C"/>
  </r>
  <r>
    <x v="113"/>
    <n v="28.6"/>
    <n v="6"/>
    <s v="C"/>
    <x v="3"/>
    <x v="3"/>
    <s v="C"/>
  </r>
  <r>
    <x v="114"/>
    <n v="25.9"/>
    <n v="6"/>
    <s v="C"/>
    <x v="3"/>
    <x v="3"/>
    <s v="C"/>
  </r>
  <r>
    <x v="115"/>
    <n v="22.6"/>
    <n v="23"/>
    <s v="C"/>
    <x v="4"/>
    <x v="4"/>
    <s v="C"/>
  </r>
  <r>
    <x v="116"/>
    <n v="19.7"/>
    <n v="16"/>
    <s v="C"/>
    <x v="4"/>
    <x v="4"/>
    <s v="C"/>
  </r>
  <r>
    <x v="117"/>
    <n v="17.8"/>
    <n v="1"/>
    <s v="C"/>
    <x v="4"/>
    <x v="4"/>
    <s v="C"/>
  </r>
  <r>
    <x v="118"/>
    <n v="17.3"/>
    <n v="27"/>
    <s v="C"/>
    <x v="5"/>
    <x v="5"/>
    <s v="C"/>
  </r>
  <r>
    <x v="119"/>
    <n v="18.2"/>
    <n v="0"/>
    <s v="0"/>
    <x v="0"/>
    <x v="0"/>
    <s v="0"/>
  </r>
  <r>
    <x v="120"/>
    <n v="19.8"/>
    <n v="1"/>
    <s v="C"/>
    <x v="1"/>
    <x v="1"/>
    <s v="C"/>
  </r>
  <r>
    <x v="121"/>
    <n v="21.4"/>
    <n v="1"/>
    <s v="C"/>
    <x v="1"/>
    <x v="1"/>
    <s v="C"/>
  </r>
  <r>
    <x v="122"/>
    <n v="22"/>
    <n v="6"/>
    <s v="C"/>
    <x v="1"/>
    <x v="1"/>
    <s v="C"/>
  </r>
  <r>
    <x v="123"/>
    <n v="21.2"/>
    <n v="9"/>
    <s v="C"/>
    <x v="2"/>
    <x v="2"/>
    <s v="C"/>
  </r>
  <r>
    <x v="124"/>
    <n v="18.8"/>
    <n v="7"/>
    <s v="C"/>
    <x v="2"/>
    <x v="2"/>
    <s v="C"/>
  </r>
  <r>
    <x v="125"/>
    <n v="15.2"/>
    <n v="12"/>
    <s v="C"/>
    <x v="2"/>
    <x v="2"/>
    <s v="C"/>
  </r>
  <r>
    <x v="126"/>
    <n v="11.1"/>
    <n v="15"/>
    <s v="C"/>
    <x v="3"/>
    <x v="3"/>
    <s v="C"/>
  </r>
  <r>
    <x v="127"/>
    <n v="7.5"/>
    <n v="10"/>
    <s v="C"/>
    <x v="3"/>
    <x v="3"/>
    <s v="C"/>
  </r>
  <r>
    <x v="128"/>
    <n v="5.2"/>
    <n v="5"/>
    <s v="C"/>
    <x v="3"/>
    <x v="3"/>
    <s v="C"/>
  </r>
  <r>
    <x v="129"/>
    <n v="4.5999999999999996"/>
    <n v="23"/>
    <s v="C"/>
    <x v="4"/>
    <x v="4"/>
    <s v="C"/>
  </r>
  <r>
    <x v="130"/>
    <n v="5.5"/>
    <n v="11"/>
    <s v="C"/>
    <x v="4"/>
    <x v="4"/>
    <s v="C"/>
  </r>
  <r>
    <x v="131"/>
    <n v="7.3"/>
    <n v="23"/>
    <s v="C"/>
    <x v="4"/>
    <x v="4"/>
    <s v="C"/>
  </r>
  <r>
    <x v="132"/>
    <n v="9.3000000000000007"/>
    <n v="16"/>
    <s v="C"/>
    <x v="5"/>
    <x v="5"/>
    <s v="C"/>
  </r>
  <r>
    <x v="133"/>
    <n v="10.5"/>
    <n v="21"/>
    <s v="C"/>
    <x v="5"/>
    <x v="5"/>
    <s v="C"/>
  </r>
  <r>
    <x v="134"/>
    <n v="10.4"/>
    <n v="0"/>
    <s v="0"/>
    <x v="0"/>
    <x v="0"/>
    <s v="0"/>
  </r>
  <r>
    <x v="135"/>
    <n v="9"/>
    <n v="4"/>
    <s v="S"/>
    <x v="1"/>
    <x v="1"/>
    <s v="S"/>
  </r>
  <r>
    <x v="136"/>
    <n v="6.4"/>
    <n v="3"/>
    <s v="S"/>
    <x v="1"/>
    <x v="1"/>
    <s v="S"/>
  </r>
  <r>
    <x v="137"/>
    <n v="3.6"/>
    <n v="3"/>
    <s v="S"/>
    <x v="1"/>
    <x v="1"/>
    <s v="S"/>
  </r>
  <r>
    <x v="138"/>
    <n v="1.4"/>
    <n v="4"/>
    <s v="S"/>
    <x v="2"/>
    <x v="2"/>
    <s v="S"/>
  </r>
  <r>
    <x v="139"/>
    <n v="0.5"/>
    <n v="5"/>
    <s v="S"/>
    <x v="2"/>
    <x v="2"/>
    <s v="S"/>
  </r>
  <r>
    <x v="140"/>
    <n v="1.4"/>
    <n v="1"/>
    <s v="S"/>
    <x v="2"/>
    <x v="2"/>
    <s v="S"/>
  </r>
  <r>
    <x v="141"/>
    <n v="3.9"/>
    <n v="3"/>
    <s v="S"/>
    <x v="3"/>
    <x v="3"/>
    <s v="S"/>
  </r>
  <r>
    <x v="142"/>
    <n v="7.3"/>
    <n v="13"/>
    <s v="S"/>
    <x v="3"/>
    <x v="3"/>
    <s v="S"/>
  </r>
  <r>
    <x v="143"/>
    <n v="10.9"/>
    <n v="12"/>
    <s v="S"/>
    <x v="3"/>
    <x v="3"/>
    <s v="S"/>
  </r>
  <r>
    <x v="144"/>
    <n v="13.7"/>
    <n v="9"/>
    <s v="S"/>
    <x v="4"/>
    <x v="4"/>
    <s v="S"/>
  </r>
  <r>
    <x v="145"/>
    <n v="15.1"/>
    <n v="21"/>
    <s v="S"/>
    <x v="4"/>
    <x v="4"/>
    <s v="S"/>
  </r>
  <r>
    <x v="146"/>
    <n v="15.1"/>
    <n v="14"/>
    <s v="S"/>
    <x v="4"/>
    <x v="4"/>
    <s v="S"/>
  </r>
  <r>
    <x v="147"/>
    <n v="13.9"/>
    <n v="11"/>
    <s v="S"/>
    <x v="5"/>
    <x v="5"/>
    <s v="S"/>
  </r>
  <r>
    <x v="148"/>
    <n v="12.3"/>
    <n v="20"/>
    <s v="S"/>
    <x v="5"/>
    <x v="5"/>
    <s v="S"/>
  </r>
  <r>
    <x v="149"/>
    <n v="11.2"/>
    <n v="0"/>
    <s v="0"/>
    <x v="0"/>
    <x v="0"/>
    <s v="0"/>
  </r>
  <r>
    <x v="150"/>
    <n v="11.3"/>
    <n v="6"/>
    <s v="C"/>
    <x v="1"/>
    <x v="1"/>
    <s v="C"/>
  </r>
  <r>
    <x v="151"/>
    <n v="12.9"/>
    <n v="3"/>
    <s v="C"/>
    <x v="1"/>
    <x v="1"/>
    <s v="C"/>
  </r>
  <r>
    <x v="152"/>
    <n v="16"/>
    <n v="6"/>
    <s v="C"/>
    <x v="1"/>
    <x v="1"/>
    <s v="C"/>
  </r>
  <r>
    <x v="153"/>
    <n v="19.8"/>
    <n v="2"/>
    <s v="C"/>
    <x v="2"/>
    <x v="2"/>
    <s v="C"/>
  </r>
  <r>
    <x v="154"/>
    <n v="23.6"/>
    <n v="11"/>
    <s v="C"/>
    <x v="2"/>
    <x v="2"/>
    <s v="C"/>
  </r>
  <r>
    <x v="155"/>
    <n v="26.4"/>
    <n v="11"/>
    <s v="C"/>
    <x v="2"/>
    <x v="2"/>
    <s v="C"/>
  </r>
  <r>
    <x v="156"/>
    <n v="27.7"/>
    <n v="5"/>
    <s v="C"/>
    <x v="3"/>
    <x v="3"/>
    <s v="C"/>
  </r>
  <r>
    <x v="157"/>
    <n v="27.2"/>
    <n v="18"/>
    <s v="C"/>
    <x v="3"/>
    <x v="3"/>
    <s v="C"/>
  </r>
  <r>
    <x v="158"/>
    <n v="25.5"/>
    <n v="5"/>
    <s v="C"/>
    <x v="3"/>
    <x v="3"/>
    <s v="C"/>
  </r>
  <r>
    <x v="159"/>
    <n v="23.1"/>
    <n v="8"/>
    <s v="C"/>
    <x v="4"/>
    <x v="4"/>
    <s v="C"/>
  </r>
  <r>
    <x v="160"/>
    <n v="21"/>
    <n v="22"/>
    <s v="C"/>
    <x v="4"/>
    <x v="4"/>
    <s v="C"/>
  </r>
  <r>
    <x v="161"/>
    <n v="20"/>
    <n v="19"/>
    <s v="C"/>
    <x v="4"/>
    <x v="4"/>
    <s v="C"/>
  </r>
  <r>
    <x v="162"/>
    <n v="20.399999999999999"/>
    <n v="23"/>
    <s v="C"/>
    <x v="5"/>
    <x v="5"/>
    <s v="C"/>
  </r>
  <r>
    <x v="163"/>
    <n v="22.1"/>
    <n v="0"/>
    <s v="0"/>
    <x v="0"/>
    <x v="0"/>
    <s v="0"/>
  </r>
  <r>
    <x v="164"/>
    <n v="24.5"/>
    <n v="1"/>
    <s v="S"/>
    <x v="1"/>
    <x v="1"/>
    <s v="C"/>
  </r>
  <r>
    <x v="165"/>
    <n v="26.8"/>
    <n v="2"/>
    <s v="S"/>
    <x v="1"/>
    <x v="1"/>
    <s v="C"/>
  </r>
  <r>
    <x v="166"/>
    <n v="28"/>
    <n v="4"/>
    <s v="S"/>
    <x v="1"/>
    <x v="1"/>
    <s v="C"/>
  </r>
  <r>
    <x v="167"/>
    <n v="27.7"/>
    <n v="8"/>
    <s v="S"/>
    <x v="2"/>
    <x v="2"/>
    <s v="C"/>
  </r>
  <r>
    <x v="168"/>
    <n v="25.6"/>
    <n v="4"/>
    <s v="S"/>
    <x v="2"/>
    <x v="2"/>
    <s v="C"/>
  </r>
  <r>
    <x v="169"/>
    <n v="22.3"/>
    <n v="7"/>
    <s v="S"/>
    <x v="2"/>
    <x v="2"/>
    <s v="C"/>
  </r>
  <r>
    <x v="170"/>
    <n v="18.399999999999999"/>
    <n v="6"/>
    <s v="S"/>
    <x v="3"/>
    <x v="3"/>
    <s v="C"/>
  </r>
  <r>
    <x v="171"/>
    <n v="14.9"/>
    <n v="18"/>
    <s v="S"/>
    <x v="3"/>
    <x v="3"/>
    <s v="C"/>
  </r>
  <r>
    <x v="172"/>
    <n v="12.5"/>
    <n v="6"/>
    <s v="S"/>
    <x v="3"/>
    <x v="3"/>
    <s v="C"/>
  </r>
  <r>
    <x v="173"/>
    <n v="11.7"/>
    <n v="20"/>
    <s v="S"/>
    <x v="4"/>
    <x v="4"/>
    <s v="C"/>
  </r>
  <r>
    <x v="174"/>
    <n v="12.3"/>
    <n v="14"/>
    <s v="S"/>
    <x v="4"/>
    <x v="4"/>
    <s v="C"/>
  </r>
  <r>
    <x v="175"/>
    <n v="13.7"/>
    <n v="22"/>
    <s v="S"/>
    <x v="4"/>
    <x v="4"/>
    <s v="C"/>
  </r>
  <r>
    <x v="176"/>
    <n v="15.2"/>
    <n v="23"/>
    <s v="S"/>
    <x v="5"/>
    <x v="5"/>
    <s v="C"/>
  </r>
  <r>
    <x v="177"/>
    <n v="15.9"/>
    <n v="0"/>
    <s v="0"/>
    <x v="0"/>
    <x v="0"/>
    <s v="0"/>
  </r>
  <r>
    <x v="178"/>
    <n v="15.1"/>
    <n v="1"/>
    <s v="C"/>
    <x v="1"/>
    <x v="1"/>
    <s v="C"/>
  </r>
  <r>
    <x v="179"/>
    <n v="12.9"/>
    <n v="1"/>
    <s v="C"/>
    <x v="1"/>
    <x v="1"/>
    <s v="C"/>
  </r>
  <r>
    <x v="180"/>
    <n v="9.6"/>
    <n v="1"/>
    <s v="C"/>
    <x v="1"/>
    <x v="1"/>
    <s v="C"/>
  </r>
  <r>
    <x v="181"/>
    <n v="5.9"/>
    <n v="2"/>
    <s v="C"/>
    <x v="2"/>
    <x v="2"/>
    <s v="C"/>
  </r>
  <r>
    <x v="182"/>
    <n v="2.8"/>
    <n v="6"/>
    <s v="C"/>
    <x v="2"/>
    <x v="2"/>
    <s v="C"/>
  </r>
  <r>
    <x v="183"/>
    <n v="1"/>
    <n v="9"/>
    <s v="C"/>
    <x v="2"/>
    <x v="2"/>
    <s v="C"/>
  </r>
  <r>
    <x v="184"/>
    <n v="0.9"/>
    <n v="6"/>
    <s v="C"/>
    <x v="3"/>
    <x v="3"/>
    <s v="C"/>
  </r>
  <r>
    <x v="185"/>
    <n v="2.5"/>
    <n v="1"/>
    <s v="C"/>
    <x v="3"/>
    <x v="3"/>
    <s v="C"/>
  </r>
  <r>
    <x v="186"/>
    <n v="5"/>
    <n v="3"/>
    <s v="C"/>
    <x v="3"/>
    <x v="3"/>
    <s v="C"/>
  </r>
  <r>
    <x v="187"/>
    <n v="7.7"/>
    <n v="7"/>
    <s v="C"/>
    <x v="4"/>
    <x v="4"/>
    <s v="C"/>
  </r>
  <r>
    <x v="188"/>
    <n v="9.6999999999999993"/>
    <n v="6"/>
    <s v="C"/>
    <x v="4"/>
    <x v="4"/>
    <s v="C"/>
  </r>
  <r>
    <x v="189"/>
    <n v="10.4"/>
    <n v="3"/>
    <s v="C"/>
    <x v="4"/>
    <x v="4"/>
    <s v="C"/>
  </r>
  <r>
    <x v="190"/>
    <n v="9.6999999999999993"/>
    <n v="22"/>
    <s v="C"/>
    <x v="5"/>
    <x v="5"/>
    <s v="C"/>
  </r>
  <r>
    <x v="191"/>
    <n v="8"/>
    <n v="0"/>
    <s v="0"/>
    <x v="0"/>
    <x v="0"/>
    <s v="0"/>
  </r>
  <r>
    <x v="192"/>
    <n v="5.9"/>
    <n v="3"/>
    <s v="S"/>
    <x v="1"/>
    <x v="1"/>
    <s v="S"/>
  </r>
  <r>
    <x v="193"/>
    <n v="4.4000000000000004"/>
    <n v="4"/>
    <s v="S"/>
    <x v="1"/>
    <x v="1"/>
    <s v="S"/>
  </r>
  <r>
    <x v="194"/>
    <n v="4.2"/>
    <n v="6"/>
    <s v="S"/>
    <x v="1"/>
    <x v="1"/>
    <s v="S"/>
  </r>
  <r>
    <x v="195"/>
    <n v="5.6"/>
    <n v="8"/>
    <s v="S"/>
    <x v="2"/>
    <x v="2"/>
    <s v="S"/>
  </r>
  <r>
    <x v="196"/>
    <n v="8.6"/>
    <n v="12"/>
    <s v="S"/>
    <x v="2"/>
    <x v="2"/>
    <s v="S"/>
  </r>
  <r>
    <x v="197"/>
    <n v="12.5"/>
    <n v="9"/>
    <s v="S"/>
    <x v="2"/>
    <x v="2"/>
    <s v="S"/>
  </r>
  <r>
    <x v="198"/>
    <n v="16.399999999999999"/>
    <n v="14"/>
    <s v="S"/>
    <x v="3"/>
    <x v="3"/>
    <s v="S"/>
  </r>
  <r>
    <x v="199"/>
    <n v="19.5"/>
    <n v="12"/>
    <s v="S"/>
    <x v="3"/>
    <x v="3"/>
    <s v="S"/>
  </r>
  <r>
    <x v="200"/>
    <n v="21.2"/>
    <n v="1"/>
    <s v="S"/>
    <x v="3"/>
    <x v="3"/>
    <s v="S"/>
  </r>
  <r>
    <x v="201"/>
    <n v="21.3"/>
    <n v="11"/>
    <s v="S"/>
    <x v="4"/>
    <x v="4"/>
    <s v="S"/>
  </r>
  <r>
    <x v="202"/>
    <n v="20.100000000000001"/>
    <n v="6"/>
    <s v="S"/>
    <x v="4"/>
    <x v="4"/>
    <s v="S"/>
  </r>
  <r>
    <x v="203"/>
    <n v="18.399999999999999"/>
    <n v="3"/>
    <s v="S"/>
    <x v="4"/>
    <x v="4"/>
    <s v="S"/>
  </r>
  <r>
    <x v="204"/>
    <n v="17.100000000000001"/>
    <n v="15"/>
    <s v="S"/>
    <x v="5"/>
    <x v="5"/>
    <s v="S"/>
  </r>
  <r>
    <x v="205"/>
    <n v="16.899999999999999"/>
    <n v="16"/>
    <s v="S"/>
    <x v="5"/>
    <x v="5"/>
    <s v="S"/>
  </r>
  <r>
    <x v="206"/>
    <n v="18.2"/>
    <n v="17"/>
    <s v="S"/>
    <x v="5"/>
    <x v="5"/>
    <s v="S"/>
  </r>
  <r>
    <x v="207"/>
    <n v="20.7"/>
    <n v="18"/>
    <s v="S"/>
    <x v="5"/>
    <x v="5"/>
    <s v="S"/>
  </r>
  <r>
    <x v="208"/>
    <n v="24"/>
    <n v="13"/>
    <s v="S"/>
    <x v="5"/>
    <x v="5"/>
    <s v="S"/>
  </r>
  <r>
    <x v="209"/>
    <n v="27.2"/>
    <n v="27"/>
    <s v="S"/>
    <x v="5"/>
    <x v="5"/>
    <s v="S"/>
  </r>
  <r>
    <x v="210"/>
    <n v="29.4"/>
    <n v="0"/>
    <s v="0"/>
    <x v="0"/>
    <x v="0"/>
    <s v="0"/>
  </r>
  <r>
    <x v="211"/>
    <n v="29.9"/>
    <n v="2"/>
    <s v="C"/>
    <x v="1"/>
    <x v="1"/>
    <s v="C"/>
  </r>
  <r>
    <x v="212"/>
    <n v="28.8"/>
    <n v="4"/>
    <s v="C"/>
    <x v="1"/>
    <x v="1"/>
    <s v="C"/>
  </r>
  <r>
    <x v="213"/>
    <n v="26.2"/>
    <n v="2"/>
    <s v="C"/>
    <x v="1"/>
    <x v="1"/>
    <s v="C"/>
  </r>
  <r>
    <x v="214"/>
    <n v="23.1"/>
    <n v="11"/>
    <s v="C"/>
    <x v="1"/>
    <x v="2"/>
    <s v="C"/>
  </r>
  <r>
    <x v="215"/>
    <n v="20.3"/>
    <n v="1"/>
    <s v="C"/>
    <x v="2"/>
    <x v="2"/>
    <s v="C"/>
  </r>
  <r>
    <x v="216"/>
    <n v="18.5"/>
    <n v="7"/>
    <s v="C"/>
    <x v="2"/>
    <x v="2"/>
    <s v="C"/>
  </r>
  <r>
    <x v="217"/>
    <n v="18.2"/>
    <n v="10"/>
    <s v="C"/>
    <x v="3"/>
    <x v="3"/>
    <s v="C"/>
  </r>
  <r>
    <x v="218"/>
    <n v="19.100000000000001"/>
    <n v="10"/>
    <s v="C"/>
    <x v="3"/>
    <x v="3"/>
    <s v="C"/>
  </r>
  <r>
    <x v="219"/>
    <n v="20.9"/>
    <n v="1"/>
    <s v="C"/>
    <x v="3"/>
    <x v="3"/>
    <s v="C"/>
  </r>
  <r>
    <x v="220"/>
    <n v="22.5"/>
    <n v="4"/>
    <s v="C"/>
    <x v="4"/>
    <x v="4"/>
    <s v="C"/>
  </r>
  <r>
    <x v="221"/>
    <n v="23.2"/>
    <n v="12"/>
    <s v="C"/>
    <x v="4"/>
    <x v="4"/>
    <s v="C"/>
  </r>
  <r>
    <x v="222"/>
    <n v="22.4"/>
    <n v="7"/>
    <s v="C"/>
    <x v="4"/>
    <x v="4"/>
    <s v="C"/>
  </r>
  <r>
    <x v="223"/>
    <n v="20"/>
    <n v="16"/>
    <s v="C"/>
    <x v="5"/>
    <x v="5"/>
    <s v="C"/>
  </r>
  <r>
    <x v="224"/>
    <n v="16.399999999999999"/>
    <n v="24"/>
    <s v="C"/>
    <x v="5"/>
    <x v="5"/>
    <s v="C"/>
  </r>
  <r>
    <x v="225"/>
    <n v="12.3"/>
    <n v="0"/>
    <s v="0"/>
    <x v="0"/>
    <x v="0"/>
    <s v="0"/>
  </r>
  <r>
    <x v="226"/>
    <n v="8.6999999999999993"/>
    <n v="5"/>
    <s v="S"/>
    <x v="1"/>
    <x v="1"/>
    <s v="S"/>
  </r>
  <r>
    <x v="227"/>
    <n v="6.4"/>
    <n v="1"/>
    <s v="S"/>
    <x v="1"/>
    <x v="1"/>
    <s v="S"/>
  </r>
  <r>
    <x v="228"/>
    <n v="5.6"/>
    <n v="6"/>
    <s v="S"/>
    <x v="1"/>
    <x v="1"/>
    <s v="S"/>
  </r>
  <r>
    <x v="229"/>
    <n v="6.4"/>
    <n v="12"/>
    <s v="S"/>
    <x v="2"/>
    <x v="2"/>
    <s v="S"/>
  </r>
  <r>
    <x v="230"/>
    <n v="8.1999999999999993"/>
    <n v="3"/>
    <s v="S"/>
    <x v="2"/>
    <x v="2"/>
    <s v="S"/>
  </r>
  <r>
    <x v="231"/>
    <n v="10"/>
    <n v="12"/>
    <s v="S"/>
    <x v="2"/>
    <x v="2"/>
    <s v="S"/>
  </r>
  <r>
    <x v="232"/>
    <n v="11.1"/>
    <n v="17"/>
    <s v="S"/>
    <x v="3"/>
    <x v="3"/>
    <s v="S"/>
  </r>
  <r>
    <x v="233"/>
    <n v="10.9"/>
    <n v="16"/>
    <s v="S"/>
    <x v="3"/>
    <x v="3"/>
    <s v="S"/>
  </r>
  <r>
    <x v="234"/>
    <n v="9.3000000000000007"/>
    <n v="3"/>
    <s v="S"/>
    <x v="3"/>
    <x v="3"/>
    <s v="S"/>
  </r>
  <r>
    <x v="235"/>
    <n v="6.6"/>
    <n v="21"/>
    <s v="S"/>
    <x v="4"/>
    <x v="4"/>
    <s v="S"/>
  </r>
  <r>
    <x v="236"/>
    <n v="3.6"/>
    <n v="18"/>
    <s v="S"/>
    <x v="4"/>
    <x v="4"/>
    <s v="S"/>
  </r>
  <r>
    <x v="237"/>
    <n v="1.2"/>
    <n v="13"/>
    <s v="S"/>
    <x v="4"/>
    <x v="4"/>
    <s v="S"/>
  </r>
  <r>
    <x v="238"/>
    <n v="0.2"/>
    <n v="29"/>
    <s v="S"/>
    <x v="5"/>
    <x v="5"/>
    <s v="S"/>
  </r>
  <r>
    <x v="239"/>
    <n v="0.9"/>
    <n v="0"/>
    <s v="0"/>
    <x v="0"/>
    <x v="0"/>
    <s v="0"/>
  </r>
  <r>
    <x v="240"/>
    <n v="3.2"/>
    <n v="6"/>
    <s v="S"/>
    <x v="1"/>
    <x v="1"/>
    <s v="S"/>
  </r>
  <r>
    <x v="241"/>
    <n v="6.6"/>
    <n v="5"/>
    <s v="S"/>
    <x v="1"/>
    <x v="1"/>
    <s v="S"/>
  </r>
  <r>
    <x v="242"/>
    <n v="10"/>
    <n v="2"/>
    <s v="S"/>
    <x v="1"/>
    <x v="1"/>
    <s v="S"/>
  </r>
  <r>
    <x v="243"/>
    <n v="12.7"/>
    <n v="8"/>
    <s v="S"/>
    <x v="2"/>
    <x v="2"/>
    <s v="S"/>
  </r>
  <r>
    <x v="244"/>
    <n v="14.1"/>
    <n v="1"/>
    <s v="S"/>
    <x v="2"/>
    <x v="2"/>
    <s v="S"/>
  </r>
  <r>
    <x v="245"/>
    <n v="14"/>
    <n v="11"/>
    <s v="S"/>
    <x v="2"/>
    <x v="2"/>
    <s v="S"/>
  </r>
  <r>
    <x v="246"/>
    <n v="12.7"/>
    <n v="13"/>
    <s v="S"/>
    <x v="3"/>
    <x v="3"/>
    <s v="S"/>
  </r>
  <r>
    <x v="247"/>
    <n v="11.1"/>
    <n v="18"/>
    <s v="S"/>
    <x v="3"/>
    <x v="3"/>
    <s v="S"/>
  </r>
  <r>
    <x v="248"/>
    <n v="10"/>
    <n v="15"/>
    <s v="S"/>
    <x v="3"/>
    <x v="3"/>
    <s v="S"/>
  </r>
  <r>
    <x v="249"/>
    <n v="10.1"/>
    <n v="12"/>
    <s v="S"/>
    <x v="4"/>
    <x v="4"/>
    <s v="S"/>
  </r>
  <r>
    <x v="250"/>
    <n v="11.7"/>
    <n v="2"/>
    <s v="S"/>
    <x v="4"/>
    <x v="4"/>
    <s v="S"/>
  </r>
  <r>
    <x v="251"/>
    <n v="14.8"/>
    <n v="21"/>
    <s v="S"/>
    <x v="4"/>
    <x v="4"/>
    <s v="S"/>
  </r>
  <r>
    <x v="252"/>
    <n v="18.7"/>
    <n v="28"/>
    <s v="S"/>
    <x v="5"/>
    <x v="5"/>
    <s v="S"/>
  </r>
  <r>
    <x v="253"/>
    <n v="22.5"/>
    <n v="0"/>
    <s v="0"/>
    <x v="0"/>
    <x v="0"/>
    <s v="0"/>
  </r>
  <r>
    <x v="254"/>
    <n v="25.4"/>
    <n v="3"/>
    <s v="C"/>
    <x v="1"/>
    <x v="1"/>
    <s v="C"/>
  </r>
  <r>
    <x v="255"/>
    <n v="26.8"/>
    <n v="5"/>
    <s v="C"/>
    <x v="1"/>
    <x v="1"/>
    <s v="C"/>
  </r>
  <r>
    <x v="256"/>
    <n v="26.5"/>
    <n v="5"/>
    <s v="C"/>
    <x v="1"/>
    <x v="1"/>
    <s v="C"/>
  </r>
  <r>
    <x v="257"/>
    <n v="24.9"/>
    <n v="7"/>
    <s v="C"/>
    <x v="2"/>
    <x v="2"/>
    <s v="C"/>
  </r>
  <r>
    <x v="258"/>
    <n v="22.6"/>
    <n v="1"/>
    <s v="C"/>
    <x v="2"/>
    <x v="2"/>
    <s v="C"/>
  </r>
  <r>
    <x v="259"/>
    <n v="20.7"/>
    <n v="6"/>
    <s v="C"/>
    <x v="2"/>
    <x v="2"/>
    <s v="C"/>
  </r>
  <r>
    <x v="260"/>
    <n v="19.899999999999999"/>
    <n v="6"/>
    <s v="C"/>
    <x v="3"/>
    <x v="3"/>
    <s v="C"/>
  </r>
  <r>
    <x v="261"/>
    <n v="20.399999999999999"/>
    <n v="10"/>
    <s v="C"/>
    <x v="3"/>
    <x v="3"/>
    <s v="C"/>
  </r>
  <r>
    <x v="262"/>
    <n v="22.3"/>
    <n v="16"/>
    <s v="C"/>
    <x v="3"/>
    <x v="3"/>
    <s v="C"/>
  </r>
  <r>
    <x v="263"/>
    <n v="24.8"/>
    <n v="9"/>
    <s v="C"/>
    <x v="4"/>
    <x v="4"/>
    <s v="C"/>
  </r>
  <r>
    <x v="264"/>
    <n v="27.2"/>
    <n v="18"/>
    <s v="C"/>
    <x v="4"/>
    <x v="4"/>
    <s v="C"/>
  </r>
  <r>
    <x v="265"/>
    <n v="28.6"/>
    <n v="4"/>
    <s v="C"/>
    <x v="4"/>
    <x v="4"/>
    <s v="C"/>
  </r>
  <r>
    <x v="266"/>
    <n v="28.4"/>
    <n v="22"/>
    <s v="C"/>
    <x v="5"/>
    <x v="5"/>
    <s v="C"/>
  </r>
  <r>
    <x v="267"/>
    <n v="26.5"/>
    <n v="0"/>
    <s v="0"/>
    <x v="0"/>
    <x v="0"/>
    <s v="0"/>
  </r>
  <r>
    <x v="268"/>
    <n v="23.3"/>
    <n v="4"/>
    <s v="C"/>
    <x v="1"/>
    <x v="1"/>
    <s v="C"/>
  </r>
  <r>
    <x v="269"/>
    <n v="19.5"/>
    <n v="6"/>
    <s v="C"/>
    <x v="1"/>
    <x v="1"/>
    <s v="C"/>
  </r>
  <r>
    <x v="270"/>
    <n v="16"/>
    <n v="6"/>
    <s v="C"/>
    <x v="1"/>
    <x v="1"/>
    <s v="C"/>
  </r>
  <r>
    <x v="271"/>
    <n v="13.7"/>
    <n v="9"/>
    <s v="C"/>
    <x v="2"/>
    <x v="2"/>
    <s v="C"/>
  </r>
  <r>
    <x v="272"/>
    <n v="12.9"/>
    <n v="7"/>
    <s v="C"/>
    <x v="2"/>
    <x v="2"/>
    <s v="C"/>
  </r>
  <r>
    <x v="273"/>
    <n v="13.5"/>
    <n v="1"/>
    <s v="C"/>
    <x v="2"/>
    <x v="2"/>
    <s v="C"/>
  </r>
  <r>
    <x v="274"/>
    <n v="15"/>
    <n v="18"/>
    <s v="C"/>
    <x v="3"/>
    <x v="3"/>
    <s v="C"/>
  </r>
  <r>
    <x v="275"/>
    <n v="16.399999999999999"/>
    <n v="13"/>
    <s v="C"/>
    <x v="3"/>
    <x v="3"/>
    <s v="C"/>
  </r>
  <r>
    <x v="276"/>
    <n v="17.100000000000001"/>
    <n v="2"/>
    <s v="C"/>
    <x v="3"/>
    <x v="3"/>
    <s v="C"/>
  </r>
  <r>
    <x v="277"/>
    <n v="16.3"/>
    <n v="10"/>
    <s v="C"/>
    <x v="4"/>
    <x v="4"/>
    <s v="C"/>
  </r>
  <r>
    <x v="278"/>
    <n v="14"/>
    <n v="6"/>
    <s v="C"/>
    <x v="4"/>
    <x v="4"/>
    <s v="C"/>
  </r>
  <r>
    <x v="279"/>
    <n v="10.5"/>
    <n v="20"/>
    <s v="C"/>
    <x v="4"/>
    <x v="4"/>
    <s v="C"/>
  </r>
  <r>
    <x v="280"/>
    <n v="6.7"/>
    <n v="17"/>
    <s v="C"/>
    <x v="5"/>
    <x v="5"/>
    <s v="C"/>
  </r>
  <r>
    <x v="281"/>
    <n v="3.5"/>
    <n v="13"/>
    <s v="C"/>
    <x v="5"/>
    <x v="5"/>
    <s v="C"/>
  </r>
  <r>
    <x v="282"/>
    <n v="1.6"/>
    <n v="18"/>
    <s v="C"/>
    <x v="5"/>
    <x v="5"/>
    <s v="C"/>
  </r>
  <r>
    <x v="283"/>
    <n v="1.4"/>
    <n v="20"/>
    <s v="C"/>
    <x v="5"/>
    <x v="5"/>
    <s v="C"/>
  </r>
  <r>
    <x v="284"/>
    <n v="2.8"/>
    <n v="0"/>
    <s v="0"/>
    <x v="0"/>
    <x v="0"/>
    <s v="0"/>
  </r>
  <r>
    <x v="285"/>
    <n v="5.2"/>
    <n v="6"/>
    <s v="S"/>
    <x v="1"/>
    <x v="1"/>
    <s v="S"/>
  </r>
  <r>
    <x v="286"/>
    <n v="7.7"/>
    <n v="5"/>
    <s v="S"/>
    <x v="1"/>
    <x v="1"/>
    <s v="S"/>
  </r>
  <r>
    <x v="287"/>
    <n v="9.6"/>
    <n v="1"/>
    <s v="S"/>
    <x v="1"/>
    <x v="1"/>
    <s v="S"/>
  </r>
  <r>
    <x v="288"/>
    <n v="10.1"/>
    <n v="8"/>
    <s v="S"/>
    <x v="2"/>
    <x v="2"/>
    <s v="S"/>
  </r>
  <r>
    <x v="289"/>
    <n v="9.3000000000000007"/>
    <n v="3"/>
    <s v="S"/>
    <x v="2"/>
    <x v="2"/>
    <s v="S"/>
  </r>
  <r>
    <x v="290"/>
    <n v="7.4"/>
    <n v="5"/>
    <s v="S"/>
    <x v="2"/>
    <x v="2"/>
    <s v="S"/>
  </r>
  <r>
    <x v="291"/>
    <n v="5.0999999999999996"/>
    <n v="17"/>
    <s v="S"/>
    <x v="3"/>
    <x v="3"/>
    <s v="S"/>
  </r>
  <r>
    <x v="292"/>
    <n v="3.5"/>
    <n v="9"/>
    <s v="S"/>
    <x v="3"/>
    <x v="3"/>
    <s v="S"/>
  </r>
  <r>
    <x v="293"/>
    <n v="3.2"/>
    <n v="4"/>
    <s v="S"/>
    <x v="3"/>
    <x v="3"/>
    <s v="S"/>
  </r>
  <r>
    <x v="294"/>
    <n v="4.5999999999999996"/>
    <n v="24"/>
    <s v="S"/>
    <x v="4"/>
    <x v="4"/>
    <s v="S"/>
  </r>
  <r>
    <x v="295"/>
    <n v="7.5"/>
    <n v="21"/>
    <s v="S"/>
    <x v="4"/>
    <x v="4"/>
    <s v="S"/>
  </r>
  <r>
    <x v="296"/>
    <n v="11.3"/>
    <n v="8"/>
    <s v="S"/>
    <x v="5"/>
    <x v="4"/>
    <s v="S"/>
  </r>
  <r>
    <x v="297"/>
    <n v="15.2"/>
    <n v="23"/>
    <s v="S"/>
    <x v="5"/>
    <x v="5"/>
    <s v="S"/>
  </r>
  <r>
    <x v="298"/>
    <n v="18.3"/>
    <n v="0"/>
    <s v="0"/>
    <x v="0"/>
    <x v="0"/>
    <s v="0"/>
  </r>
  <r>
    <x v="299"/>
    <n v="19.899999999999999"/>
    <n v="5"/>
    <s v="C"/>
    <x v="1"/>
    <x v="1"/>
    <s v="C"/>
  </r>
  <r>
    <x v="300"/>
    <n v="20"/>
    <n v="4"/>
    <s v="0"/>
    <x v="0"/>
    <x v="1"/>
    <s v="C"/>
  </r>
  <r>
    <x v="301"/>
    <n v="18.899999999999999"/>
    <n v="5"/>
    <s v="0"/>
    <x v="0"/>
    <x v="1"/>
    <s v="C"/>
  </r>
  <r>
    <x v="302"/>
    <n v="17.3"/>
    <n v="2"/>
    <s v="0"/>
    <x v="0"/>
    <x v="2"/>
    <s v="C"/>
  </r>
  <r>
    <x v="303"/>
    <n v="16"/>
    <n v="7"/>
    <s v="0"/>
    <x v="0"/>
    <x v="2"/>
    <s v="C"/>
  </r>
  <r>
    <x v="304"/>
    <n v="15.9"/>
    <n v="4"/>
    <s v="0"/>
    <x v="0"/>
    <x v="2"/>
    <s v="C"/>
  </r>
  <r>
    <x v="305"/>
    <n v="17.3"/>
    <n v="17"/>
    <s v="0"/>
    <x v="0"/>
    <x v="3"/>
    <s v="C"/>
  </r>
  <r>
    <x v="306"/>
    <n v="20"/>
    <n v="14"/>
    <s v="0"/>
    <x v="0"/>
    <x v="3"/>
    <s v="C"/>
  </r>
  <r>
    <x v="307"/>
    <n v="23.4"/>
    <n v="9"/>
    <s v="0"/>
    <x v="0"/>
    <x v="3"/>
    <s v="C"/>
  </r>
  <r>
    <x v="308"/>
    <n v="26.8"/>
    <n v="6"/>
    <s v="0"/>
    <x v="0"/>
    <x v="4"/>
    <s v="C"/>
  </r>
  <r>
    <x v="309"/>
    <n v="29.1"/>
    <n v="16"/>
    <s v="0"/>
    <x v="0"/>
    <x v="4"/>
    <s v="C"/>
  </r>
  <r>
    <x v="310"/>
    <n v="29.8"/>
    <n v="2"/>
    <s v="0"/>
    <x v="0"/>
    <x v="4"/>
    <s v="C"/>
  </r>
  <r>
    <x v="311"/>
    <n v="28.8"/>
    <n v="25"/>
    <s v="0"/>
    <x v="0"/>
    <x v="5"/>
    <s v="C"/>
  </r>
  <r>
    <x v="312"/>
    <n v="26.4"/>
    <n v="0"/>
    <s v="0"/>
    <x v="0"/>
    <x v="0"/>
    <s v="0"/>
  </r>
  <r>
    <x v="313"/>
    <n v="23.4"/>
    <n v="3"/>
    <s v="0"/>
    <x v="0"/>
    <x v="1"/>
    <s v="C"/>
  </r>
  <r>
    <x v="314"/>
    <n v="20.7"/>
    <n v="4"/>
    <s v="0"/>
    <x v="0"/>
    <x v="1"/>
    <s v="C"/>
  </r>
  <r>
    <x v="315"/>
    <n v="19.100000000000001"/>
    <n v="6"/>
    <s v="0"/>
    <x v="0"/>
    <x v="1"/>
    <s v="C"/>
  </r>
  <r>
    <x v="316"/>
    <n v="18.899999999999999"/>
    <n v="6"/>
    <s v="0"/>
    <x v="0"/>
    <x v="2"/>
    <s v="C"/>
  </r>
  <r>
    <x v="317"/>
    <n v="20"/>
    <n v="5"/>
    <s v="0"/>
    <x v="0"/>
    <x v="2"/>
    <s v="C"/>
  </r>
  <r>
    <x v="318"/>
    <n v="21.8"/>
    <n v="4"/>
    <s v="0"/>
    <x v="0"/>
    <x v="2"/>
    <s v="C"/>
  </r>
  <r>
    <x v="319"/>
    <n v="23.6"/>
    <n v="7"/>
    <s v="0"/>
    <x v="0"/>
    <x v="3"/>
    <s v="C"/>
  </r>
  <r>
    <x v="320"/>
    <n v="24.4"/>
    <n v="12"/>
    <s v="0"/>
    <x v="0"/>
    <x v="3"/>
    <s v="C"/>
  </r>
  <r>
    <x v="321"/>
    <n v="23.6"/>
    <n v="5"/>
    <s v="0"/>
    <x v="0"/>
    <x v="3"/>
    <s v="C"/>
  </r>
  <r>
    <x v="322"/>
    <n v="21.3"/>
    <n v="3"/>
    <s v="0"/>
    <x v="0"/>
    <x v="4"/>
    <s v="C"/>
  </r>
  <r>
    <x v="323"/>
    <n v="17.7"/>
    <n v="21"/>
    <s v="0"/>
    <x v="0"/>
    <x v="4"/>
    <s v="C"/>
  </r>
  <r>
    <x v="324"/>
    <n v="13.6"/>
    <n v="18"/>
    <s v="0"/>
    <x v="0"/>
    <x v="4"/>
    <s v="C"/>
  </r>
  <r>
    <x v="325"/>
    <n v="10"/>
    <n v="13"/>
    <s v="0"/>
    <x v="0"/>
    <x v="5"/>
    <s v="C"/>
  </r>
  <r>
    <x v="326"/>
    <n v="7.6"/>
    <n v="28"/>
    <s v="0"/>
    <x v="0"/>
    <x v="5"/>
    <s v="C"/>
  </r>
  <r>
    <x v="327"/>
    <n v="6.8"/>
    <n v="0"/>
    <s v="0"/>
    <x v="0"/>
    <x v="0"/>
    <s v="0"/>
  </r>
  <r>
    <x v="328"/>
    <n v="7.5"/>
    <n v="2"/>
    <s v="0"/>
    <x v="0"/>
    <x v="1"/>
    <s v="S"/>
  </r>
  <r>
    <x v="329"/>
    <n v="9.1"/>
    <n v="2"/>
    <s v="0"/>
    <x v="0"/>
    <x v="1"/>
    <s v="S"/>
  </r>
  <r>
    <x v="330"/>
    <n v="10.9"/>
    <n v="6"/>
    <s v="0"/>
    <x v="0"/>
    <x v="1"/>
    <s v="S"/>
  </r>
  <r>
    <x v="331"/>
    <n v="11.8"/>
    <n v="11"/>
    <s v="0"/>
    <x v="0"/>
    <x v="2"/>
    <s v="S"/>
  </r>
  <r>
    <x v="332"/>
    <n v="11.5"/>
    <n v="9"/>
    <s v="0"/>
    <x v="0"/>
    <x v="2"/>
    <s v="S"/>
  </r>
  <r>
    <x v="333"/>
    <n v="9.6999999999999993"/>
    <n v="7"/>
    <s v="0"/>
    <x v="0"/>
    <x v="2"/>
    <s v="S"/>
  </r>
  <r>
    <x v="334"/>
    <n v="6.9"/>
    <n v="17"/>
    <s v="0"/>
    <x v="0"/>
    <x v="3"/>
    <s v="S"/>
  </r>
  <r>
    <x v="335"/>
    <n v="3.8"/>
    <n v="1"/>
    <s v="0"/>
    <x v="0"/>
    <x v="3"/>
    <s v="S"/>
  </r>
  <r>
    <x v="336"/>
    <n v="1.2"/>
    <n v="2"/>
    <s v="0"/>
    <x v="0"/>
    <x v="3"/>
    <s v="S"/>
  </r>
  <r>
    <x v="337"/>
    <n v="0.1"/>
    <n v="15"/>
    <s v="0"/>
    <x v="0"/>
    <x v="4"/>
    <s v="S"/>
  </r>
  <r>
    <x v="338"/>
    <n v="0.6"/>
    <n v="21"/>
    <s v="0"/>
    <x v="0"/>
    <x v="4"/>
    <s v="S"/>
  </r>
  <r>
    <x v="339"/>
    <n v="2.8"/>
    <n v="8"/>
    <s v="0"/>
    <x v="0"/>
    <x v="4"/>
    <s v="S"/>
  </r>
  <r>
    <x v="340"/>
    <n v="6"/>
    <n v="27"/>
    <s v="0"/>
    <x v="0"/>
    <x v="5"/>
    <s v="S"/>
  </r>
  <r>
    <x v="341"/>
    <n v="9.3000000000000007"/>
    <n v="0"/>
    <s v="0"/>
    <x v="0"/>
    <x v="0"/>
    <s v="0"/>
  </r>
  <r>
    <x v="342"/>
    <n v="11.8"/>
    <n v="1"/>
    <s v="0"/>
    <x v="0"/>
    <x v="1"/>
    <s v="C"/>
  </r>
  <r>
    <x v="343"/>
    <n v="13.1"/>
    <n v="4"/>
    <s v="0"/>
    <x v="0"/>
    <x v="1"/>
    <s v="C"/>
  </r>
  <r>
    <x v="344"/>
    <n v="12.9"/>
    <n v="1"/>
    <s v="0"/>
    <x v="0"/>
    <x v="1"/>
    <s v="C"/>
  </r>
  <r>
    <x v="345"/>
    <n v="11.6"/>
    <n v="2"/>
    <s v="0"/>
    <x v="0"/>
    <x v="2"/>
    <s v="C"/>
  </r>
  <r>
    <x v="346"/>
    <n v="9.9"/>
    <n v="3"/>
    <s v="0"/>
    <x v="0"/>
    <x v="2"/>
    <s v="C"/>
  </r>
  <r>
    <x v="347"/>
    <n v="8.6999999999999993"/>
    <n v="8"/>
    <s v="0"/>
    <x v="0"/>
    <x v="2"/>
    <s v="C"/>
  </r>
  <r>
    <x v="348"/>
    <n v="8.8000000000000007"/>
    <n v="18"/>
    <s v="0"/>
    <x v="0"/>
    <x v="3"/>
    <s v="C"/>
  </r>
  <r>
    <x v="349"/>
    <n v="10.5"/>
    <n v="15"/>
    <s v="0"/>
    <x v="0"/>
    <x v="3"/>
    <s v="C"/>
  </r>
  <r>
    <x v="350"/>
    <n v="13.5"/>
    <n v="1"/>
    <s v="0"/>
    <x v="0"/>
    <x v="3"/>
    <s v="C"/>
  </r>
  <r>
    <x v="351"/>
    <n v="17.5"/>
    <n v="22"/>
    <s v="0"/>
    <x v="0"/>
    <x v="4"/>
    <s v="C"/>
  </r>
  <r>
    <x v="352"/>
    <n v="21.4"/>
    <n v="4"/>
    <s v="0"/>
    <x v="0"/>
    <x v="4"/>
    <s v="C"/>
  </r>
  <r>
    <x v="353"/>
    <n v="24.4"/>
    <n v="4"/>
    <s v="0"/>
    <x v="0"/>
    <x v="4"/>
    <s v="C"/>
  </r>
  <r>
    <x v="354"/>
    <n v="25.8"/>
    <n v="11"/>
    <s v="0"/>
    <x v="0"/>
    <x v="5"/>
    <s v="C"/>
  </r>
  <r>
    <x v="355"/>
    <n v="25.6"/>
    <n v="25"/>
    <s v="0"/>
    <x v="0"/>
    <x v="5"/>
    <s v="C"/>
  </r>
  <r>
    <x v="356"/>
    <n v="24.1"/>
    <n v="0"/>
    <s v="0"/>
    <x v="0"/>
    <x v="0"/>
    <s v="0"/>
  </r>
  <r>
    <x v="357"/>
    <n v="22"/>
    <n v="4"/>
    <s v="0"/>
    <x v="0"/>
    <x v="1"/>
    <s v="C"/>
  </r>
  <r>
    <x v="358"/>
    <n v="20.3"/>
    <n v="4"/>
    <s v="0"/>
    <x v="0"/>
    <x v="1"/>
    <s v="C"/>
  </r>
  <r>
    <x v="359"/>
    <n v="19.600000000000001"/>
    <n v="1"/>
    <s v="0"/>
    <x v="0"/>
    <x v="1"/>
    <s v="C"/>
  </r>
  <r>
    <x v="360"/>
    <n v="20.3"/>
    <n v="11"/>
    <s v="0"/>
    <x v="0"/>
    <x v="2"/>
    <s v="C"/>
  </r>
  <r>
    <x v="361"/>
    <n v="22.3"/>
    <n v="12"/>
    <s v="0"/>
    <x v="0"/>
    <x v="2"/>
    <s v="C"/>
  </r>
  <r>
    <x v="362"/>
    <n v="25"/>
    <n v="2"/>
    <s v="0"/>
    <x v="0"/>
    <x v="2"/>
    <s v="C"/>
  </r>
  <r>
    <x v="363"/>
    <n v="27.5"/>
    <n v="4"/>
    <s v="0"/>
    <x v="0"/>
    <x v="3"/>
    <s v="C"/>
  </r>
  <r>
    <x v="364"/>
    <n v="29.1"/>
    <n v="18"/>
    <s v="0"/>
    <x v="0"/>
    <x v="3"/>
    <s v="C"/>
  </r>
  <r>
    <x v="365"/>
    <n v="29"/>
    <n v="2"/>
    <s v="0"/>
    <x v="0"/>
    <x v="3"/>
    <s v="C"/>
  </r>
  <r>
    <x v="366"/>
    <n v="27.2"/>
    <n v="19"/>
    <s v="0"/>
    <x v="0"/>
    <x v="4"/>
    <s v="C"/>
  </r>
  <r>
    <x v="367"/>
    <n v="24.1"/>
    <n v="16"/>
    <s v="0"/>
    <x v="0"/>
    <x v="4"/>
    <s v="C"/>
  </r>
  <r>
    <x v="368"/>
    <n v="20.399999999999999"/>
    <n v="24"/>
    <s v="0"/>
    <x v="0"/>
    <x v="4"/>
    <s v="C"/>
  </r>
  <r>
    <x v="369"/>
    <n v="17.100000000000001"/>
    <n v="24"/>
    <s v="0"/>
    <x v="0"/>
    <x v="5"/>
    <s v="C"/>
  </r>
  <r>
    <x v="370"/>
    <n v="14.9"/>
    <n v="0"/>
    <s v="0"/>
    <x v="0"/>
    <x v="0"/>
    <s v="0"/>
  </r>
  <r>
    <x v="371"/>
    <n v="14.1"/>
    <n v="3"/>
    <s v="0"/>
    <x v="0"/>
    <x v="1"/>
    <s v="C"/>
  </r>
  <r>
    <x v="372"/>
    <n v="14.8"/>
    <n v="6"/>
    <s v="0"/>
    <x v="0"/>
    <x v="1"/>
    <s v="C"/>
  </r>
  <r>
    <x v="373"/>
    <n v="16.3"/>
    <n v="6"/>
    <s v="0"/>
    <x v="0"/>
    <x v="1"/>
    <s v="C"/>
  </r>
  <r>
    <x v="374"/>
    <n v="17.7"/>
    <n v="8"/>
    <s v="0"/>
    <x v="0"/>
    <x v="2"/>
    <s v="C"/>
  </r>
  <r>
    <x v="375"/>
    <n v="18.3"/>
    <n v="3"/>
    <s v="0"/>
    <x v="0"/>
    <x v="2"/>
    <s v="C"/>
  </r>
  <r>
    <x v="376"/>
    <n v="17.5"/>
    <n v="6"/>
    <s v="0"/>
    <x v="0"/>
    <x v="2"/>
    <s v="C"/>
  </r>
  <r>
    <x v="377"/>
    <n v="15.1"/>
    <n v="7"/>
    <s v="0"/>
    <x v="0"/>
    <x v="3"/>
    <s v="C"/>
  </r>
  <r>
    <x v="378"/>
    <n v="11.6"/>
    <n v="11"/>
    <s v="0"/>
    <x v="0"/>
    <x v="3"/>
    <s v="C"/>
  </r>
  <r>
    <x v="379"/>
    <n v="7.7"/>
    <n v="10"/>
    <s v="0"/>
    <x v="0"/>
    <x v="3"/>
    <s v="C"/>
  </r>
  <r>
    <x v="380"/>
    <n v="4.4000000000000004"/>
    <n v="21"/>
    <s v="0"/>
    <x v="0"/>
    <x v="4"/>
    <s v="C"/>
  </r>
  <r>
    <x v="381"/>
    <n v="2.2999999999999998"/>
    <n v="22"/>
    <s v="0"/>
    <x v="0"/>
    <x v="4"/>
    <s v="C"/>
  </r>
  <r>
    <x v="382"/>
    <n v="2"/>
    <n v="22"/>
    <s v="0"/>
    <x v="0"/>
    <x v="4"/>
    <s v="C"/>
  </r>
  <r>
    <x v="383"/>
    <n v="3.2"/>
    <n v="29"/>
    <s v="0"/>
    <x v="0"/>
    <x v="5"/>
    <s v="C"/>
  </r>
  <r>
    <x v="384"/>
    <n v="5.5"/>
    <n v="0"/>
    <s v="0"/>
    <x v="0"/>
    <x v="0"/>
    <s v="0"/>
  </r>
  <r>
    <x v="385"/>
    <n v="7.9"/>
    <n v="1"/>
    <s v="0"/>
    <x v="0"/>
    <x v="1"/>
    <s v="S"/>
  </r>
  <r>
    <x v="386"/>
    <n v="9.6"/>
    <n v="2"/>
    <s v="0"/>
    <x v="0"/>
    <x v="1"/>
    <s v="S"/>
  </r>
  <r>
    <x v="387"/>
    <n v="10"/>
    <n v="3"/>
    <s v="0"/>
    <x v="0"/>
    <x v="1"/>
    <s v="S"/>
  </r>
  <r>
    <x v="388"/>
    <n v="9"/>
    <n v="2"/>
    <s v="0"/>
    <x v="0"/>
    <x v="2"/>
    <s v="S"/>
  </r>
  <r>
    <x v="389"/>
    <n v="6.9"/>
    <n v="10"/>
    <s v="0"/>
    <x v="0"/>
    <x v="2"/>
    <s v="S"/>
  </r>
  <r>
    <x v="390"/>
    <n v="4.5"/>
    <n v="3"/>
    <s v="0"/>
    <x v="0"/>
    <x v="2"/>
    <s v="S"/>
  </r>
  <r>
    <x v="391"/>
    <n v="2.8"/>
    <n v="11"/>
    <s v="0"/>
    <x v="0"/>
    <x v="3"/>
    <s v="S"/>
  </r>
  <r>
    <x v="392"/>
    <n v="2.2999999999999998"/>
    <n v="17"/>
    <s v="0"/>
    <x v="0"/>
    <x v="3"/>
    <s v="S"/>
  </r>
  <r>
    <x v="393"/>
    <n v="3.6"/>
    <n v="1"/>
    <s v="0"/>
    <x v="0"/>
    <x v="3"/>
    <s v="S"/>
  </r>
  <r>
    <x v="394"/>
    <n v="6.4"/>
    <n v="8"/>
    <s v="0"/>
    <x v="0"/>
    <x v="4"/>
    <s v="S"/>
  </r>
  <r>
    <x v="395"/>
    <n v="10.199999999999999"/>
    <n v="11"/>
    <s v="0"/>
    <x v="0"/>
    <x v="4"/>
    <s v="S"/>
  </r>
  <r>
    <x v="396"/>
    <n v="14"/>
    <n v="23"/>
    <s v="0"/>
    <x v="0"/>
    <x v="4"/>
    <s v="S"/>
  </r>
  <r>
    <x v="397"/>
    <n v="17.100000000000001"/>
    <n v="29"/>
    <s v="0"/>
    <x v="0"/>
    <x v="5"/>
    <s v="S"/>
  </r>
  <r>
    <x v="398"/>
    <n v="18.7"/>
    <n v="0"/>
    <s v="0"/>
    <x v="0"/>
    <x v="0"/>
    <s v="0"/>
  </r>
  <r>
    <x v="399"/>
    <n v="18.8"/>
    <n v="5"/>
    <s v="0"/>
    <x v="0"/>
    <x v="1"/>
    <s v="C"/>
  </r>
  <r>
    <x v="400"/>
    <n v="17.7"/>
    <n v="2"/>
    <s v="0"/>
    <x v="0"/>
    <x v="1"/>
    <s v="C"/>
  </r>
  <r>
    <x v="401"/>
    <n v="16.100000000000001"/>
    <n v="2"/>
    <s v="0"/>
    <x v="0"/>
    <x v="1"/>
    <s v="C"/>
  </r>
  <r>
    <x v="402"/>
    <n v="14.9"/>
    <n v="7"/>
    <s v="0"/>
    <x v="0"/>
    <x v="2"/>
    <s v="C"/>
  </r>
  <r>
    <x v="403"/>
    <n v="14.9"/>
    <n v="2"/>
    <s v="0"/>
    <x v="0"/>
    <x v="2"/>
    <s v="C"/>
  </r>
  <r>
    <x v="404"/>
    <n v="16.3"/>
    <n v="3"/>
    <s v="0"/>
    <x v="0"/>
    <x v="2"/>
    <s v="C"/>
  </r>
  <r>
    <x v="405"/>
    <n v="19.100000000000001"/>
    <n v="14"/>
    <s v="0"/>
    <x v="0"/>
    <x v="3"/>
    <s v="C"/>
  </r>
  <r>
    <x v="406"/>
    <n v="22.7"/>
    <n v="12"/>
    <s v="0"/>
    <x v="0"/>
    <x v="3"/>
    <s v="C"/>
  </r>
  <r>
    <x v="407"/>
    <n v="26.1"/>
    <n v="9"/>
    <s v="0"/>
    <x v="0"/>
    <x v="3"/>
    <s v="C"/>
  </r>
  <r>
    <x v="408"/>
    <n v="28.6"/>
    <n v="14"/>
    <s v="0"/>
    <x v="0"/>
    <x v="4"/>
    <s v="C"/>
  </r>
  <r>
    <x v="409"/>
    <n v="29.5"/>
    <n v="17"/>
    <s v="0"/>
    <x v="0"/>
    <x v="4"/>
    <s v="C"/>
  </r>
  <r>
    <x v="410"/>
    <n v="28.6"/>
    <n v="9"/>
    <s v="0"/>
    <x v="0"/>
    <x v="4"/>
    <s v="C"/>
  </r>
  <r>
    <x v="411"/>
    <n v="26.4"/>
    <n v="28"/>
    <s v="0"/>
    <x v="0"/>
    <x v="5"/>
    <s v="C"/>
  </r>
  <r>
    <x v="412"/>
    <n v="23.6"/>
    <n v="0"/>
    <s v="0"/>
    <x v="0"/>
    <x v="0"/>
    <s v="0"/>
  </r>
  <r>
    <x v="413"/>
    <n v="21"/>
    <n v="1"/>
    <s v="0"/>
    <x v="0"/>
    <x v="1"/>
    <s v="C"/>
  </r>
  <r>
    <x v="414"/>
    <n v="19.600000000000001"/>
    <n v="6"/>
    <s v="0"/>
    <x v="0"/>
    <x v="1"/>
    <s v="C"/>
  </r>
  <r>
    <x v="415"/>
    <n v="19.5"/>
    <n v="4"/>
    <s v="0"/>
    <x v="0"/>
    <x v="1"/>
    <s v="C"/>
  </r>
  <r>
    <x v="416"/>
    <n v="20.7"/>
    <n v="10"/>
    <s v="0"/>
    <x v="0"/>
    <x v="2"/>
    <s v="C"/>
  </r>
  <r>
    <x v="417"/>
    <n v="22.7"/>
    <n v="4"/>
    <s v="0"/>
    <x v="0"/>
    <x v="2"/>
    <s v="C"/>
  </r>
  <r>
    <x v="418"/>
    <n v="24.5"/>
    <n v="5"/>
    <s v="0"/>
    <x v="0"/>
    <x v="2"/>
    <s v="C"/>
  </r>
  <r>
    <x v="419"/>
    <n v="25.4"/>
    <n v="8"/>
    <s v="0"/>
    <x v="0"/>
    <x v="3"/>
    <s v="C"/>
  </r>
  <r>
    <x v="420"/>
    <n v="24.8"/>
    <n v="12"/>
    <s v="0"/>
    <x v="0"/>
    <x v="3"/>
    <s v="C"/>
  </r>
  <r>
    <x v="421"/>
    <n v="22.5"/>
    <n v="8"/>
    <s v="0"/>
    <x v="0"/>
    <x v="3"/>
    <s v="C"/>
  </r>
  <r>
    <x v="422"/>
    <n v="18.899999999999999"/>
    <n v="7"/>
    <s v="0"/>
    <x v="0"/>
    <x v="4"/>
    <s v="C"/>
  </r>
  <r>
    <x v="423"/>
    <n v="14.8"/>
    <n v="8"/>
    <s v="0"/>
    <x v="0"/>
    <x v="4"/>
    <s v="C"/>
  </r>
  <r>
    <x v="424"/>
    <n v="11.2"/>
    <n v="7"/>
    <s v="0"/>
    <x v="0"/>
    <x v="4"/>
    <s v="C"/>
  </r>
  <r>
    <x v="425"/>
    <n v="8.8000000000000007"/>
    <n v="23"/>
    <s v="0"/>
    <x v="0"/>
    <x v="5"/>
    <s v="C"/>
  </r>
  <r>
    <x v="426"/>
    <n v="8"/>
    <n v="0"/>
    <s v="0"/>
    <x v="0"/>
    <x v="0"/>
    <s v="0"/>
  </r>
  <r>
    <x v="427"/>
    <n v="8.6"/>
    <n v="2"/>
    <s v="0"/>
    <x v="0"/>
    <x v="1"/>
    <s v="S"/>
  </r>
  <r>
    <x v="428"/>
    <n v="10.199999999999999"/>
    <n v="5"/>
    <s v="0"/>
    <x v="0"/>
    <x v="1"/>
    <s v="S"/>
  </r>
  <r>
    <x v="429"/>
    <n v="11.8"/>
    <n v="5"/>
    <s v="0"/>
    <x v="0"/>
    <x v="1"/>
    <s v="S"/>
  </r>
  <r>
    <x v="430"/>
    <n v="12.7"/>
    <n v="8"/>
    <s v="0"/>
    <x v="0"/>
    <x v="2"/>
    <s v="S"/>
  </r>
  <r>
    <x v="431"/>
    <n v="12.2"/>
    <n v="6"/>
    <s v="0"/>
    <x v="0"/>
    <x v="2"/>
    <s v="S"/>
  </r>
  <r>
    <x v="432"/>
    <n v="10.3"/>
    <n v="9"/>
    <s v="0"/>
    <x v="0"/>
    <x v="2"/>
    <s v="S"/>
  </r>
  <r>
    <x v="433"/>
    <n v="7.4"/>
    <n v="17"/>
    <s v="0"/>
    <x v="0"/>
    <x v="3"/>
    <s v="S"/>
  </r>
  <r>
    <x v="434"/>
    <n v="4.0999999999999996"/>
    <n v="17"/>
    <s v="0"/>
    <x v="0"/>
    <x v="3"/>
    <s v="S"/>
  </r>
  <r>
    <x v="435"/>
    <n v="1.4"/>
    <n v="7"/>
    <s v="0"/>
    <x v="0"/>
    <x v="3"/>
    <s v="S"/>
  </r>
  <r>
    <x v="436"/>
    <n v="0.1"/>
    <n v="24"/>
    <s v="0"/>
    <x v="0"/>
    <x v="4"/>
    <s v="S"/>
  </r>
  <r>
    <x v="437"/>
    <n v="0.5"/>
    <n v="16"/>
    <s v="0"/>
    <x v="0"/>
    <x v="4"/>
    <s v="S"/>
  </r>
  <r>
    <x v="438"/>
    <n v="2.5"/>
    <n v="2"/>
    <s v="0"/>
    <x v="0"/>
    <x v="4"/>
    <s v="S"/>
  </r>
  <r>
    <x v="439"/>
    <n v="5.5"/>
    <n v="17"/>
    <s v="0"/>
    <x v="0"/>
    <x v="5"/>
    <s v="S"/>
  </r>
  <r>
    <x v="440"/>
    <n v="8.6999999999999993"/>
    <n v="23"/>
    <s v="0"/>
    <x v="0"/>
    <x v="5"/>
    <s v="S"/>
  </r>
  <r>
    <x v="441"/>
    <n v="11.1"/>
    <n v="0"/>
    <s v="0"/>
    <x v="0"/>
    <x v="0"/>
    <s v="0"/>
  </r>
  <r>
    <x v="442"/>
    <n v="12.2"/>
    <n v="4"/>
    <s v="0"/>
    <x v="0"/>
    <x v="1"/>
    <s v="C"/>
  </r>
  <r>
    <x v="443"/>
    <n v="11.9"/>
    <n v="1"/>
    <s v="0"/>
    <x v="0"/>
    <x v="1"/>
    <s v="C"/>
  </r>
  <r>
    <x v="444"/>
    <n v="10.5"/>
    <n v="1"/>
    <s v="0"/>
    <x v="0"/>
    <x v="1"/>
    <s v="C"/>
  </r>
  <r>
    <x v="445"/>
    <n v="8.8000000000000007"/>
    <n v="6"/>
    <s v="0"/>
    <x v="0"/>
    <x v="2"/>
    <s v="C"/>
  </r>
  <r>
    <x v="446"/>
    <n v="7.5"/>
    <n v="10"/>
    <s v="0"/>
    <x v="0"/>
    <x v="2"/>
    <s v="C"/>
  </r>
  <r>
    <x v="447"/>
    <n v="7.6"/>
    <n v="10"/>
    <s v="0"/>
    <x v="0"/>
    <x v="2"/>
    <s v="C"/>
  </r>
  <r>
    <x v="448"/>
    <n v="9.1999999999999993"/>
    <n v="2"/>
    <s v="0"/>
    <x v="0"/>
    <x v="3"/>
    <s v="C"/>
  </r>
  <r>
    <x v="449"/>
    <n v="12.3"/>
    <n v="7"/>
    <s v="0"/>
    <x v="0"/>
    <x v="3"/>
    <s v="C"/>
  </r>
  <r>
    <x v="450"/>
    <n v="16.3"/>
    <n v="18"/>
    <s v="0"/>
    <x v="0"/>
    <x v="3"/>
    <s v="C"/>
  </r>
  <r>
    <x v="451"/>
    <n v="20.2"/>
    <n v="23"/>
    <s v="0"/>
    <x v="0"/>
    <x v="4"/>
    <s v="C"/>
  </r>
  <r>
    <x v="452"/>
    <n v="23.2"/>
    <n v="7"/>
    <s v="0"/>
    <x v="0"/>
    <x v="4"/>
    <s v="C"/>
  </r>
  <r>
    <x v="453"/>
    <n v="24.8"/>
    <n v="20"/>
    <s v="0"/>
    <x v="0"/>
    <x v="4"/>
    <s v="C"/>
  </r>
  <r>
    <x v="454"/>
    <n v="24.9"/>
    <n v="14"/>
    <s v="0"/>
    <x v="0"/>
    <x v="5"/>
    <s v="C"/>
  </r>
  <r>
    <x v="455"/>
    <n v="23.3"/>
    <n v="11"/>
    <s v="0"/>
    <x v="0"/>
    <x v="5"/>
    <s v="C"/>
  </r>
  <r>
    <x v="456"/>
    <n v="21.3"/>
    <n v="10"/>
    <s v="0"/>
    <x v="0"/>
    <x v="5"/>
    <s v="C"/>
  </r>
  <r>
    <x v="457"/>
    <n v="19.7"/>
    <n v="13"/>
    <s v="0"/>
    <x v="0"/>
    <x v="5"/>
    <s v="C"/>
  </r>
  <r>
    <x v="458"/>
    <n v="19.100000000000001"/>
    <n v="24"/>
    <s v="0"/>
    <x v="0"/>
    <x v="5"/>
    <s v="C"/>
  </r>
  <r>
    <x v="459"/>
    <n v="20"/>
    <n v="0"/>
    <s v="0"/>
    <x v="0"/>
    <x v="0"/>
    <s v="0"/>
  </r>
  <r>
    <x v="460"/>
    <n v="22.1"/>
    <n v="1"/>
    <s v="0"/>
    <x v="0"/>
    <x v="1"/>
    <s v="C"/>
  </r>
  <r>
    <x v="461"/>
    <n v="25"/>
    <n v="4"/>
    <s v="0"/>
    <x v="0"/>
    <x v="1"/>
    <s v="C"/>
  </r>
  <r>
    <x v="462"/>
    <n v="27.7"/>
    <n v="1"/>
    <s v="0"/>
    <x v="0"/>
    <x v="1"/>
    <s v="C"/>
  </r>
  <r>
    <x v="463"/>
    <n v="29.4"/>
    <n v="12"/>
    <s v="0"/>
    <x v="0"/>
    <x v="2"/>
    <s v="C"/>
  </r>
  <r>
    <x v="464"/>
    <n v="29.5"/>
    <n v="12"/>
    <s v="0"/>
    <x v="0"/>
    <x v="2"/>
    <s v="C"/>
  </r>
  <r>
    <x v="465"/>
    <n v="27.8"/>
    <n v="8"/>
    <s v="0"/>
    <x v="0"/>
    <x v="2"/>
    <s v="C"/>
  </r>
  <r>
    <x v="466"/>
    <n v="24.9"/>
    <n v="13"/>
    <s v="0"/>
    <x v="0"/>
    <x v="3"/>
    <s v="C"/>
  </r>
  <r>
    <x v="467"/>
    <n v="21.3"/>
    <n v="18"/>
    <s v="0"/>
    <x v="0"/>
    <x v="3"/>
    <s v="C"/>
  </r>
  <r>
    <x v="468"/>
    <n v="18.100000000000001"/>
    <n v="15"/>
    <s v="0"/>
    <x v="0"/>
    <x v="3"/>
    <s v="C"/>
  </r>
  <r>
    <x v="469"/>
    <n v="15.9"/>
    <n v="10"/>
    <s v="0"/>
    <x v="0"/>
    <x v="4"/>
    <s v="C"/>
  </r>
  <r>
    <x v="470"/>
    <n v="15.3"/>
    <n v="7"/>
    <s v="0"/>
    <x v="0"/>
    <x v="4"/>
    <s v="C"/>
  </r>
  <r>
    <x v="471"/>
    <n v="16"/>
    <n v="5"/>
    <s v="0"/>
    <x v="0"/>
    <x v="4"/>
    <s v="C"/>
  </r>
  <r>
    <x v="472"/>
    <n v="17.5"/>
    <n v="26"/>
    <s v="0"/>
    <x v="0"/>
    <x v="5"/>
    <s v="C"/>
  </r>
  <r>
    <x v="473"/>
    <n v="19"/>
    <n v="0"/>
    <s v="0"/>
    <x v="0"/>
    <x v="0"/>
    <s v="0"/>
  </r>
  <r>
    <x v="474"/>
    <n v="19.5"/>
    <n v="2"/>
    <s v="0"/>
    <x v="0"/>
    <x v="1"/>
    <s v="C"/>
  </r>
  <r>
    <x v="475"/>
    <n v="18.7"/>
    <n v="6"/>
    <s v="0"/>
    <x v="0"/>
    <x v="1"/>
    <s v="C"/>
  </r>
  <r>
    <x v="476"/>
    <n v="16.3"/>
    <n v="5"/>
    <s v="0"/>
    <x v="0"/>
    <x v="1"/>
    <s v="C"/>
  </r>
  <r>
    <x v="477"/>
    <n v="12.7"/>
    <n v="6"/>
    <s v="0"/>
    <x v="0"/>
    <x v="2"/>
    <s v="C"/>
  </r>
  <r>
    <x v="478"/>
    <n v="8.8000000000000007"/>
    <n v="7"/>
    <s v="0"/>
    <x v="0"/>
    <x v="2"/>
    <s v="C"/>
  </r>
  <r>
    <x v="479"/>
    <n v="5.3"/>
    <n v="2"/>
    <s v="0"/>
    <x v="0"/>
    <x v="2"/>
    <s v="C"/>
  </r>
  <r>
    <x v="480"/>
    <n v="3.2"/>
    <n v="7"/>
    <s v="0"/>
    <x v="0"/>
    <x v="3"/>
    <s v="C"/>
  </r>
  <r>
    <x v="481"/>
    <n v="2.7"/>
    <n v="7"/>
    <s v="0"/>
    <x v="0"/>
    <x v="3"/>
    <s v="C"/>
  </r>
  <r>
    <x v="482"/>
    <n v="3.9"/>
    <n v="8"/>
    <s v="0"/>
    <x v="0"/>
    <x v="3"/>
    <s v="C"/>
  </r>
  <r>
    <x v="483"/>
    <n v="6"/>
    <n v="18"/>
    <s v="0"/>
    <x v="0"/>
    <x v="4"/>
    <s v="C"/>
  </r>
  <r>
    <x v="484"/>
    <n v="8.1999999999999993"/>
    <n v="23"/>
    <s v="0"/>
    <x v="0"/>
    <x v="4"/>
    <s v="C"/>
  </r>
  <r>
    <x v="485"/>
    <n v="9.6999999999999993"/>
    <n v="23"/>
    <s v="0"/>
    <x v="0"/>
    <x v="4"/>
    <s v="C"/>
  </r>
  <r>
    <x v="486"/>
    <n v="10"/>
    <n v="11"/>
    <s v="0"/>
    <x v="0"/>
    <x v="5"/>
    <s v="C"/>
  </r>
  <r>
    <x v="487"/>
    <n v="8.8000000000000007"/>
    <n v="16"/>
    <s v="0"/>
    <x v="0"/>
    <x v="5"/>
    <s v="C"/>
  </r>
  <r>
    <x v="488"/>
    <n v="6.6"/>
    <n v="22"/>
    <s v="0"/>
    <x v="0"/>
    <x v="5"/>
    <s v="C"/>
  </r>
  <r>
    <x v="489"/>
    <n v="4.0999999999999996"/>
    <n v="0"/>
    <s v="0"/>
    <x v="0"/>
    <x v="0"/>
    <s v="0"/>
  </r>
  <r>
    <x v="490"/>
    <n v="2.2000000000000002"/>
    <n v="1"/>
    <s v="0"/>
    <x v="0"/>
    <x v="1"/>
    <s v="S"/>
  </r>
  <r>
    <x v="491"/>
    <n v="1.6"/>
    <n v="4"/>
    <s v="0"/>
    <x v="0"/>
    <x v="1"/>
    <s v="S"/>
  </r>
  <r>
    <x v="492"/>
    <n v="2.7"/>
    <n v="1"/>
    <s v="0"/>
    <x v="0"/>
    <x v="1"/>
    <s v="S"/>
  </r>
  <r>
    <x v="493"/>
    <n v="5.4"/>
    <n v="9"/>
    <s v="0"/>
    <x v="0"/>
    <x v="2"/>
    <s v="S"/>
  </r>
  <r>
    <x v="494"/>
    <n v="9.1"/>
    <n v="11"/>
    <s v="0"/>
    <x v="0"/>
    <x v="2"/>
    <s v="S"/>
  </r>
  <r>
    <x v="495"/>
    <n v="12.9"/>
    <n v="8"/>
    <s v="0"/>
    <x v="0"/>
    <x v="2"/>
    <s v="S"/>
  </r>
  <r>
    <x v="496"/>
    <n v="15.9"/>
    <n v="16"/>
    <s v="0"/>
    <x v="0"/>
    <x v="3"/>
    <s v="S"/>
  </r>
  <r>
    <x v="497"/>
    <n v="17.5"/>
    <n v="15"/>
    <s v="0"/>
    <x v="0"/>
    <x v="3"/>
    <s v="S"/>
  </r>
  <r>
    <x v="498"/>
    <n v="17.5"/>
    <n v="8"/>
    <s v="0"/>
    <x v="0"/>
    <x v="3"/>
    <s v="S"/>
  </r>
  <r>
    <x v="499"/>
    <n v="16.399999999999999"/>
    <n v="14"/>
    <s v="0"/>
    <x v="0"/>
    <x v="4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CA11A-9D12-4889-9507-C7231EEDACC7}" name="Tabela przestawna1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outline="1" outlineData="1" compactData="0" multipleFieldFilters="0">
  <location ref="A3:C105" firstHeaderRow="1" firstDataRow="1" firstDataCol="2"/>
  <pivotFields count="5">
    <pivotField dataField="1" compact="0"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axis="axisRow" compact="0" showAll="0" includeNewItemsInFilter="1">
      <items count="180">
        <item x="160"/>
        <item x="140"/>
        <item x="68"/>
        <item x="69"/>
        <item x="123"/>
        <item x="36"/>
        <item x="139"/>
        <item x="102"/>
        <item x="151"/>
        <item x="35"/>
        <item x="37"/>
        <item x="67"/>
        <item x="70"/>
        <item x="124"/>
        <item x="177"/>
        <item x="122"/>
        <item x="141"/>
        <item x="150"/>
        <item x="27"/>
        <item x="34"/>
        <item x="103"/>
        <item x="174"/>
        <item x="26"/>
        <item x="128"/>
        <item x="169"/>
        <item x="28"/>
        <item x="71"/>
        <item x="66"/>
        <item x="77"/>
        <item x="76"/>
        <item x="178"/>
        <item x="97"/>
        <item x="129"/>
        <item x="121"/>
        <item x="161"/>
        <item x="25"/>
        <item x="29"/>
        <item x="75"/>
        <item x="78"/>
        <item x="159"/>
        <item x="98"/>
        <item x="152"/>
        <item x="96"/>
        <item x="156"/>
        <item x="125"/>
        <item x="72"/>
        <item x="127"/>
        <item x="38"/>
        <item x="130"/>
        <item x="30"/>
        <item x="33"/>
        <item x="101"/>
        <item x="157"/>
        <item x="175"/>
        <item x="99"/>
        <item x="120"/>
        <item x="126"/>
        <item x="79"/>
        <item x="24"/>
        <item x="31"/>
        <item x="32"/>
        <item x="170"/>
        <item x="74"/>
        <item x="100"/>
        <item x="62"/>
        <item x="73"/>
        <item x="63"/>
        <item x="95"/>
        <item x="106"/>
        <item x="61"/>
        <item x="158"/>
        <item x="163"/>
        <item x="118"/>
        <item x="39"/>
        <item x="65"/>
        <item x="173"/>
        <item x="105"/>
        <item x="43"/>
        <item x="142"/>
        <item x="107"/>
        <item x="162"/>
        <item x="148"/>
        <item x="42"/>
        <item x="60"/>
        <item x="23"/>
        <item x="64"/>
        <item x="44"/>
        <item x="40"/>
        <item x="143"/>
        <item x="117"/>
        <item x="149"/>
        <item x="104"/>
        <item x="41"/>
        <item x="176"/>
        <item x="119"/>
        <item x="108"/>
        <item x="171"/>
        <item x="16"/>
        <item x="131"/>
        <item x="15"/>
        <item x="17"/>
        <item x="59"/>
        <item x="22"/>
        <item x="80"/>
        <item x="84"/>
        <item x="83"/>
        <item x="91"/>
        <item x="153"/>
        <item x="116"/>
        <item x="6"/>
        <item x="18"/>
        <item x="94"/>
        <item x="5"/>
        <item x="0"/>
        <item x="137"/>
        <item x="7"/>
        <item x="166"/>
        <item x="90"/>
        <item x="92"/>
        <item x="21"/>
        <item x="53"/>
        <item x="132"/>
        <item x="19"/>
        <item x="54"/>
        <item x="4"/>
        <item x="133"/>
        <item x="20"/>
        <item x="45"/>
        <item x="112"/>
        <item x="52"/>
        <item x="85"/>
        <item x="93"/>
        <item x="8"/>
        <item x="1"/>
        <item x="113"/>
        <item x="3"/>
        <item x="81"/>
        <item x="82"/>
        <item x="89"/>
        <item x="172"/>
        <item x="111"/>
        <item x="138"/>
        <item x="147"/>
        <item x="51"/>
        <item x="2"/>
        <item x="55"/>
        <item x="165"/>
        <item x="155"/>
        <item x="46"/>
        <item x="58"/>
        <item x="9"/>
        <item x="146"/>
        <item x="167"/>
        <item x="144"/>
        <item x="14"/>
        <item x="115"/>
        <item x="164"/>
        <item x="50"/>
        <item x="56"/>
        <item x="136"/>
        <item x="109"/>
        <item x="145"/>
        <item x="57"/>
        <item x="110"/>
        <item x="47"/>
        <item x="86"/>
        <item x="10"/>
        <item x="49"/>
        <item x="114"/>
        <item x="13"/>
        <item x="48"/>
        <item x="88"/>
        <item x="135"/>
        <item x="168"/>
        <item x="154"/>
        <item x="134"/>
        <item x="11"/>
        <item x="12"/>
        <item x="87"/>
        <item t="default"/>
      </items>
    </pivotField>
    <pivotField axis="axisRow" compact="0" showAll="0">
      <items count="31">
        <item x="0"/>
        <item x="1"/>
        <item x="12"/>
        <item x="8"/>
        <item x="2"/>
        <item x="16"/>
        <item x="14"/>
        <item x="23"/>
        <item x="4"/>
        <item x="20"/>
        <item x="3"/>
        <item x="5"/>
        <item x="13"/>
        <item x="24"/>
        <item x="6"/>
        <item x="7"/>
        <item x="21"/>
        <item x="10"/>
        <item x="15"/>
        <item x="17"/>
        <item x="27"/>
        <item x="22"/>
        <item x="11"/>
        <item x="9"/>
        <item x="25"/>
        <item x="19"/>
        <item x="18"/>
        <item x="28"/>
        <item x="29"/>
        <item x="26"/>
        <item t="default"/>
      </items>
    </pivotField>
    <pivotField compact="0" showAll="0"/>
    <pivotField compact="0" showAll="0"/>
  </pivotFields>
  <rowFields count="2">
    <field x="1"/>
    <field x="2"/>
  </rowFields>
  <rowItems count="102">
    <i>
      <x v="120"/>
    </i>
    <i r="1">
      <x/>
    </i>
    <i r="1">
      <x v="4"/>
    </i>
    <i r="1">
      <x v="5"/>
    </i>
    <i>
      <x v="123"/>
    </i>
    <i r="1">
      <x v="1"/>
    </i>
    <i r="1">
      <x v="4"/>
    </i>
    <i>
      <x v="125"/>
    </i>
    <i r="1">
      <x v="4"/>
    </i>
    <i>
      <x v="126"/>
    </i>
    <i r="1">
      <x v="5"/>
    </i>
    <i>
      <x v="127"/>
    </i>
    <i r="1">
      <x v="1"/>
    </i>
    <i>
      <x v="128"/>
    </i>
    <i r="1">
      <x v="1"/>
    </i>
    <i>
      <x v="129"/>
    </i>
    <i r="1">
      <x v="1"/>
    </i>
    <i>
      <x v="130"/>
    </i>
    <i r="1">
      <x v="1"/>
    </i>
    <i r="1">
      <x v="3"/>
    </i>
    <i>
      <x v="131"/>
    </i>
    <i r="1">
      <x v="1"/>
    </i>
    <i r="1">
      <x v="4"/>
    </i>
    <i>
      <x v="132"/>
    </i>
    <i r="1">
      <x v="4"/>
    </i>
    <i>
      <x v="133"/>
    </i>
    <i r="1">
      <x v="1"/>
    </i>
    <i r="1">
      <x v="2"/>
    </i>
    <i r="1">
      <x v="4"/>
    </i>
    <i>
      <x v="134"/>
    </i>
    <i r="1">
      <x/>
    </i>
    <i r="1">
      <x v="1"/>
    </i>
    <i>
      <x v="137"/>
    </i>
    <i r="1">
      <x/>
    </i>
    <i r="1">
      <x v="4"/>
    </i>
    <i>
      <x v="138"/>
    </i>
    <i r="1">
      <x v="1"/>
    </i>
    <i>
      <x v="139"/>
    </i>
    <i r="1">
      <x v="4"/>
    </i>
    <i>
      <x v="142"/>
    </i>
    <i r="1">
      <x v="4"/>
    </i>
    <i>
      <x v="143"/>
    </i>
    <i r="1">
      <x v="3"/>
    </i>
    <i>
      <x v="144"/>
    </i>
    <i r="1">
      <x/>
    </i>
    <i r="1">
      <x v="4"/>
    </i>
    <i r="1">
      <x v="5"/>
    </i>
    <i>
      <x v="145"/>
    </i>
    <i r="1">
      <x v="3"/>
    </i>
    <i>
      <x v="146"/>
    </i>
    <i r="1">
      <x/>
    </i>
    <i>
      <x v="147"/>
    </i>
    <i r="1">
      <x v="4"/>
    </i>
    <i>
      <x v="148"/>
    </i>
    <i r="1">
      <x v="1"/>
    </i>
    <i r="1">
      <x v="2"/>
    </i>
    <i r="1">
      <x v="5"/>
    </i>
    <i>
      <x v="149"/>
    </i>
    <i r="1">
      <x v="3"/>
    </i>
    <i>
      <x v="150"/>
    </i>
    <i r="1">
      <x v="3"/>
    </i>
    <i>
      <x v="152"/>
    </i>
    <i r="1">
      <x v="2"/>
    </i>
    <i r="1">
      <x v="4"/>
    </i>
    <i>
      <x v="153"/>
    </i>
    <i r="1">
      <x v="3"/>
    </i>
    <i>
      <x v="154"/>
    </i>
    <i r="1">
      <x/>
    </i>
    <i r="1">
      <x v="5"/>
    </i>
    <i>
      <x v="155"/>
    </i>
    <i r="1">
      <x v="4"/>
    </i>
    <i>
      <x v="159"/>
    </i>
    <i r="1">
      <x v="2"/>
    </i>
    <i>
      <x v="160"/>
    </i>
    <i r="1">
      <x/>
    </i>
    <i>
      <x v="161"/>
    </i>
    <i r="1">
      <x/>
    </i>
    <i r="1">
      <x v="5"/>
    </i>
    <i>
      <x v="162"/>
    </i>
    <i r="1">
      <x v="2"/>
    </i>
    <i r="1">
      <x v="5"/>
    </i>
    <i>
      <x v="165"/>
    </i>
    <i r="1">
      <x v="4"/>
    </i>
    <i>
      <x v="166"/>
    </i>
    <i r="1">
      <x v="1"/>
    </i>
    <i r="1">
      <x v="5"/>
    </i>
    <i>
      <x v="168"/>
    </i>
    <i r="1">
      <x v="4"/>
    </i>
    <i>
      <x v="171"/>
    </i>
    <i r="1">
      <x v="4"/>
    </i>
    <i>
      <x v="172"/>
    </i>
    <i r="1">
      <x v="4"/>
    </i>
    <i>
      <x v="173"/>
    </i>
    <i r="1">
      <x v="2"/>
    </i>
    <i>
      <x v="175"/>
    </i>
    <i r="1">
      <x/>
    </i>
    <i>
      <x v="177"/>
    </i>
    <i r="1">
      <x v="2"/>
    </i>
    <i>
      <x v="178"/>
    </i>
    <i r="1">
      <x v="2"/>
    </i>
    <i r="1">
      <x v="5"/>
    </i>
    <i t="grand">
      <x/>
    </i>
  </rowItems>
  <colItems count="1">
    <i/>
  </colItems>
  <dataFields count="1">
    <dataField name="Liczba z Dzien" fld="0" subtotal="countNums" baseField="1" baseItem="120"/>
  </dataFields>
  <formats count="2">
    <format dxfId="11">
      <pivotArea grandRow="1" outline="0" collapsedLevelsAreSubtotals="1" fieldPosition="0"/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2">
    <filter fld="2" type="captionLessThanOrEqual" evalOrder="-1" id="3" stringValue1="5">
      <autoFilter ref="A1">
        <filterColumn colId="0">
          <customFilters>
            <customFilter operator="lessThanOrEqual" val="5"/>
          </customFilters>
        </filterColumn>
      </autoFilter>
    </filter>
    <filter fld="1" type="captionGreaterThanOrEqual" evalOrder="-1" id="1" stringValue1="20">
      <autoFilter ref="A1">
        <filterColumn colId="0">
          <customFilters>
            <customFilter operator="greaterThanOrEqual" val="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02930-499D-4DCE-B863-D3C5CDF49923}" name="Tabela przestawna3" cacheId="11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1">
  <location ref="A1:B16" firstHeaderRow="1" firstDataRow="1" firstDataCol="1"/>
  <pivotFields count="5">
    <pivotField showAll="0" defaultSubtota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</items>
    </pivotField>
    <pivotField showAll="0" defaultSubtotal="0"/>
    <pivotField dataField="1" showAll="0" defaultSubtotal="0"/>
    <pivotField axis="axisRow" showAll="0" defaultSubtotal="0">
      <items count="3">
        <item h="1" x="0"/>
        <item x="1"/>
        <item x="2"/>
      </items>
    </pivotField>
    <pivotField axis="axisRow" showAll="0" defaultSubtotal="0">
      <items count="6">
        <item h="1" x="0"/>
        <item x="1"/>
        <item x="2"/>
        <item x="3"/>
        <item x="4"/>
        <item x="5"/>
      </items>
    </pivotField>
  </pivotFields>
  <rowFields count="2">
    <field x="4"/>
    <field x="3"/>
  </rowFields>
  <rowItems count="15"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</rowItems>
  <colItems count="1">
    <i/>
  </colItems>
  <dataFields count="1">
    <dataField name="Średnia z Opad" fld="2" subtotal="average" baseField="3" baseItem="2" numFmtId="2"/>
  </dataFields>
  <chartFormats count="9"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LessThan" evalOrder="-1" id="1" stringValue1="301">
      <autoFilter ref="A1">
        <filterColumn colId="0">
          <customFilters>
            <customFilter operator="lessThan" val="3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8F9B3-34E7-4DCA-9832-C3F904EAF327}" name="Tabela przestawna4" cacheId="2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Nums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D7F71F58-6BD4-412E-8F5D-F668956ACF3C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879DA1DF-6E7C-495B-9934-ED5150F511A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A7F01B6B-A9B0-4B32-96C6-61A4761BA2CB}" autoFormatId="16" applyNumberFormats="0" applyBorderFormats="0" applyFontFormats="0" applyPatternFormats="0" applyAlignmentFormats="0" applyWidthHeightFormats="0">
  <queryTableRefresh nextId="14" unboundColumnsRight="2">
    <queryTableFields count="7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12" dataBound="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D271C6E2-2F06-43CD-B5E0-5D7EA5784A0C}" autoFormatId="16" applyNumberFormats="0" applyBorderFormats="0" applyFontFormats="0" applyPatternFormats="0" applyAlignmentFormats="0" applyWidthHeightFormats="0">
  <queryTableRefresh nextId="16" unboundColumnsRight="4">
    <queryTableFields count="9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76A4F-5269-48A8-B2D9-3299C5F0754B}" name="pogoda__2" displayName="pogoda__2" ref="A1:E501" tableType="queryTable" totalsRowShown="0">
  <autoFilter ref="A1:E501" xr:uid="{EA1C35B2-B394-49E3-9E93-73556F86AB10}"/>
  <tableColumns count="5">
    <tableColumn id="1" xr3:uid="{03763610-934E-44C9-B1F7-337618FA9556}" uniqueName="1" name="Dzien" queryTableFieldId="1"/>
    <tableColumn id="2" xr3:uid="{7504D235-8E04-4994-AFB6-987B61C1429D}" uniqueName="2" name="Temperatura" queryTableFieldId="2"/>
    <tableColumn id="3" xr3:uid="{657901E6-E4FC-42DE-B4A1-83CE7B976B8D}" uniqueName="3" name="Opad" queryTableFieldId="3"/>
    <tableColumn id="4" xr3:uid="{4C925BED-C6AC-46F1-88C6-4DD82BF692CA}" uniqueName="4" name="Kategoria_chmur" queryTableFieldId="4" dataDxfId="12"/>
    <tableColumn id="5" xr3:uid="{4A645D1F-4B7D-4D29-81CD-6AB8BD76A8C4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3E4992-68D9-4DE9-B1BF-E1016E3FC472}" name="pogoda__25" displayName="pogoda__25" ref="A1:F501" tableType="queryTable" totalsRowShown="0">
  <autoFilter ref="A1:F501" xr:uid="{EA1C35B2-B394-49E3-9E93-73556F86AB10}"/>
  <tableColumns count="6">
    <tableColumn id="1" xr3:uid="{1DA37ABE-93B3-44ED-AC06-A965703E3065}" uniqueName="1" name="Dzien" queryTableFieldId="1"/>
    <tableColumn id="2" xr3:uid="{4FFCB9F3-2EB9-41AC-8E5F-A95A68CCEAAB}" uniqueName="2" name="Temperatura" queryTableFieldId="2"/>
    <tableColumn id="3" xr3:uid="{A650CB50-FBB1-4D85-9835-3B8421285842}" uniqueName="3" name="Opad" queryTableFieldId="3"/>
    <tableColumn id="4" xr3:uid="{321CB932-62C9-4B82-8FEE-6546D479363B}" uniqueName="4" name="Kategoria_chmur" queryTableFieldId="4" dataDxfId="9"/>
    <tableColumn id="5" xr3:uid="{8F28C8DF-2369-4F1A-9FF2-A698CA577835}" uniqueName="5" name="Wielkosc_chmur" queryTableFieldId="5"/>
    <tableColumn id="6" xr3:uid="{A168FBFB-4382-4831-932E-EC4EBB6AD684}" uniqueName="6" name="ciąg" queryTableFieldId="6" dataDxfId="8">
      <calculatedColumnFormula>IF(B2 &gt;B1, F2 + 1,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BF5791-1518-49BB-A710-B95EFDB6E19D}" name="pogoda__26" displayName="pogoda__26" ref="A1:G501" tableType="queryTable" totalsRowShown="0">
  <autoFilter ref="A1:G501" xr:uid="{EA1C35B2-B394-49E3-9E93-73556F86AB10}"/>
  <tableColumns count="7">
    <tableColumn id="1" xr3:uid="{C6A5F7C7-630E-4BF9-B1E2-7DBDBF5AC4BD}" uniqueName="1" name="Dzien" queryTableFieldId="1"/>
    <tableColumn id="2" xr3:uid="{1BB1791B-F701-4034-94C6-759221BDF4CC}" uniqueName="2" name="Temperatura" queryTableFieldId="2"/>
    <tableColumn id="3" xr3:uid="{B9C732F0-A9BB-4EA9-9227-B9FFBB31DBAF}" uniqueName="3" name="Opad" queryTableFieldId="3"/>
    <tableColumn id="4" xr3:uid="{FB961D7A-BD7D-43FB-B572-DCDB592327D0}" uniqueName="4" name="Kategoria_chmur" queryTableFieldId="4" dataDxfId="7"/>
    <tableColumn id="5" xr3:uid="{56A4933D-9206-48F9-BAFE-5004D523EDC3}" uniqueName="5" name="Wielkosc_chmur" queryTableFieldId="5"/>
    <tableColumn id="12" xr3:uid="{DD52F5AC-C443-4C6D-9663-D7DB14DFF165}" uniqueName="12" name="SymulacjaWiel" queryTableFieldId="12" dataDxfId="6">
      <calculatedColumnFormula>IF(E1=0,1,IF(AND(E1=5,C1&gt;=20),0,""))</calculatedColumnFormula>
    </tableColumn>
    <tableColumn id="13" xr3:uid="{90DA5A88-8CF5-476B-82B6-CD04E6C31E4D}" uniqueName="13" name="SymulacjaKateg" queryTableFieldId="13" dataDxfId="5">
      <calculatedColumnFormula>IF(pogoda__26[[#This Row],[SymulacjaWiel]]=0, "0", IF(F1=0, IF(B2&gt;=10, "C", "S"), G1))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006051-DC8F-4947-96BA-3AD20CCA7E48}" name="pogoda__267" displayName="pogoda__267" ref="A1:I501" tableType="queryTable" totalsRowShown="0">
  <autoFilter ref="A1:I501" xr:uid="{EA1C35B2-B394-49E3-9E93-73556F86AB10}"/>
  <tableColumns count="9">
    <tableColumn id="1" xr3:uid="{931430BB-8D1E-42CA-84A2-65C435D66C07}" uniqueName="1" name="Dzien" queryTableFieldId="1"/>
    <tableColumn id="2" xr3:uid="{8A521D1E-1354-423E-B828-2C62CC35270C}" uniqueName="2" name="Temperatura" queryTableFieldId="2"/>
    <tableColumn id="3" xr3:uid="{AAA84C54-8F20-4F69-BDBE-3E7A827B4D90}" uniqueName="3" name="Opad" queryTableFieldId="3"/>
    <tableColumn id="4" xr3:uid="{FED90ABC-E9D9-4608-8EE8-81C59F851556}" uniqueName="4" name="Kategoria_chmur" queryTableFieldId="4" dataDxfId="4"/>
    <tableColumn id="5" xr3:uid="{629E1633-4FF4-41E8-A5EE-EBD47ADF222E}" uniqueName="5" name="Wielkosc_chmur" queryTableFieldId="5"/>
    <tableColumn id="12" xr3:uid="{B126602C-7355-4C6E-AAF1-921879F8ED44}" uniqueName="12" name="SymulacjaWiel" queryTableFieldId="12" dataDxfId="3">
      <calculatedColumnFormula>IF(E1=0,1,IF(AND(E1=5,C1&gt;=20),0,""))</calculatedColumnFormula>
    </tableColumn>
    <tableColumn id="13" xr3:uid="{31E247FB-2F04-4507-BCC9-5CF2D03D2045}" uniqueName="13" name="SymulacjaKateg" queryTableFieldId="13" dataDxfId="2">
      <calculatedColumnFormula>IF(pogoda__267[[#This Row],[SymulacjaWiel]]=0, "0", IF(F1=0, IF(B2&gt;=10, "C", "S"), G1))</calculatedColumnFormula>
    </tableColumn>
    <tableColumn id="14" xr3:uid="{4EBE2E60-816B-4B4A-9EC4-C98E62668BD9}" uniqueName="14" name="WielkoscDobrze" queryTableFieldId="14" dataDxfId="1">
      <calculatedColumnFormula>pogoda__267[[#This Row],[Wielkosc_chmur]]=pogoda__267[[#This Row],[SymulacjaWiel]]</calculatedColumnFormula>
    </tableColumn>
    <tableColumn id="15" xr3:uid="{EC0C78D3-170D-4154-851A-ECDBC7E4A155}" uniqueName="15" name="KategDobrze" queryTableFieldId="15" dataDxfId="0">
      <calculatedColumnFormula>pogoda__267[[#This Row],[SymulacjaKateg]]=pogoda__267[[#This Row],[Kategoria_chmur]]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3392-0369-4124-86CF-C2F21FFEA2AA}">
  <dimension ref="A1:E501"/>
  <sheetViews>
    <sheetView topLeftCell="A2" workbookViewId="0">
      <selection activeCell="D23" sqref="D23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 s="2">
        <v>301</v>
      </c>
      <c r="B302" s="2">
        <v>20</v>
      </c>
      <c r="C302" s="2">
        <v>4</v>
      </c>
      <c r="D302" s="3" t="s">
        <v>5</v>
      </c>
      <c r="E302" s="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FAC6-2193-46F4-A41F-36E33BC68E53}">
  <dimension ref="A3:C105"/>
  <sheetViews>
    <sheetView topLeftCell="A16" workbookViewId="0">
      <selection activeCell="A4" sqref="A4"/>
    </sheetView>
  </sheetViews>
  <sheetFormatPr defaultRowHeight="15" x14ac:dyDescent="0.25"/>
  <cols>
    <col min="1" max="1" width="17.7109375" bestFit="1" customWidth="1"/>
    <col min="2" max="2" width="8" bestFit="1" customWidth="1"/>
    <col min="3" max="3" width="13.140625" bestFit="1" customWidth="1"/>
    <col min="4" max="9" width="5" bestFit="1" customWidth="1"/>
    <col min="10" max="10" width="3" bestFit="1" customWidth="1"/>
    <col min="11" max="14" width="5" bestFit="1" customWidth="1"/>
    <col min="15" max="15" width="3" bestFit="1" customWidth="1"/>
    <col min="16" max="26" width="5" bestFit="1" customWidth="1"/>
    <col min="27" max="27" width="3" bestFit="1" customWidth="1"/>
    <col min="28" max="33" width="5" bestFit="1" customWidth="1"/>
    <col min="34" max="34" width="3" bestFit="1" customWidth="1"/>
    <col min="35" max="49" width="5" bestFit="1" customWidth="1"/>
    <col min="50" max="50" width="3" bestFit="1" customWidth="1"/>
    <col min="51" max="54" width="5" bestFit="1" customWidth="1"/>
    <col min="55" max="55" width="3" bestFit="1" customWidth="1"/>
    <col min="56" max="60" width="5" bestFit="1" customWidth="1"/>
    <col min="61" max="61" width="14.28515625" bestFit="1" customWidth="1"/>
    <col min="62" max="67" width="5" bestFit="1" customWidth="1"/>
    <col min="68" max="68" width="3" bestFit="1" customWidth="1"/>
    <col min="69" max="86" width="5" bestFit="1" customWidth="1"/>
    <col min="87" max="87" width="3" bestFit="1" customWidth="1"/>
    <col min="88" max="91" width="5" bestFit="1" customWidth="1"/>
    <col min="92" max="92" width="3" bestFit="1" customWidth="1"/>
    <col min="93" max="96" width="5" bestFit="1" customWidth="1"/>
    <col min="97" max="97" width="3" bestFit="1" customWidth="1"/>
    <col min="98" max="114" width="5" bestFit="1" customWidth="1"/>
    <col min="115" max="115" width="3" bestFit="1" customWidth="1"/>
    <col min="116" max="121" width="5" bestFit="1" customWidth="1"/>
    <col min="122" max="122" width="3" bestFit="1" customWidth="1"/>
    <col min="123" max="129" width="5" bestFit="1" customWidth="1"/>
    <col min="130" max="130" width="3" bestFit="1" customWidth="1"/>
    <col min="131" max="134" width="5" bestFit="1" customWidth="1"/>
    <col min="135" max="135" width="3" bestFit="1" customWidth="1"/>
    <col min="136" max="146" width="5" bestFit="1" customWidth="1"/>
    <col min="147" max="147" width="3" bestFit="1" customWidth="1"/>
    <col min="148" max="153" width="5" bestFit="1" customWidth="1"/>
    <col min="154" max="154" width="3" bestFit="1" customWidth="1"/>
    <col min="155" max="169" width="5" bestFit="1" customWidth="1"/>
    <col min="170" max="170" width="3" bestFit="1" customWidth="1"/>
    <col min="171" max="174" width="5" bestFit="1" customWidth="1"/>
    <col min="175" max="175" width="3" bestFit="1" customWidth="1"/>
    <col min="176" max="180" width="5" bestFit="1" customWidth="1"/>
    <col min="181" max="181" width="14.28515625" bestFit="1" customWidth="1"/>
  </cols>
  <sheetData>
    <row r="3" spans="1:3" x14ac:dyDescent="0.25">
      <c r="A3" s="4" t="s">
        <v>1</v>
      </c>
      <c r="B3" s="4" t="s">
        <v>2</v>
      </c>
      <c r="C3" t="s">
        <v>10</v>
      </c>
    </row>
    <row r="4" spans="1:3" x14ac:dyDescent="0.25">
      <c r="A4">
        <v>20</v>
      </c>
      <c r="C4" s="1">
        <v>4</v>
      </c>
    </row>
    <row r="5" spans="1:3" x14ac:dyDescent="0.25">
      <c r="B5">
        <v>0</v>
      </c>
      <c r="C5" s="1">
        <v>2</v>
      </c>
    </row>
    <row r="6" spans="1:3" x14ac:dyDescent="0.25">
      <c r="B6">
        <v>4</v>
      </c>
      <c r="C6" s="1">
        <v>1</v>
      </c>
    </row>
    <row r="7" spans="1:3" x14ac:dyDescent="0.25">
      <c r="B7">
        <v>5</v>
      </c>
      <c r="C7" s="1">
        <v>1</v>
      </c>
    </row>
    <row r="8" spans="1:3" x14ac:dyDescent="0.25">
      <c r="A8">
        <v>20.3</v>
      </c>
      <c r="C8" s="1">
        <v>3</v>
      </c>
    </row>
    <row r="9" spans="1:3" x14ac:dyDescent="0.25">
      <c r="B9">
        <v>1</v>
      </c>
      <c r="C9" s="1">
        <v>1</v>
      </c>
    </row>
    <row r="10" spans="1:3" x14ac:dyDescent="0.25">
      <c r="B10">
        <v>4</v>
      </c>
      <c r="C10" s="1">
        <v>2</v>
      </c>
    </row>
    <row r="11" spans="1:3" x14ac:dyDescent="0.25">
      <c r="A11">
        <v>20.7</v>
      </c>
      <c r="C11" s="1">
        <v>1</v>
      </c>
    </row>
    <row r="12" spans="1:3" x14ac:dyDescent="0.25">
      <c r="B12">
        <v>4</v>
      </c>
      <c r="C12" s="1">
        <v>1</v>
      </c>
    </row>
    <row r="13" spans="1:3" x14ac:dyDescent="0.25">
      <c r="A13">
        <v>20.8</v>
      </c>
      <c r="C13" s="1">
        <v>1</v>
      </c>
    </row>
    <row r="14" spans="1:3" x14ac:dyDescent="0.25">
      <c r="B14">
        <v>5</v>
      </c>
      <c r="C14" s="1">
        <v>1</v>
      </c>
    </row>
    <row r="15" spans="1:3" x14ac:dyDescent="0.25">
      <c r="A15">
        <v>20.9</v>
      </c>
      <c r="C15" s="1">
        <v>1</v>
      </c>
    </row>
    <row r="16" spans="1:3" x14ac:dyDescent="0.25">
      <c r="B16">
        <v>1</v>
      </c>
      <c r="C16" s="1">
        <v>1</v>
      </c>
    </row>
    <row r="17" spans="1:3" x14ac:dyDescent="0.25">
      <c r="A17">
        <v>21</v>
      </c>
      <c r="C17" s="1">
        <v>1</v>
      </c>
    </row>
    <row r="18" spans="1:3" x14ac:dyDescent="0.25">
      <c r="B18">
        <v>1</v>
      </c>
      <c r="C18" s="1">
        <v>1</v>
      </c>
    </row>
    <row r="19" spans="1:3" x14ac:dyDescent="0.25">
      <c r="A19">
        <v>21.2</v>
      </c>
      <c r="C19" s="1">
        <v>1</v>
      </c>
    </row>
    <row r="20" spans="1:3" x14ac:dyDescent="0.25">
      <c r="B20">
        <v>1</v>
      </c>
      <c r="C20" s="1">
        <v>1</v>
      </c>
    </row>
    <row r="21" spans="1:3" x14ac:dyDescent="0.25">
      <c r="A21">
        <v>21.3</v>
      </c>
      <c r="C21" s="1">
        <v>2</v>
      </c>
    </row>
    <row r="22" spans="1:3" x14ac:dyDescent="0.25">
      <c r="B22">
        <v>1</v>
      </c>
      <c r="C22" s="1">
        <v>1</v>
      </c>
    </row>
    <row r="23" spans="1:3" x14ac:dyDescent="0.25">
      <c r="B23">
        <v>3</v>
      </c>
      <c r="C23" s="1">
        <v>1</v>
      </c>
    </row>
    <row r="24" spans="1:3" x14ac:dyDescent="0.25">
      <c r="A24">
        <v>21.4</v>
      </c>
      <c r="C24" s="1">
        <v>2</v>
      </c>
    </row>
    <row r="25" spans="1:3" x14ac:dyDescent="0.25">
      <c r="B25">
        <v>1</v>
      </c>
      <c r="C25" s="1">
        <v>1</v>
      </c>
    </row>
    <row r="26" spans="1:3" x14ac:dyDescent="0.25">
      <c r="B26">
        <v>4</v>
      </c>
      <c r="C26" s="1">
        <v>1</v>
      </c>
    </row>
    <row r="27" spans="1:3" x14ac:dyDescent="0.25">
      <c r="A27">
        <v>21.8</v>
      </c>
      <c r="C27" s="1">
        <v>1</v>
      </c>
    </row>
    <row r="28" spans="1:3" x14ac:dyDescent="0.25">
      <c r="B28">
        <v>4</v>
      </c>
      <c r="C28" s="1">
        <v>1</v>
      </c>
    </row>
    <row r="29" spans="1:3" x14ac:dyDescent="0.25">
      <c r="A29">
        <v>22</v>
      </c>
      <c r="C29" s="1">
        <v>3</v>
      </c>
    </row>
    <row r="30" spans="1:3" x14ac:dyDescent="0.25">
      <c r="B30">
        <v>1</v>
      </c>
      <c r="C30" s="1">
        <v>1</v>
      </c>
    </row>
    <row r="31" spans="1:3" x14ac:dyDescent="0.25">
      <c r="B31">
        <v>2</v>
      </c>
      <c r="C31" s="1">
        <v>1</v>
      </c>
    </row>
    <row r="32" spans="1:3" x14ac:dyDescent="0.25">
      <c r="B32">
        <v>4</v>
      </c>
      <c r="C32" s="1">
        <v>1</v>
      </c>
    </row>
    <row r="33" spans="1:3" x14ac:dyDescent="0.25">
      <c r="A33">
        <v>22.1</v>
      </c>
      <c r="C33" s="1">
        <v>2</v>
      </c>
    </row>
    <row r="34" spans="1:3" x14ac:dyDescent="0.25">
      <c r="B34">
        <v>0</v>
      </c>
      <c r="C34" s="1">
        <v>1</v>
      </c>
    </row>
    <row r="35" spans="1:3" x14ac:dyDescent="0.25">
      <c r="B35">
        <v>1</v>
      </c>
      <c r="C35" s="1">
        <v>1</v>
      </c>
    </row>
    <row r="36" spans="1:3" x14ac:dyDescent="0.25">
      <c r="A36">
        <v>22.5</v>
      </c>
      <c r="C36" s="1">
        <v>2</v>
      </c>
    </row>
    <row r="37" spans="1:3" x14ac:dyDescent="0.25">
      <c r="B37">
        <v>0</v>
      </c>
      <c r="C37" s="1">
        <v>1</v>
      </c>
    </row>
    <row r="38" spans="1:3" x14ac:dyDescent="0.25">
      <c r="B38">
        <v>4</v>
      </c>
      <c r="C38" s="1">
        <v>1</v>
      </c>
    </row>
    <row r="39" spans="1:3" x14ac:dyDescent="0.25">
      <c r="A39">
        <v>22.6</v>
      </c>
      <c r="C39" s="1">
        <v>1</v>
      </c>
    </row>
    <row r="40" spans="1:3" x14ac:dyDescent="0.25">
      <c r="B40">
        <v>1</v>
      </c>
      <c r="C40" s="1">
        <v>1</v>
      </c>
    </row>
    <row r="41" spans="1:3" x14ac:dyDescent="0.25">
      <c r="A41">
        <v>22.7</v>
      </c>
      <c r="C41" s="1">
        <v>1</v>
      </c>
    </row>
    <row r="42" spans="1:3" x14ac:dyDescent="0.25">
      <c r="B42">
        <v>4</v>
      </c>
      <c r="C42" s="1">
        <v>1</v>
      </c>
    </row>
    <row r="43" spans="1:3" x14ac:dyDescent="0.25">
      <c r="A43">
        <v>23.3</v>
      </c>
      <c r="C43" s="1">
        <v>1</v>
      </c>
    </row>
    <row r="44" spans="1:3" x14ac:dyDescent="0.25">
      <c r="B44">
        <v>4</v>
      </c>
      <c r="C44" s="1">
        <v>1</v>
      </c>
    </row>
    <row r="45" spans="1:3" x14ac:dyDescent="0.25">
      <c r="A45">
        <v>23.4</v>
      </c>
      <c r="C45" s="1">
        <v>1</v>
      </c>
    </row>
    <row r="46" spans="1:3" x14ac:dyDescent="0.25">
      <c r="B46">
        <v>3</v>
      </c>
      <c r="C46" s="1">
        <v>1</v>
      </c>
    </row>
    <row r="47" spans="1:3" x14ac:dyDescent="0.25">
      <c r="A47">
        <v>23.6</v>
      </c>
      <c r="C47" s="1">
        <v>4</v>
      </c>
    </row>
    <row r="48" spans="1:3" x14ac:dyDescent="0.25">
      <c r="B48">
        <v>0</v>
      </c>
      <c r="C48" s="1">
        <v>1</v>
      </c>
    </row>
    <row r="49" spans="1:3" x14ac:dyDescent="0.25">
      <c r="B49">
        <v>4</v>
      </c>
      <c r="C49" s="1">
        <v>2</v>
      </c>
    </row>
    <row r="50" spans="1:3" x14ac:dyDescent="0.25">
      <c r="B50">
        <v>5</v>
      </c>
      <c r="C50" s="1">
        <v>1</v>
      </c>
    </row>
    <row r="51" spans="1:3" x14ac:dyDescent="0.25">
      <c r="A51">
        <v>24</v>
      </c>
      <c r="C51" s="1">
        <v>1</v>
      </c>
    </row>
    <row r="52" spans="1:3" x14ac:dyDescent="0.25">
      <c r="B52">
        <v>3</v>
      </c>
      <c r="C52" s="1">
        <v>1</v>
      </c>
    </row>
    <row r="53" spans="1:3" x14ac:dyDescent="0.25">
      <c r="A53">
        <v>24.1</v>
      </c>
      <c r="C53" s="1">
        <v>1</v>
      </c>
    </row>
    <row r="54" spans="1:3" x14ac:dyDescent="0.25">
      <c r="B54">
        <v>0</v>
      </c>
      <c r="C54" s="1">
        <v>1</v>
      </c>
    </row>
    <row r="55" spans="1:3" x14ac:dyDescent="0.25">
      <c r="A55">
        <v>24.4</v>
      </c>
      <c r="C55" s="1">
        <v>1</v>
      </c>
    </row>
    <row r="56" spans="1:3" x14ac:dyDescent="0.25">
      <c r="B56">
        <v>4</v>
      </c>
      <c r="C56" s="1">
        <v>1</v>
      </c>
    </row>
    <row r="57" spans="1:3" x14ac:dyDescent="0.25">
      <c r="A57">
        <v>24.5</v>
      </c>
      <c r="C57" s="1">
        <v>3</v>
      </c>
    </row>
    <row r="58" spans="1:3" x14ac:dyDescent="0.25">
      <c r="B58">
        <v>1</v>
      </c>
      <c r="C58" s="1">
        <v>1</v>
      </c>
    </row>
    <row r="59" spans="1:3" x14ac:dyDescent="0.25">
      <c r="B59">
        <v>2</v>
      </c>
      <c r="C59" s="1">
        <v>1</v>
      </c>
    </row>
    <row r="60" spans="1:3" x14ac:dyDescent="0.25">
      <c r="B60">
        <v>5</v>
      </c>
      <c r="C60" s="1">
        <v>1</v>
      </c>
    </row>
    <row r="61" spans="1:3" x14ac:dyDescent="0.25">
      <c r="A61">
        <v>24.7</v>
      </c>
      <c r="C61" s="1">
        <v>1</v>
      </c>
    </row>
    <row r="62" spans="1:3" x14ac:dyDescent="0.25">
      <c r="B62">
        <v>3</v>
      </c>
      <c r="C62" s="1">
        <v>1</v>
      </c>
    </row>
    <row r="63" spans="1:3" x14ac:dyDescent="0.25">
      <c r="A63">
        <v>24.8</v>
      </c>
      <c r="C63" s="1">
        <v>1</v>
      </c>
    </row>
    <row r="64" spans="1:3" x14ac:dyDescent="0.25">
      <c r="B64">
        <v>3</v>
      </c>
      <c r="C64" s="1">
        <v>1</v>
      </c>
    </row>
    <row r="65" spans="1:3" x14ac:dyDescent="0.25">
      <c r="A65">
        <v>25</v>
      </c>
      <c r="C65" s="1">
        <v>2</v>
      </c>
    </row>
    <row r="66" spans="1:3" x14ac:dyDescent="0.25">
      <c r="B66">
        <v>2</v>
      </c>
      <c r="C66" s="1">
        <v>1</v>
      </c>
    </row>
    <row r="67" spans="1:3" x14ac:dyDescent="0.25">
      <c r="B67">
        <v>4</v>
      </c>
      <c r="C67" s="1">
        <v>1</v>
      </c>
    </row>
    <row r="68" spans="1:3" x14ac:dyDescent="0.25">
      <c r="A68">
        <v>25.4</v>
      </c>
      <c r="C68" s="1">
        <v>1</v>
      </c>
    </row>
    <row r="69" spans="1:3" x14ac:dyDescent="0.25">
      <c r="B69">
        <v>3</v>
      </c>
      <c r="C69" s="1">
        <v>1</v>
      </c>
    </row>
    <row r="70" spans="1:3" x14ac:dyDescent="0.25">
      <c r="A70">
        <v>25.5</v>
      </c>
      <c r="C70" s="1">
        <v>2</v>
      </c>
    </row>
    <row r="71" spans="1:3" x14ac:dyDescent="0.25">
      <c r="B71">
        <v>0</v>
      </c>
      <c r="C71" s="1">
        <v>1</v>
      </c>
    </row>
    <row r="72" spans="1:3" x14ac:dyDescent="0.25">
      <c r="B72">
        <v>5</v>
      </c>
      <c r="C72" s="1">
        <v>1</v>
      </c>
    </row>
    <row r="73" spans="1:3" x14ac:dyDescent="0.25">
      <c r="A73">
        <v>25.6</v>
      </c>
      <c r="C73" s="1">
        <v>1</v>
      </c>
    </row>
    <row r="74" spans="1:3" x14ac:dyDescent="0.25">
      <c r="B74">
        <v>4</v>
      </c>
      <c r="C74" s="1">
        <v>1</v>
      </c>
    </row>
    <row r="75" spans="1:3" x14ac:dyDescent="0.25">
      <c r="A75">
        <v>26.2</v>
      </c>
      <c r="C75" s="1">
        <v>1</v>
      </c>
    </row>
    <row r="76" spans="1:3" x14ac:dyDescent="0.25">
      <c r="B76">
        <v>2</v>
      </c>
      <c r="C76" s="1">
        <v>1</v>
      </c>
    </row>
    <row r="77" spans="1:3" x14ac:dyDescent="0.25">
      <c r="A77">
        <v>26.4</v>
      </c>
      <c r="C77" s="1">
        <v>1</v>
      </c>
    </row>
    <row r="78" spans="1:3" x14ac:dyDescent="0.25">
      <c r="B78">
        <v>0</v>
      </c>
      <c r="C78" s="1">
        <v>1</v>
      </c>
    </row>
    <row r="79" spans="1:3" x14ac:dyDescent="0.25">
      <c r="A79">
        <v>26.5</v>
      </c>
      <c r="C79" s="1">
        <v>2</v>
      </c>
    </row>
    <row r="80" spans="1:3" x14ac:dyDescent="0.25">
      <c r="B80">
        <v>0</v>
      </c>
      <c r="C80" s="1">
        <v>1</v>
      </c>
    </row>
    <row r="81" spans="1:3" x14ac:dyDescent="0.25">
      <c r="B81">
        <v>5</v>
      </c>
      <c r="C81" s="1">
        <v>1</v>
      </c>
    </row>
    <row r="82" spans="1:3" x14ac:dyDescent="0.25">
      <c r="A82">
        <v>26.8</v>
      </c>
      <c r="C82" s="1">
        <v>2</v>
      </c>
    </row>
    <row r="83" spans="1:3" x14ac:dyDescent="0.25">
      <c r="B83">
        <v>2</v>
      </c>
      <c r="C83" s="1">
        <v>1</v>
      </c>
    </row>
    <row r="84" spans="1:3" x14ac:dyDescent="0.25">
      <c r="B84">
        <v>5</v>
      </c>
      <c r="C84" s="1">
        <v>1</v>
      </c>
    </row>
    <row r="85" spans="1:3" x14ac:dyDescent="0.25">
      <c r="A85">
        <v>27.5</v>
      </c>
      <c r="C85" s="1">
        <v>1</v>
      </c>
    </row>
    <row r="86" spans="1:3" x14ac:dyDescent="0.25">
      <c r="B86">
        <v>4</v>
      </c>
      <c r="C86" s="1">
        <v>1</v>
      </c>
    </row>
    <row r="87" spans="1:3" x14ac:dyDescent="0.25">
      <c r="A87">
        <v>27.7</v>
      </c>
      <c r="C87" s="1">
        <v>2</v>
      </c>
    </row>
    <row r="88" spans="1:3" x14ac:dyDescent="0.25">
      <c r="B88">
        <v>1</v>
      </c>
      <c r="C88" s="1">
        <v>1</v>
      </c>
    </row>
    <row r="89" spans="1:3" x14ac:dyDescent="0.25">
      <c r="B89">
        <v>5</v>
      </c>
      <c r="C89" s="1">
        <v>1</v>
      </c>
    </row>
    <row r="90" spans="1:3" x14ac:dyDescent="0.25">
      <c r="A90">
        <v>28</v>
      </c>
      <c r="C90" s="1">
        <v>1</v>
      </c>
    </row>
    <row r="91" spans="1:3" x14ac:dyDescent="0.25">
      <c r="B91">
        <v>4</v>
      </c>
      <c r="C91" s="1">
        <v>1</v>
      </c>
    </row>
    <row r="92" spans="1:3" x14ac:dyDescent="0.25">
      <c r="A92">
        <v>28.6</v>
      </c>
      <c r="C92" s="1">
        <v>1</v>
      </c>
    </row>
    <row r="93" spans="1:3" x14ac:dyDescent="0.25">
      <c r="B93">
        <v>4</v>
      </c>
      <c r="C93" s="1">
        <v>1</v>
      </c>
    </row>
    <row r="94" spans="1:3" x14ac:dyDescent="0.25">
      <c r="A94">
        <v>28.8</v>
      </c>
      <c r="C94" s="1">
        <v>1</v>
      </c>
    </row>
    <row r="95" spans="1:3" x14ac:dyDescent="0.25">
      <c r="B95">
        <v>4</v>
      </c>
      <c r="C95" s="1">
        <v>1</v>
      </c>
    </row>
    <row r="96" spans="1:3" x14ac:dyDescent="0.25">
      <c r="A96">
        <v>29</v>
      </c>
      <c r="C96" s="1">
        <v>1</v>
      </c>
    </row>
    <row r="97" spans="1:3" x14ac:dyDescent="0.25">
      <c r="B97">
        <v>2</v>
      </c>
      <c r="C97" s="1">
        <v>1</v>
      </c>
    </row>
    <row r="98" spans="1:3" x14ac:dyDescent="0.25">
      <c r="A98">
        <v>29.4</v>
      </c>
      <c r="C98" s="1">
        <v>1</v>
      </c>
    </row>
    <row r="99" spans="1:3" x14ac:dyDescent="0.25">
      <c r="B99">
        <v>0</v>
      </c>
      <c r="C99" s="1">
        <v>1</v>
      </c>
    </row>
    <row r="100" spans="1:3" x14ac:dyDescent="0.25">
      <c r="A100">
        <v>29.8</v>
      </c>
      <c r="C100" s="1">
        <v>1</v>
      </c>
    </row>
    <row r="101" spans="1:3" x14ac:dyDescent="0.25">
      <c r="B101">
        <v>2</v>
      </c>
      <c r="C101" s="1">
        <v>1</v>
      </c>
    </row>
    <row r="102" spans="1:3" x14ac:dyDescent="0.25">
      <c r="A102">
        <v>29.9</v>
      </c>
      <c r="C102" s="1">
        <v>2</v>
      </c>
    </row>
    <row r="103" spans="1:3" x14ac:dyDescent="0.25">
      <c r="B103">
        <v>2</v>
      </c>
      <c r="C103" s="1">
        <v>1</v>
      </c>
    </row>
    <row r="104" spans="1:3" x14ac:dyDescent="0.25">
      <c r="B104">
        <v>5</v>
      </c>
      <c r="C104" s="1">
        <v>1</v>
      </c>
    </row>
    <row r="105" spans="1:3" x14ac:dyDescent="0.25">
      <c r="A105" t="s">
        <v>9</v>
      </c>
      <c r="C105" s="6">
        <v>63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6E14-5203-4D7B-9069-17099DC45D4C}">
  <dimension ref="A1:H501"/>
  <sheetViews>
    <sheetView workbookViewId="0">
      <selection activeCell="H10" sqref="H10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21.140625" customWidth="1"/>
    <col min="8" max="8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8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H2" s="8" t="s">
        <v>12</v>
      </c>
    </row>
    <row r="3" spans="1:8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IF(B3 &gt;B2, F2 + 1, 0)</f>
        <v>1</v>
      </c>
      <c r="H3" s="8">
        <f>MAX(F:F)</f>
        <v>8</v>
      </c>
    </row>
    <row r="4" spans="1:8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ref="F4:F67" si="0">IF(B4 &gt;B3, F3 + 1, 0)</f>
        <v>2</v>
      </c>
    </row>
    <row r="5" spans="1:8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0</v>
      </c>
      <c r="H5" s="8" t="s">
        <v>13</v>
      </c>
    </row>
    <row r="6" spans="1:8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  <c r="H6" s="8">
        <f>INDEX(pogoda__25[Dzien],MATCH(H3,pogoda__25[ciąg],))</f>
        <v>455</v>
      </c>
    </row>
    <row r="7" spans="1:8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8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  <c r="H8" s="8" t="s">
        <v>14</v>
      </c>
    </row>
    <row r="9" spans="1:8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  <c r="H9" s="8">
        <f>INDEX(pogoda__25[Dzien], MATCH(8, pogoda__25[ciąg],0) - H3 + 1)</f>
        <v>448</v>
      </c>
    </row>
    <row r="10" spans="1:8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1</v>
      </c>
    </row>
    <row r="11" spans="1:8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2</v>
      </c>
    </row>
    <row r="12" spans="1:8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3</v>
      </c>
    </row>
    <row r="13" spans="1:8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</row>
    <row r="14" spans="1:8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5</v>
      </c>
    </row>
    <row r="15" spans="1:8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6</v>
      </c>
    </row>
    <row r="16" spans="1:8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4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2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3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4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5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2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5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6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3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4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5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6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2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3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ref="F68:F131" si="1">IF(B68 &gt;B67, F67 + 1, 0)</f>
        <v>4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5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2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3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4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2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3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6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4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5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6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7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2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3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4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5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6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2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3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4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"/>
        <v>0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ref="F132:F195" si="2">IF(B132 &gt;B131, F131 + 1, 0)</f>
        <v>1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2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3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4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2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4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5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6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2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3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4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5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6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7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2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3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4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5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2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3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4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2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3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5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2"/>
        <v>0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ref="F196:F259" si="3">IF(B196 &gt;B195, F195 + 1, 0)</f>
        <v>0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3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4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5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6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7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2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3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4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5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6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2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3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3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4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2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3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4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5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6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2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3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4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5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6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7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3"/>
        <v>0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ref="F260:F323" si="4">IF(B260 &gt;B259, F259 + 1, 0)</f>
        <v>0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2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3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5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2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4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2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3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4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5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2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3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4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5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6</v>
      </c>
    </row>
    <row r="302" spans="1:6" x14ac:dyDescent="0.25">
      <c r="A302" s="2">
        <v>301</v>
      </c>
      <c r="B302" s="2">
        <v>20</v>
      </c>
      <c r="C302" s="2">
        <v>4</v>
      </c>
      <c r="D302" s="3" t="s">
        <v>5</v>
      </c>
      <c r="E302" s="2">
        <v>0</v>
      </c>
      <c r="F302">
        <f t="shared" si="4"/>
        <v>7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2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5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6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4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ref="F324:F387" si="5">IF(B324 &gt;B323, F323 + 1, 0)</f>
        <v>0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2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3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4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2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3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4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5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6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2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5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6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7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3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4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5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2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3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4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2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5"/>
        <v>3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ref="F388:F451" si="6">IF(B388 &gt;B387, F387 + 1, 0)</f>
        <v>4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5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2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3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6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7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2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4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5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6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3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4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2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3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4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2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3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4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5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6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25">
      <c r="A448" s="8">
        <v>447</v>
      </c>
      <c r="B448" s="8">
        <v>7.5</v>
      </c>
      <c r="C448" s="8">
        <v>10</v>
      </c>
      <c r="D448" s="6" t="s">
        <v>5</v>
      </c>
      <c r="E448" s="8">
        <v>0</v>
      </c>
      <c r="F448">
        <f t="shared" si="6"/>
        <v>0</v>
      </c>
    </row>
    <row r="449" spans="1:6" x14ac:dyDescent="0.25">
      <c r="A449" s="8">
        <v>448</v>
      </c>
      <c r="B449" s="8">
        <v>7.6</v>
      </c>
      <c r="C449" s="8">
        <v>10</v>
      </c>
      <c r="D449" s="6" t="s">
        <v>5</v>
      </c>
      <c r="E449" s="8">
        <v>0</v>
      </c>
      <c r="F449">
        <f t="shared" si="6"/>
        <v>1</v>
      </c>
    </row>
    <row r="450" spans="1:6" x14ac:dyDescent="0.25">
      <c r="A450" s="8">
        <v>449</v>
      </c>
      <c r="B450" s="8">
        <v>9.1999999999999993</v>
      </c>
      <c r="C450" s="8">
        <v>2</v>
      </c>
      <c r="D450" s="6" t="s">
        <v>5</v>
      </c>
      <c r="E450" s="8">
        <v>0</v>
      </c>
      <c r="F450">
        <f t="shared" si="6"/>
        <v>2</v>
      </c>
    </row>
    <row r="451" spans="1:6" x14ac:dyDescent="0.25">
      <c r="A451" s="8">
        <v>450</v>
      </c>
      <c r="B451" s="8">
        <v>12.3</v>
      </c>
      <c r="C451" s="8">
        <v>7</v>
      </c>
      <c r="D451" s="6" t="s">
        <v>5</v>
      </c>
      <c r="E451" s="8">
        <v>0</v>
      </c>
      <c r="F451">
        <f t="shared" si="6"/>
        <v>3</v>
      </c>
    </row>
    <row r="452" spans="1:6" x14ac:dyDescent="0.25">
      <c r="A452" s="8">
        <v>451</v>
      </c>
      <c r="B452" s="8">
        <v>16.3</v>
      </c>
      <c r="C452" s="8">
        <v>18</v>
      </c>
      <c r="D452" s="6" t="s">
        <v>5</v>
      </c>
      <c r="E452" s="8">
        <v>0</v>
      </c>
      <c r="F452">
        <f t="shared" ref="F452:F501" si="7">IF(B452 &gt;B451, F451 + 1, 0)</f>
        <v>4</v>
      </c>
    </row>
    <row r="453" spans="1:6" x14ac:dyDescent="0.25">
      <c r="A453" s="8">
        <v>452</v>
      </c>
      <c r="B453" s="8">
        <v>20.2</v>
      </c>
      <c r="C453" s="8">
        <v>23</v>
      </c>
      <c r="D453" s="6" t="s">
        <v>5</v>
      </c>
      <c r="E453" s="8">
        <v>0</v>
      </c>
      <c r="F453">
        <f t="shared" si="7"/>
        <v>5</v>
      </c>
    </row>
    <row r="454" spans="1:6" x14ac:dyDescent="0.25">
      <c r="A454" s="8">
        <v>453</v>
      </c>
      <c r="B454" s="8">
        <v>23.2</v>
      </c>
      <c r="C454" s="8">
        <v>7</v>
      </c>
      <c r="D454" s="6" t="s">
        <v>5</v>
      </c>
      <c r="E454" s="8">
        <v>0</v>
      </c>
      <c r="F454">
        <f t="shared" si="7"/>
        <v>6</v>
      </c>
    </row>
    <row r="455" spans="1:6" x14ac:dyDescent="0.25">
      <c r="A455" s="8">
        <v>454</v>
      </c>
      <c r="B455" s="8">
        <v>24.8</v>
      </c>
      <c r="C455" s="8">
        <v>20</v>
      </c>
      <c r="D455" s="6" t="s">
        <v>5</v>
      </c>
      <c r="E455" s="8">
        <v>0</v>
      </c>
      <c r="F455">
        <f t="shared" si="7"/>
        <v>7</v>
      </c>
    </row>
    <row r="456" spans="1:6" x14ac:dyDescent="0.25">
      <c r="A456" s="8">
        <v>455</v>
      </c>
      <c r="B456" s="8">
        <v>24.9</v>
      </c>
      <c r="C456" s="8">
        <v>14</v>
      </c>
      <c r="D456" s="6" t="s">
        <v>5</v>
      </c>
      <c r="E456" s="8">
        <v>0</v>
      </c>
      <c r="F456">
        <f t="shared" si="7"/>
        <v>8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2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3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4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5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6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2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3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4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2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3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3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4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5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6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9700-5971-49C1-AC6B-4A784DB65AA9}">
  <dimension ref="A1:B16"/>
  <sheetViews>
    <sheetView workbookViewId="0">
      <selection activeCell="B28" sqref="B28"/>
    </sheetView>
  </sheetViews>
  <sheetFormatPr defaultRowHeight="15" x14ac:dyDescent="0.25"/>
  <cols>
    <col min="1" max="1" width="17.7109375" bestFit="1" customWidth="1"/>
    <col min="2" max="2" width="14.28515625" bestFit="1" customWidth="1"/>
    <col min="3" max="8" width="12" bestFit="1" customWidth="1"/>
    <col min="9" max="9" width="3" bestFit="1" customWidth="1"/>
    <col min="10" max="10" width="5" bestFit="1" customWidth="1"/>
    <col min="11" max="11" width="12" bestFit="1" customWidth="1"/>
    <col min="12" max="12" width="14.28515625" bestFit="1" customWidth="1"/>
    <col min="13" max="13" width="12" bestFit="1" customWidth="1"/>
    <col min="14" max="14" width="5" bestFit="1" customWidth="1"/>
    <col min="15" max="16" width="12" bestFit="1" customWidth="1"/>
    <col min="17" max="17" width="14.28515625" bestFit="1" customWidth="1"/>
    <col min="18" max="18" width="12" bestFit="1" customWidth="1"/>
    <col min="19" max="19" width="14.28515625" bestFit="1" customWidth="1"/>
  </cols>
  <sheetData>
    <row r="1" spans="1:2" x14ac:dyDescent="0.25">
      <c r="A1" s="4" t="s">
        <v>8</v>
      </c>
      <c r="B1" t="s">
        <v>15</v>
      </c>
    </row>
    <row r="2" spans="1:2" x14ac:dyDescent="0.25">
      <c r="A2" s="5">
        <v>1</v>
      </c>
      <c r="B2" s="9"/>
    </row>
    <row r="3" spans="1:2" x14ac:dyDescent="0.25">
      <c r="A3" s="7" t="s">
        <v>6</v>
      </c>
      <c r="B3" s="9">
        <v>3.45</v>
      </c>
    </row>
    <row r="4" spans="1:2" x14ac:dyDescent="0.25">
      <c r="A4" s="7" t="s">
        <v>7</v>
      </c>
      <c r="B4" s="9">
        <v>3.7272727272727271</v>
      </c>
    </row>
    <row r="5" spans="1:2" x14ac:dyDescent="0.25">
      <c r="A5" s="5">
        <v>2</v>
      </c>
      <c r="B5" s="9"/>
    </row>
    <row r="6" spans="1:2" x14ac:dyDescent="0.25">
      <c r="A6" s="7" t="s">
        <v>6</v>
      </c>
      <c r="B6" s="9">
        <v>7.2820512820512819</v>
      </c>
    </row>
    <row r="7" spans="1:2" x14ac:dyDescent="0.25">
      <c r="A7" s="7" t="s">
        <v>7</v>
      </c>
      <c r="B7" s="9">
        <v>6.5238095238095237</v>
      </c>
    </row>
    <row r="8" spans="1:2" x14ac:dyDescent="0.25">
      <c r="A8" s="5">
        <v>3</v>
      </c>
      <c r="B8" s="9"/>
    </row>
    <row r="9" spans="1:2" x14ac:dyDescent="0.25">
      <c r="A9" s="7" t="s">
        <v>6</v>
      </c>
      <c r="B9" s="9">
        <v>9.0512820512820511</v>
      </c>
    </row>
    <row r="10" spans="1:2" x14ac:dyDescent="0.25">
      <c r="A10" s="7" t="s">
        <v>7</v>
      </c>
      <c r="B10" s="9">
        <v>10.285714285714286</v>
      </c>
    </row>
    <row r="11" spans="1:2" x14ac:dyDescent="0.25">
      <c r="A11" s="5">
        <v>4</v>
      </c>
      <c r="B11" s="9"/>
    </row>
    <row r="12" spans="1:2" x14ac:dyDescent="0.25">
      <c r="A12" s="7" t="s">
        <v>6</v>
      </c>
      <c r="B12" s="9">
        <v>11.578947368421053</v>
      </c>
    </row>
    <row r="13" spans="1:2" x14ac:dyDescent="0.25">
      <c r="A13" s="7" t="s">
        <v>7</v>
      </c>
      <c r="B13" s="9">
        <v>15</v>
      </c>
    </row>
    <row r="14" spans="1:2" x14ac:dyDescent="0.25">
      <c r="A14" s="5">
        <v>5</v>
      </c>
      <c r="B14" s="9"/>
    </row>
    <row r="15" spans="1:2" x14ac:dyDescent="0.25">
      <c r="A15" s="7" t="s">
        <v>6</v>
      </c>
      <c r="B15" s="9">
        <v>19.399999999999999</v>
      </c>
    </row>
    <row r="16" spans="1:2" x14ac:dyDescent="0.25">
      <c r="A16" s="7" t="s">
        <v>7</v>
      </c>
      <c r="B16" s="9">
        <v>19.642857142857142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48DE-54AC-40DD-8F2C-272CC6FFFCE8}">
  <dimension ref="A1:G501"/>
  <sheetViews>
    <sheetView topLeftCell="A2" workbookViewId="0">
      <selection activeCell="D64" sqref="D64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13.140625" customWidth="1"/>
    <col min="4" max="4" width="14.5703125" customWidth="1"/>
    <col min="5" max="5" width="14.85546875" customWidth="1"/>
    <col min="6" max="6" width="16.42578125" customWidth="1"/>
    <col min="7" max="7" width="2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16</v>
      </c>
    </row>
    <row r="2" spans="1:7" x14ac:dyDescent="0.25">
      <c r="A2" s="8">
        <v>1</v>
      </c>
      <c r="B2" s="8">
        <v>19</v>
      </c>
      <c r="C2" s="8">
        <v>0</v>
      </c>
      <c r="D2" s="6" t="s">
        <v>5</v>
      </c>
      <c r="E2" s="8">
        <v>0</v>
      </c>
      <c r="F2">
        <v>0</v>
      </c>
      <c r="G2" t="str">
        <f>IF(pogoda__26[[#This Row],[SymulacjaWiel]]=0, "0", IF(F1=0, IF(B2&gt;=10, "C", "S"), G1))</f>
        <v>0</v>
      </c>
    </row>
    <row r="3" spans="1:7" x14ac:dyDescent="0.25">
      <c r="A3" s="8">
        <v>2</v>
      </c>
      <c r="B3" s="8">
        <v>22</v>
      </c>
      <c r="C3" s="8">
        <v>1</v>
      </c>
      <c r="D3" s="6" t="s">
        <v>6</v>
      </c>
      <c r="E3" s="8">
        <v>1</v>
      </c>
      <c r="F3">
        <f t="shared" ref="F2:F65" si="0">IF(E2=0,1,IF(AND(E2=5,C2&gt;=20),0,""))</f>
        <v>1</v>
      </c>
      <c r="G3" t="str">
        <f>IF(pogoda__26[[#This Row],[SymulacjaWiel]]=0, "0", IF(F2=0, IF(B3&gt;=10, "C", "S"), G2))</f>
        <v>C</v>
      </c>
    </row>
    <row r="4" spans="1:7" x14ac:dyDescent="0.25">
      <c r="A4" s="8">
        <v>3</v>
      </c>
      <c r="B4" s="8">
        <v>23.6</v>
      </c>
      <c r="C4" s="8">
        <v>4</v>
      </c>
      <c r="D4" s="6" t="s">
        <v>6</v>
      </c>
      <c r="E4" s="8">
        <v>1</v>
      </c>
      <c r="F4">
        <f>IF(F3=0,1,IF(AND(F3=5,C3&gt;=20),0,IF(AND(3=F2, F2=F1, F3&lt;&gt;5), F3 + 1, F3)))</f>
        <v>1</v>
      </c>
      <c r="G4" t="str">
        <f>IF(pogoda__26[[#This Row],[SymulacjaWiel]]=0, "0", IF(F3=0, IF(B4&gt;=10, "C", "S"), G3))</f>
        <v>C</v>
      </c>
    </row>
    <row r="5" spans="1:7" x14ac:dyDescent="0.25">
      <c r="A5" s="8">
        <v>4</v>
      </c>
      <c r="B5" s="8">
        <v>23.6</v>
      </c>
      <c r="C5" s="8">
        <v>4</v>
      </c>
      <c r="D5" s="6" t="s">
        <v>6</v>
      </c>
      <c r="E5" s="8">
        <v>1</v>
      </c>
      <c r="F5">
        <f t="shared" ref="F4:F68" si="1">IF(F4=0,1,IF(AND(F4=5,C4&gt;=20),0,IF(AND(3=F3, F3=F2, F4&lt;&gt;5), F4 + 1, F4)))</f>
        <v>1</v>
      </c>
      <c r="G5" t="str">
        <f>IF(pogoda__26[[#This Row],[SymulacjaWiel]]=0, "0", IF(F4=0, IF(B5&gt;=10, "C", "S"), G4))</f>
        <v>C</v>
      </c>
    </row>
    <row r="6" spans="1:7" x14ac:dyDescent="0.25">
      <c r="A6" s="8">
        <v>5</v>
      </c>
      <c r="B6" s="8">
        <v>22.3</v>
      </c>
      <c r="C6" s="8">
        <v>10</v>
      </c>
      <c r="D6" s="6" t="s">
        <v>6</v>
      </c>
      <c r="E6" s="8">
        <v>2</v>
      </c>
      <c r="F6">
        <f>IF(F5=0,1,IF(AND(F5=5,C5&gt;=20),0,IF(AND(F5=F4, F4=F3, F5&lt;&gt;5), F5 + 1, F5)))</f>
        <v>2</v>
      </c>
      <c r="G6" t="str">
        <f>IF(pogoda__26[[#This Row],[SymulacjaWiel]]=0, "0", IF(F5=0, IF(B6&gt;=10, "C", "S"), G5))</f>
        <v>C</v>
      </c>
    </row>
    <row r="7" spans="1:7" x14ac:dyDescent="0.25">
      <c r="A7" s="8">
        <v>6</v>
      </c>
      <c r="B7" s="8">
        <v>20.399999999999999</v>
      </c>
      <c r="C7" s="8">
        <v>8</v>
      </c>
      <c r="D7" s="6" t="s">
        <v>6</v>
      </c>
      <c r="E7" s="8">
        <v>2</v>
      </c>
      <c r="F7">
        <f>IF(F6=0,1,IF(AND(F6=5,C6&gt;=20),0,IF(AND(F6=F5, F5=F4, F6&lt;&gt;5), F6 + 1, F6)))</f>
        <v>2</v>
      </c>
      <c r="G7" t="str">
        <f>IF(pogoda__26[[#This Row],[SymulacjaWiel]]=0, "0", IF(F6=0, IF(B7&gt;=10, "C", "S"), G6))</f>
        <v>C</v>
      </c>
    </row>
    <row r="8" spans="1:7" x14ac:dyDescent="0.25">
      <c r="A8" s="8">
        <v>7</v>
      </c>
      <c r="B8" s="8">
        <v>18.899999999999999</v>
      </c>
      <c r="C8" s="8">
        <v>10</v>
      </c>
      <c r="D8" s="6" t="s">
        <v>6</v>
      </c>
      <c r="E8" s="8">
        <v>2</v>
      </c>
      <c r="F8">
        <f>IF(F7=0,1,IF(AND(F7=5,C7&gt;=20),0,IF(AND(F7=F6, F6=F5, F7&lt;&gt;5), F7 + 1, F7)))</f>
        <v>2</v>
      </c>
      <c r="G8" t="str">
        <f>IF(pogoda__26[[#This Row],[SymulacjaWiel]]=0, "0", IF(F7=0, IF(B8&gt;=10, "C", "S"), G7))</f>
        <v>C</v>
      </c>
    </row>
    <row r="9" spans="1:7" x14ac:dyDescent="0.25">
      <c r="A9" s="8">
        <v>8</v>
      </c>
      <c r="B9" s="8">
        <v>18.5</v>
      </c>
      <c r="C9" s="8">
        <v>11</v>
      </c>
      <c r="D9" s="6" t="s">
        <v>6</v>
      </c>
      <c r="E9" s="8">
        <v>3</v>
      </c>
      <c r="F9">
        <f>IF(F8=0,1,IF(AND(F8=5,C8&gt;=20),0,IF(AND(F8=F7, F7=F6, F8&lt;&gt;5), F8 + 1, F8)))</f>
        <v>3</v>
      </c>
      <c r="G9" t="str">
        <f>IF(pogoda__26[[#This Row],[SymulacjaWiel]]=0, "0", IF(F8=0, IF(B9&gt;=10, "C", "S"), G8))</f>
        <v>C</v>
      </c>
    </row>
    <row r="10" spans="1:7" x14ac:dyDescent="0.25">
      <c r="A10" s="8">
        <v>9</v>
      </c>
      <c r="B10" s="8">
        <v>19.5</v>
      </c>
      <c r="C10" s="8">
        <v>14</v>
      </c>
      <c r="D10" s="6" t="s">
        <v>6</v>
      </c>
      <c r="E10" s="8">
        <v>3</v>
      </c>
      <c r="F10">
        <f t="shared" ref="F10:F73" si="2">IF(F9=0,1,IF(AND(F9=5,C9&gt;=20),0,IF(AND(F9=F8, F8=F7, F9&lt;&gt;5), F9 + 1, F9)))</f>
        <v>3</v>
      </c>
      <c r="G10" t="str">
        <f>IF(pogoda__26[[#This Row],[SymulacjaWiel]]=0, "0", IF(F9=0, IF(B10&gt;=10, "C", "S"), G9))</f>
        <v>C</v>
      </c>
    </row>
    <row r="11" spans="1:7" x14ac:dyDescent="0.25">
      <c r="A11" s="8">
        <v>10</v>
      </c>
      <c r="B11" s="8">
        <v>21.8</v>
      </c>
      <c r="C11" s="8">
        <v>15</v>
      </c>
      <c r="D11" s="6" t="s">
        <v>6</v>
      </c>
      <c r="E11" s="8">
        <v>3</v>
      </c>
      <c r="F11">
        <f t="shared" si="2"/>
        <v>3</v>
      </c>
      <c r="G11" t="str">
        <f>IF(pogoda__26[[#This Row],[SymulacjaWiel]]=0, "0", IF(F10=0, IF(B11&gt;=10, "C", "S"), G10))</f>
        <v>C</v>
      </c>
    </row>
    <row r="12" spans="1:7" x14ac:dyDescent="0.25">
      <c r="A12" s="8">
        <v>11</v>
      </c>
      <c r="B12" s="8">
        <v>24.8</v>
      </c>
      <c r="C12" s="8">
        <v>3</v>
      </c>
      <c r="D12" s="6" t="s">
        <v>6</v>
      </c>
      <c r="E12" s="8">
        <v>4</v>
      </c>
      <c r="F12">
        <f t="shared" si="2"/>
        <v>4</v>
      </c>
      <c r="G12" t="str">
        <f>IF(pogoda__26[[#This Row],[SymulacjaWiel]]=0, "0", IF(F11=0, IF(B12&gt;=10, "C", "S"), G11))</f>
        <v>C</v>
      </c>
    </row>
    <row r="13" spans="1:7" x14ac:dyDescent="0.25">
      <c r="A13" s="8">
        <v>12</v>
      </c>
      <c r="B13" s="8">
        <v>27.7</v>
      </c>
      <c r="C13" s="8">
        <v>23</v>
      </c>
      <c r="D13" s="6" t="s">
        <v>6</v>
      </c>
      <c r="E13" s="8">
        <v>4</v>
      </c>
      <c r="F13">
        <f t="shared" si="2"/>
        <v>4</v>
      </c>
      <c r="G13" t="str">
        <f>IF(pogoda__26[[#This Row],[SymulacjaWiel]]=0, "0", IF(F12=0, IF(B13&gt;=10, "C", "S"), G12))</f>
        <v>C</v>
      </c>
    </row>
    <row r="14" spans="1:7" x14ac:dyDescent="0.25">
      <c r="A14" s="8">
        <v>13</v>
      </c>
      <c r="B14" s="8">
        <v>29.5</v>
      </c>
      <c r="C14" s="8">
        <v>17</v>
      </c>
      <c r="D14" s="6" t="s">
        <v>6</v>
      </c>
      <c r="E14" s="8">
        <v>4</v>
      </c>
      <c r="F14">
        <f t="shared" si="2"/>
        <v>4</v>
      </c>
      <c r="G14" t="str">
        <f>IF(pogoda__26[[#This Row],[SymulacjaWiel]]=0, "0", IF(F13=0, IF(B14&gt;=10, "C", "S"), G13))</f>
        <v>C</v>
      </c>
    </row>
    <row r="15" spans="1:7" x14ac:dyDescent="0.25">
      <c r="A15" s="8">
        <v>14</v>
      </c>
      <c r="B15" s="8">
        <v>29.8</v>
      </c>
      <c r="C15" s="8">
        <v>15</v>
      </c>
      <c r="D15" s="6" t="s">
        <v>6</v>
      </c>
      <c r="E15" s="8">
        <v>5</v>
      </c>
      <c r="F15">
        <f t="shared" si="2"/>
        <v>5</v>
      </c>
      <c r="G15" t="str">
        <f>IF(pogoda__26[[#This Row],[SymulacjaWiel]]=0, "0", IF(F14=0, IF(B15&gt;=10, "C", "S"), G14))</f>
        <v>C</v>
      </c>
    </row>
    <row r="16" spans="1:7" x14ac:dyDescent="0.25">
      <c r="A16" s="8">
        <v>15</v>
      </c>
      <c r="B16" s="8">
        <v>28.3</v>
      </c>
      <c r="C16" s="8">
        <v>22</v>
      </c>
      <c r="D16" s="6" t="s">
        <v>6</v>
      </c>
      <c r="E16" s="8">
        <v>5</v>
      </c>
      <c r="F16">
        <f t="shared" si="2"/>
        <v>5</v>
      </c>
      <c r="G16" t="str">
        <f>IF(pogoda__26[[#This Row],[SymulacjaWiel]]=0, "0", IF(F15=0, IF(B16&gt;=10, "C", "S"), G15))</f>
        <v>C</v>
      </c>
    </row>
    <row r="17" spans="1:7" x14ac:dyDescent="0.25">
      <c r="A17" s="8">
        <v>16</v>
      </c>
      <c r="B17" s="8">
        <v>25.5</v>
      </c>
      <c r="C17" s="8">
        <v>0</v>
      </c>
      <c r="D17" s="6" t="s">
        <v>5</v>
      </c>
      <c r="E17" s="8">
        <v>0</v>
      </c>
      <c r="F17">
        <f t="shared" si="2"/>
        <v>0</v>
      </c>
      <c r="G17" t="str">
        <f>IF(pogoda__26[[#This Row],[SymulacjaWiel]]=0, "0", IF(F16=0, IF(B17&gt;=10, "C", "S"), G16))</f>
        <v>0</v>
      </c>
    </row>
    <row r="18" spans="1:7" x14ac:dyDescent="0.25">
      <c r="A18" s="8">
        <v>17</v>
      </c>
      <c r="B18" s="8">
        <v>22</v>
      </c>
      <c r="C18" s="8">
        <v>2</v>
      </c>
      <c r="D18" s="6" t="s">
        <v>6</v>
      </c>
      <c r="E18" s="8">
        <v>1</v>
      </c>
      <c r="F18">
        <f t="shared" si="2"/>
        <v>1</v>
      </c>
      <c r="G18" t="str">
        <f>IF(pogoda__26[[#This Row],[SymulacjaWiel]]=0, "0", IF(F17=0, IF(B18&gt;=10, "C", "S"), G17))</f>
        <v>C</v>
      </c>
    </row>
    <row r="19" spans="1:7" x14ac:dyDescent="0.25">
      <c r="A19" s="8">
        <v>18</v>
      </c>
      <c r="B19" s="8">
        <v>18.899999999999999</v>
      </c>
      <c r="C19" s="8">
        <v>1</v>
      </c>
      <c r="D19" s="6" t="s">
        <v>6</v>
      </c>
      <c r="E19" s="8">
        <v>1</v>
      </c>
      <c r="F19">
        <f t="shared" si="2"/>
        <v>1</v>
      </c>
      <c r="G19" t="str">
        <f>IF(pogoda__26[[#This Row],[SymulacjaWiel]]=0, "0", IF(F18=0, IF(B19&gt;=10, "C", "S"), G18))</f>
        <v>C</v>
      </c>
    </row>
    <row r="20" spans="1:7" x14ac:dyDescent="0.25">
      <c r="A20" s="8">
        <v>19</v>
      </c>
      <c r="B20" s="8">
        <v>16.899999999999999</v>
      </c>
      <c r="C20" s="8">
        <v>1</v>
      </c>
      <c r="D20" s="6" t="s">
        <v>6</v>
      </c>
      <c r="E20" s="8">
        <v>1</v>
      </c>
      <c r="F20">
        <f t="shared" si="2"/>
        <v>1</v>
      </c>
      <c r="G20" t="str">
        <f>IF(pogoda__26[[#This Row],[SymulacjaWiel]]=0, "0", IF(F19=0, IF(B20&gt;=10, "C", "S"), G19))</f>
        <v>C</v>
      </c>
    </row>
    <row r="21" spans="1:7" x14ac:dyDescent="0.25">
      <c r="A21" s="8">
        <v>20</v>
      </c>
      <c r="B21" s="8">
        <v>16.3</v>
      </c>
      <c r="C21" s="8">
        <v>12</v>
      </c>
      <c r="D21" s="6" t="s">
        <v>6</v>
      </c>
      <c r="E21" s="8">
        <v>2</v>
      </c>
      <c r="F21">
        <f t="shared" si="2"/>
        <v>2</v>
      </c>
      <c r="G21" t="str">
        <f>IF(pogoda__26[[#This Row],[SymulacjaWiel]]=0, "0", IF(F20=0, IF(B21&gt;=10, "C", "S"), G20))</f>
        <v>C</v>
      </c>
    </row>
    <row r="22" spans="1:7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2"/>
        <v>2</v>
      </c>
      <c r="G22" t="str">
        <f>IF(pogoda__26[[#This Row],[SymulacjaWiel]]=0, "0", IF(F21=0, IF(B22&gt;=10, "C", "S"), G21))</f>
        <v>C</v>
      </c>
    </row>
    <row r="23" spans="1:7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2"/>
        <v>2</v>
      </c>
      <c r="G23" t="str">
        <f>IF(pogoda__26[[#This Row],[SymulacjaWiel]]=0, "0", IF(F22=0, IF(B23&gt;=10, "C", "S"), G22))</f>
        <v>C</v>
      </c>
    </row>
    <row r="24" spans="1:7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2"/>
        <v>3</v>
      </c>
      <c r="G24" t="str">
        <f>IF(pogoda__26[[#This Row],[SymulacjaWiel]]=0, "0", IF(F23=0, IF(B24&gt;=10, "C", "S"), G23))</f>
        <v>C</v>
      </c>
    </row>
    <row r="25" spans="1:7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2"/>
        <v>3</v>
      </c>
      <c r="G25" t="str">
        <f>IF(pogoda__26[[#This Row],[SymulacjaWiel]]=0, "0", IF(F24=0, IF(B25&gt;=10, "C", "S"), G24))</f>
        <v>C</v>
      </c>
    </row>
    <row r="26" spans="1:7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2"/>
        <v>3</v>
      </c>
      <c r="G26" t="str">
        <f>IF(pogoda__26[[#This Row],[SymulacjaWiel]]=0, "0", IF(F25=0, IF(B26&gt;=10, "C", "S"), G25))</f>
        <v>C</v>
      </c>
    </row>
    <row r="27" spans="1:7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2"/>
        <v>4</v>
      </c>
      <c r="G27" t="str">
        <f>IF(pogoda__26[[#This Row],[SymulacjaWiel]]=0, "0", IF(F26=0, IF(B27&gt;=10, "C", "S"), G26))</f>
        <v>C</v>
      </c>
    </row>
    <row r="28" spans="1:7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2"/>
        <v>4</v>
      </c>
      <c r="G28" t="str">
        <f>IF(pogoda__26[[#This Row],[SymulacjaWiel]]=0, "0", IF(F27=0, IF(B28&gt;=10, "C", "S"), G27))</f>
        <v>C</v>
      </c>
    </row>
    <row r="29" spans="1:7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2"/>
        <v>4</v>
      </c>
      <c r="G29" t="str">
        <f>IF(pogoda__26[[#This Row],[SymulacjaWiel]]=0, "0", IF(F28=0, IF(B29&gt;=10, "C", "S"), G28))</f>
        <v>C</v>
      </c>
    </row>
    <row r="30" spans="1:7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2"/>
        <v>5</v>
      </c>
      <c r="G30" t="str">
        <f>IF(pogoda__26[[#This Row],[SymulacjaWiel]]=0, "0", IF(F29=0, IF(B30&gt;=10, "C", "S"), G29))</f>
        <v>C</v>
      </c>
    </row>
    <row r="31" spans="1:7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2"/>
        <v>5</v>
      </c>
      <c r="G31" t="str">
        <f>IF(pogoda__26[[#This Row],[SymulacjaWiel]]=0, "0", IF(F30=0, IF(B31&gt;=10, "C", "S"), G30))</f>
        <v>C</v>
      </c>
    </row>
    <row r="32" spans="1:7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2"/>
        <v>5</v>
      </c>
      <c r="G32" t="str">
        <f>IF(pogoda__26[[#This Row],[SymulacjaWiel]]=0, "0", IF(F31=0, IF(B32&gt;=10, "C", "S"), G31))</f>
        <v>C</v>
      </c>
    </row>
    <row r="33" spans="1:7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2"/>
        <v>5</v>
      </c>
      <c r="G33" t="str">
        <f>IF(pogoda__26[[#This Row],[SymulacjaWiel]]=0, "0", IF(F32=0, IF(B33&gt;=10, "C", "S"), G32))</f>
        <v>C</v>
      </c>
    </row>
    <row r="34" spans="1:7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2"/>
        <v>5</v>
      </c>
      <c r="G34" t="str">
        <f>IF(pogoda__26[[#This Row],[SymulacjaWiel]]=0, "0", IF(F33=0, IF(B34&gt;=10, "C", "S"), G33))</f>
        <v>C</v>
      </c>
    </row>
    <row r="35" spans="1:7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2"/>
        <v>5</v>
      </c>
      <c r="G35" t="str">
        <f>IF(pogoda__26[[#This Row],[SymulacjaWiel]]=0, "0", IF(F34=0, IF(B35&gt;=10, "C", "S"), G34))</f>
        <v>C</v>
      </c>
    </row>
    <row r="36" spans="1:7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2"/>
        <v>0</v>
      </c>
      <c r="G36" t="str">
        <f>IF(pogoda__26[[#This Row],[SymulacjaWiel]]=0, "0", IF(F35=0, IF(B36&gt;=10, "C", "S"), G35))</f>
        <v>0</v>
      </c>
    </row>
    <row r="37" spans="1:7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2"/>
        <v>1</v>
      </c>
      <c r="G37" t="str">
        <f>IF(pogoda__26[[#This Row],[SymulacjaWiel]]=0, "0", IF(F36=0, IF(B37&gt;=10, "C", "S"), G36))</f>
        <v>C</v>
      </c>
    </row>
    <row r="38" spans="1:7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2"/>
        <v>1</v>
      </c>
      <c r="G38" t="str">
        <f>IF(pogoda__26[[#This Row],[SymulacjaWiel]]=0, "0", IF(F37=0, IF(B38&gt;=10, "C", "S"), G37))</f>
        <v>C</v>
      </c>
    </row>
    <row r="39" spans="1:7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2"/>
        <v>1</v>
      </c>
      <c r="G39" t="str">
        <f>IF(pogoda__26[[#This Row],[SymulacjaWiel]]=0, "0", IF(F38=0, IF(B39&gt;=10, "C", "S"), G38))</f>
        <v>C</v>
      </c>
    </row>
    <row r="40" spans="1:7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2"/>
        <v>2</v>
      </c>
      <c r="G40" t="str">
        <f>IF(pogoda__26[[#This Row],[SymulacjaWiel]]=0, "0", IF(F39=0, IF(B40&gt;=10, "C", "S"), G39))</f>
        <v>C</v>
      </c>
    </row>
    <row r="41" spans="1:7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2"/>
        <v>2</v>
      </c>
      <c r="G41" t="str">
        <f>IF(pogoda__26[[#This Row],[SymulacjaWiel]]=0, "0", IF(F40=0, IF(B41&gt;=10, "C", "S"), G40))</f>
        <v>C</v>
      </c>
    </row>
    <row r="42" spans="1:7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2"/>
        <v>2</v>
      </c>
      <c r="G42" t="str">
        <f>IF(pogoda__26[[#This Row],[SymulacjaWiel]]=0, "0", IF(F41=0, IF(B42&gt;=10, "C", "S"), G41))</f>
        <v>C</v>
      </c>
    </row>
    <row r="43" spans="1:7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2"/>
        <v>3</v>
      </c>
      <c r="G43" t="str">
        <f>IF(pogoda__26[[#This Row],[SymulacjaWiel]]=0, "0", IF(F42=0, IF(B43&gt;=10, "C", "S"), G42))</f>
        <v>C</v>
      </c>
    </row>
    <row r="44" spans="1:7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2"/>
        <v>3</v>
      </c>
      <c r="G44" t="str">
        <f>IF(pogoda__26[[#This Row],[SymulacjaWiel]]=0, "0", IF(F43=0, IF(B44&gt;=10, "C", "S"), G43))</f>
        <v>C</v>
      </c>
    </row>
    <row r="45" spans="1:7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2"/>
        <v>3</v>
      </c>
      <c r="G45" t="str">
        <f>IF(pogoda__26[[#This Row],[SymulacjaWiel]]=0, "0", IF(F44=0, IF(B45&gt;=10, "C", "S"), G44))</f>
        <v>C</v>
      </c>
    </row>
    <row r="46" spans="1:7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2"/>
        <v>4</v>
      </c>
      <c r="G46" t="str">
        <f>IF(pogoda__26[[#This Row],[SymulacjaWiel]]=0, "0", IF(F45=0, IF(B46&gt;=10, "C", "S"), G45))</f>
        <v>C</v>
      </c>
    </row>
    <row r="47" spans="1:7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2"/>
        <v>4</v>
      </c>
      <c r="G47" t="str">
        <f>IF(pogoda__26[[#This Row],[SymulacjaWiel]]=0, "0", IF(F46=0, IF(B47&gt;=10, "C", "S"), G46))</f>
        <v>C</v>
      </c>
    </row>
    <row r="48" spans="1:7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2"/>
        <v>4</v>
      </c>
      <c r="G48" t="str">
        <f>IF(pogoda__26[[#This Row],[SymulacjaWiel]]=0, "0", IF(F47=0, IF(B48&gt;=10, "C", "S"), G47))</f>
        <v>C</v>
      </c>
    </row>
    <row r="49" spans="1:7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2"/>
        <v>5</v>
      </c>
      <c r="G49" t="str">
        <f>IF(pogoda__26[[#This Row],[SymulacjaWiel]]=0, "0", IF(F48=0, IF(B49&gt;=10, "C", "S"), G48))</f>
        <v>C</v>
      </c>
    </row>
    <row r="50" spans="1:7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2"/>
        <v>0</v>
      </c>
      <c r="G50" t="str">
        <f>IF(pogoda__26[[#This Row],[SymulacjaWiel]]=0, "0", IF(F49=0, IF(B50&gt;=10, "C", "S"), G49))</f>
        <v>0</v>
      </c>
    </row>
    <row r="51" spans="1:7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2"/>
        <v>1</v>
      </c>
      <c r="G51" t="str">
        <f>IF(pogoda__26[[#This Row],[SymulacjaWiel]]=0, "0", IF(F50=0, IF(B51&gt;=10, "C", "S"), G50))</f>
        <v>C</v>
      </c>
    </row>
    <row r="52" spans="1:7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2"/>
        <v>1</v>
      </c>
      <c r="G52" t="str">
        <f>IF(pogoda__26[[#This Row],[SymulacjaWiel]]=0, "0", IF(F51=0, IF(B52&gt;=10, "C", "S"), G51))</f>
        <v>C</v>
      </c>
    </row>
    <row r="53" spans="1:7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2"/>
        <v>1</v>
      </c>
      <c r="G53" t="str">
        <f>IF(pogoda__26[[#This Row],[SymulacjaWiel]]=0, "0", IF(F52=0, IF(B53&gt;=10, "C", "S"), G52))</f>
        <v>C</v>
      </c>
    </row>
    <row r="54" spans="1:7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2"/>
        <v>2</v>
      </c>
      <c r="G54" t="str">
        <f>IF(pogoda__26[[#This Row],[SymulacjaWiel]]=0, "0", IF(F53=0, IF(B54&gt;=10, "C", "S"), G53))</f>
        <v>C</v>
      </c>
    </row>
    <row r="55" spans="1:7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2"/>
        <v>2</v>
      </c>
      <c r="G55" t="str">
        <f>IF(pogoda__26[[#This Row],[SymulacjaWiel]]=0, "0", IF(F54=0, IF(B55&gt;=10, "C", "S"), G54))</f>
        <v>C</v>
      </c>
    </row>
    <row r="56" spans="1:7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2"/>
        <v>2</v>
      </c>
      <c r="G56" t="str">
        <f>IF(pogoda__26[[#This Row],[SymulacjaWiel]]=0, "0", IF(F55=0, IF(B56&gt;=10, "C", "S"), G55))</f>
        <v>C</v>
      </c>
    </row>
    <row r="57" spans="1:7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2"/>
        <v>3</v>
      </c>
      <c r="G57" t="str">
        <f>IF(pogoda__26[[#This Row],[SymulacjaWiel]]=0, "0", IF(F56=0, IF(B57&gt;=10, "C", "S"), G56))</f>
        <v>C</v>
      </c>
    </row>
    <row r="58" spans="1:7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2"/>
        <v>3</v>
      </c>
      <c r="G58" t="str">
        <f>IF(pogoda__26[[#This Row],[SymulacjaWiel]]=0, "0", IF(F57=0, IF(B58&gt;=10, "C", "S"), G57))</f>
        <v>C</v>
      </c>
    </row>
    <row r="59" spans="1:7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2"/>
        <v>3</v>
      </c>
      <c r="G59" t="str">
        <f>IF(pogoda__26[[#This Row],[SymulacjaWiel]]=0, "0", IF(F58=0, IF(B59&gt;=10, "C", "S"), G58))</f>
        <v>C</v>
      </c>
    </row>
    <row r="60" spans="1:7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2"/>
        <v>4</v>
      </c>
      <c r="G60" t="str">
        <f>IF(pogoda__26[[#This Row],[SymulacjaWiel]]=0, "0", IF(F59=0, IF(B60&gt;=10, "C", "S"), G59))</f>
        <v>C</v>
      </c>
    </row>
    <row r="61" spans="1:7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2"/>
        <v>4</v>
      </c>
      <c r="G61" t="str">
        <f>IF(pogoda__26[[#This Row],[SymulacjaWiel]]=0, "0", IF(F60=0, IF(B61&gt;=10, "C", "S"), G60))</f>
        <v>C</v>
      </c>
    </row>
    <row r="62" spans="1:7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2"/>
        <v>4</v>
      </c>
      <c r="G62" t="str">
        <f>IF(pogoda__26[[#This Row],[SymulacjaWiel]]=0, "0", IF(F61=0, IF(B62&gt;=10, "C", "S"), G61))</f>
        <v>C</v>
      </c>
    </row>
    <row r="63" spans="1:7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2"/>
        <v>5</v>
      </c>
      <c r="G63" t="str">
        <f>IF(pogoda__26[[#This Row],[SymulacjaWiel]]=0, "0", IF(F62=0, IF(B63&gt;=10, "C", "S"), G62))</f>
        <v>C</v>
      </c>
    </row>
    <row r="64" spans="1:7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2"/>
        <v>0</v>
      </c>
      <c r="G64" t="str">
        <f>IF(pogoda__26[[#This Row],[SymulacjaWiel]]=0, "0", IF(F63=0, IF(B64&gt;=10, "C", "S"), G63))</f>
        <v>0</v>
      </c>
    </row>
    <row r="65" spans="1:7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2"/>
        <v>1</v>
      </c>
      <c r="G65" t="str">
        <f>IF(pogoda__26[[#This Row],[SymulacjaWiel]]=0, "0", IF(F64=0, IF(B65&gt;=10, "C", "S"), G64))</f>
        <v>C</v>
      </c>
    </row>
    <row r="66" spans="1:7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2"/>
        <v>1</v>
      </c>
      <c r="G66" t="str">
        <f>IF(pogoda__26[[#This Row],[SymulacjaWiel]]=0, "0", IF(F65=0, IF(B66&gt;=10, "C", "S"), G65))</f>
        <v>C</v>
      </c>
    </row>
    <row r="67" spans="1:7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2"/>
        <v>1</v>
      </c>
      <c r="G67" t="str">
        <f>IF(pogoda__26[[#This Row],[SymulacjaWiel]]=0, "0", IF(F66=0, IF(B67&gt;=10, "C", "S"), G66))</f>
        <v>C</v>
      </c>
    </row>
    <row r="68" spans="1:7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2"/>
        <v>2</v>
      </c>
      <c r="G68" t="str">
        <f>IF(pogoda__26[[#This Row],[SymulacjaWiel]]=0, "0", IF(F67=0, IF(B68&gt;=10, "C", "S"), G67))</f>
        <v>C</v>
      </c>
    </row>
    <row r="69" spans="1:7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2"/>
        <v>2</v>
      </c>
      <c r="G69" t="str">
        <f>IF(pogoda__26[[#This Row],[SymulacjaWiel]]=0, "0", IF(F68=0, IF(B69&gt;=10, "C", "S"), G68))</f>
        <v>C</v>
      </c>
    </row>
    <row r="70" spans="1:7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2"/>
        <v>2</v>
      </c>
      <c r="G70" t="str">
        <f>IF(pogoda__26[[#This Row],[SymulacjaWiel]]=0, "0", IF(F69=0, IF(B70&gt;=10, "C", "S"), G69))</f>
        <v>C</v>
      </c>
    </row>
    <row r="71" spans="1:7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2"/>
        <v>3</v>
      </c>
      <c r="G71" t="str">
        <f>IF(pogoda__26[[#This Row],[SymulacjaWiel]]=0, "0", IF(F70=0, IF(B71&gt;=10, "C", "S"), G70))</f>
        <v>C</v>
      </c>
    </row>
    <row r="72" spans="1:7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2"/>
        <v>3</v>
      </c>
      <c r="G72" t="str">
        <f>IF(pogoda__26[[#This Row],[SymulacjaWiel]]=0, "0", IF(F71=0, IF(B72&gt;=10, "C", "S"), G71))</f>
        <v>C</v>
      </c>
    </row>
    <row r="73" spans="1:7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2"/>
        <v>3</v>
      </c>
      <c r="G73" t="str">
        <f>IF(pogoda__26[[#This Row],[SymulacjaWiel]]=0, "0", IF(F72=0, IF(B73&gt;=10, "C", "S"), G72))</f>
        <v>C</v>
      </c>
    </row>
    <row r="74" spans="1:7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ref="F74:F137" si="3">IF(F73=0,1,IF(AND(F73=5,C73&gt;=20),0,IF(AND(F73=F72, F72=F71, F73&lt;&gt;5), F73 + 1, F73)))</f>
        <v>4</v>
      </c>
      <c r="G74" t="str">
        <f>IF(pogoda__26[[#This Row],[SymulacjaWiel]]=0, "0", IF(F73=0, IF(B74&gt;=10, "C", "S"), G73))</f>
        <v>C</v>
      </c>
    </row>
    <row r="75" spans="1:7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3"/>
        <v>4</v>
      </c>
      <c r="G75" t="str">
        <f>IF(pogoda__26[[#This Row],[SymulacjaWiel]]=0, "0", IF(F74=0, IF(B75&gt;=10, "C", "S"), G74))</f>
        <v>C</v>
      </c>
    </row>
    <row r="76" spans="1:7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3"/>
        <v>4</v>
      </c>
      <c r="G76" t="str">
        <f>IF(pogoda__26[[#This Row],[SymulacjaWiel]]=0, "0", IF(F75=0, IF(B76&gt;=10, "C", "S"), G75))</f>
        <v>C</v>
      </c>
    </row>
    <row r="77" spans="1:7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3"/>
        <v>5</v>
      </c>
      <c r="G77" t="str">
        <f>IF(pogoda__26[[#This Row],[SymulacjaWiel]]=0, "0", IF(F76=0, IF(B77&gt;=10, "C", "S"), G76))</f>
        <v>C</v>
      </c>
    </row>
    <row r="78" spans="1:7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3"/>
        <v>0</v>
      </c>
      <c r="G78" t="str">
        <f>IF(pogoda__26[[#This Row],[SymulacjaWiel]]=0, "0", IF(F77=0, IF(B78&gt;=10, "C", "S"), G77))</f>
        <v>0</v>
      </c>
    </row>
    <row r="79" spans="1:7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3"/>
        <v>1</v>
      </c>
      <c r="G79" t="str">
        <f>IF(pogoda__26[[#This Row],[SymulacjaWiel]]=0, "0", IF(F78=0, IF(B79&gt;=10, "C", "S"), G78))</f>
        <v>C</v>
      </c>
    </row>
    <row r="80" spans="1:7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3"/>
        <v>1</v>
      </c>
      <c r="G80" t="str">
        <f>IF(pogoda__26[[#This Row],[SymulacjaWiel]]=0, "0", IF(F79=0, IF(B80&gt;=10, "C", "S"), G79))</f>
        <v>C</v>
      </c>
    </row>
    <row r="81" spans="1:7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3"/>
        <v>1</v>
      </c>
      <c r="G81" t="str">
        <f>IF(pogoda__26[[#This Row],[SymulacjaWiel]]=0, "0", IF(F80=0, IF(B81&gt;=10, "C", "S"), G80))</f>
        <v>C</v>
      </c>
    </row>
    <row r="82" spans="1:7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3"/>
        <v>2</v>
      </c>
      <c r="G82" t="str">
        <f>IF(pogoda__26[[#This Row],[SymulacjaWiel]]=0, "0", IF(F81=0, IF(B82&gt;=10, "C", "S"), G81))</f>
        <v>C</v>
      </c>
    </row>
    <row r="83" spans="1:7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3"/>
        <v>2</v>
      </c>
      <c r="G83" t="str">
        <f>IF(pogoda__26[[#This Row],[SymulacjaWiel]]=0, "0", IF(F82=0, IF(B83&gt;=10, "C", "S"), G82))</f>
        <v>C</v>
      </c>
    </row>
    <row r="84" spans="1:7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3"/>
        <v>2</v>
      </c>
      <c r="G84" t="str">
        <f>IF(pogoda__26[[#This Row],[SymulacjaWiel]]=0, "0", IF(F83=0, IF(B84&gt;=10, "C", "S"), G83))</f>
        <v>C</v>
      </c>
    </row>
    <row r="85" spans="1:7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3"/>
        <v>3</v>
      </c>
      <c r="G85" t="str">
        <f>IF(pogoda__26[[#This Row],[SymulacjaWiel]]=0, "0", IF(F84=0, IF(B85&gt;=10, "C", "S"), G84))</f>
        <v>C</v>
      </c>
    </row>
    <row r="86" spans="1:7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3"/>
        <v>3</v>
      </c>
      <c r="G86" t="str">
        <f>IF(pogoda__26[[#This Row],[SymulacjaWiel]]=0, "0", IF(F85=0, IF(B86&gt;=10, "C", "S"), G85))</f>
        <v>C</v>
      </c>
    </row>
    <row r="87" spans="1:7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3"/>
        <v>3</v>
      </c>
      <c r="G87" t="str">
        <f>IF(pogoda__26[[#This Row],[SymulacjaWiel]]=0, "0", IF(F86=0, IF(B87&gt;=10, "C", "S"), G86))</f>
        <v>C</v>
      </c>
    </row>
    <row r="88" spans="1:7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3"/>
        <v>4</v>
      </c>
      <c r="G88" t="str">
        <f>IF(pogoda__26[[#This Row],[SymulacjaWiel]]=0, "0", IF(F87=0, IF(B88&gt;=10, "C", "S"), G87))</f>
        <v>C</v>
      </c>
    </row>
    <row r="89" spans="1:7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3"/>
        <v>4</v>
      </c>
      <c r="G89" t="str">
        <f>IF(pogoda__26[[#This Row],[SymulacjaWiel]]=0, "0", IF(F88=0, IF(B89&gt;=10, "C", "S"), G88))</f>
        <v>C</v>
      </c>
    </row>
    <row r="90" spans="1:7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3"/>
        <v>4</v>
      </c>
      <c r="G90" t="str">
        <f>IF(pogoda__26[[#This Row],[SymulacjaWiel]]=0, "0", IF(F89=0, IF(B90&gt;=10, "C", "S"), G89))</f>
        <v>C</v>
      </c>
    </row>
    <row r="91" spans="1:7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3"/>
        <v>5</v>
      </c>
      <c r="G91" t="str">
        <f>IF(pogoda__26[[#This Row],[SymulacjaWiel]]=0, "0", IF(F90=0, IF(B91&gt;=10, "C", "S"), G90))</f>
        <v>C</v>
      </c>
    </row>
    <row r="92" spans="1:7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3"/>
        <v>5</v>
      </c>
      <c r="G92" t="str">
        <f>IF(pogoda__26[[#This Row],[SymulacjaWiel]]=0, "0", IF(F91=0, IF(B92&gt;=10, "C", "S"), G91))</f>
        <v>C</v>
      </c>
    </row>
    <row r="93" spans="1:7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3"/>
        <v>0</v>
      </c>
      <c r="G93" t="str">
        <f>IF(pogoda__26[[#This Row],[SymulacjaWiel]]=0, "0", IF(F92=0, IF(B93&gt;=10, "C", "S"), G92))</f>
        <v>0</v>
      </c>
    </row>
    <row r="94" spans="1:7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3"/>
        <v>1</v>
      </c>
      <c r="G94" t="str">
        <f>IF(pogoda__26[[#This Row],[SymulacjaWiel]]=0, "0", IF(F93=0, IF(B94&gt;=10, "C", "S"), G93))</f>
        <v>S</v>
      </c>
    </row>
    <row r="95" spans="1:7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3"/>
        <v>1</v>
      </c>
      <c r="G95" t="str">
        <f>IF(pogoda__26[[#This Row],[SymulacjaWiel]]=0, "0", IF(F94=0, IF(B95&gt;=10, "C", "S"), G94))</f>
        <v>S</v>
      </c>
    </row>
    <row r="96" spans="1:7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3"/>
        <v>1</v>
      </c>
      <c r="G96" t="str">
        <f>IF(pogoda__26[[#This Row],[SymulacjaWiel]]=0, "0", IF(F95=0, IF(B96&gt;=10, "C", "S"), G95))</f>
        <v>S</v>
      </c>
    </row>
    <row r="97" spans="1:7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3"/>
        <v>2</v>
      </c>
      <c r="G97" t="str">
        <f>IF(pogoda__26[[#This Row],[SymulacjaWiel]]=0, "0", IF(F96=0, IF(B97&gt;=10, "C", "S"), G96))</f>
        <v>S</v>
      </c>
    </row>
    <row r="98" spans="1:7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3"/>
        <v>2</v>
      </c>
      <c r="G98" t="str">
        <f>IF(pogoda__26[[#This Row],[SymulacjaWiel]]=0, "0", IF(F97=0, IF(B98&gt;=10, "C", "S"), G97))</f>
        <v>S</v>
      </c>
    </row>
    <row r="99" spans="1:7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3"/>
        <v>2</v>
      </c>
      <c r="G99" t="str">
        <f>IF(pogoda__26[[#This Row],[SymulacjaWiel]]=0, "0", IF(F98=0, IF(B99&gt;=10, "C", "S"), G98))</f>
        <v>S</v>
      </c>
    </row>
    <row r="100" spans="1:7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3"/>
        <v>3</v>
      </c>
      <c r="G100" t="str">
        <f>IF(pogoda__26[[#This Row],[SymulacjaWiel]]=0, "0", IF(F99=0, IF(B100&gt;=10, "C", "S"), G99))</f>
        <v>S</v>
      </c>
    </row>
    <row r="101" spans="1:7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3"/>
        <v>3</v>
      </c>
      <c r="G101" t="str">
        <f>IF(pogoda__26[[#This Row],[SymulacjaWiel]]=0, "0", IF(F100=0, IF(B101&gt;=10, "C", "S"), G100))</f>
        <v>S</v>
      </c>
    </row>
    <row r="102" spans="1:7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3"/>
        <v>3</v>
      </c>
      <c r="G102" t="str">
        <f>IF(pogoda__26[[#This Row],[SymulacjaWiel]]=0, "0", IF(F101=0, IF(B102&gt;=10, "C", "S"), G101))</f>
        <v>S</v>
      </c>
    </row>
    <row r="103" spans="1:7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3"/>
        <v>4</v>
      </c>
      <c r="G103" t="str">
        <f>IF(pogoda__26[[#This Row],[SymulacjaWiel]]=0, "0", IF(F102=0, IF(B103&gt;=10, "C", "S"), G102))</f>
        <v>S</v>
      </c>
    </row>
    <row r="104" spans="1:7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3"/>
        <v>4</v>
      </c>
      <c r="G104" t="str">
        <f>IF(pogoda__26[[#This Row],[SymulacjaWiel]]=0, "0", IF(F103=0, IF(B104&gt;=10, "C", "S"), G103))</f>
        <v>S</v>
      </c>
    </row>
    <row r="105" spans="1:7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3"/>
        <v>4</v>
      </c>
      <c r="G105" t="str">
        <f>IF(pogoda__26[[#This Row],[SymulacjaWiel]]=0, "0", IF(F104=0, IF(B105&gt;=10, "C", "S"), G104))</f>
        <v>S</v>
      </c>
    </row>
    <row r="106" spans="1:7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3"/>
        <v>5</v>
      </c>
      <c r="G106" t="str">
        <f>IF(pogoda__26[[#This Row],[SymulacjaWiel]]=0, "0", IF(F105=0, IF(B106&gt;=10, "C", "S"), G105))</f>
        <v>S</v>
      </c>
    </row>
    <row r="107" spans="1:7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3"/>
        <v>0</v>
      </c>
      <c r="G107" t="str">
        <f>IF(pogoda__26[[#This Row],[SymulacjaWiel]]=0, "0", IF(F106=0, IF(B107&gt;=10, "C", "S"), G106))</f>
        <v>0</v>
      </c>
    </row>
    <row r="108" spans="1:7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3"/>
        <v>1</v>
      </c>
      <c r="G108" t="str">
        <f>IF(pogoda__26[[#This Row],[SymulacjaWiel]]=0, "0", IF(F107=0, IF(B108&gt;=10, "C", "S"), G107))</f>
        <v>C</v>
      </c>
    </row>
    <row r="109" spans="1:7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3"/>
        <v>1</v>
      </c>
      <c r="G109" t="str">
        <f>IF(pogoda__26[[#This Row],[SymulacjaWiel]]=0, "0", IF(F108=0, IF(B109&gt;=10, "C", "S"), G108))</f>
        <v>C</v>
      </c>
    </row>
    <row r="110" spans="1:7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3"/>
        <v>1</v>
      </c>
      <c r="G110" t="str">
        <f>IF(pogoda__26[[#This Row],[SymulacjaWiel]]=0, "0", IF(F109=0, IF(B110&gt;=10, "C", "S"), G109))</f>
        <v>C</v>
      </c>
    </row>
    <row r="111" spans="1:7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3"/>
        <v>2</v>
      </c>
      <c r="G111" t="str">
        <f>IF(pogoda__26[[#This Row],[SymulacjaWiel]]=0, "0", IF(F110=0, IF(B111&gt;=10, "C", "S"), G110))</f>
        <v>C</v>
      </c>
    </row>
    <row r="112" spans="1:7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3"/>
        <v>2</v>
      </c>
      <c r="G112" t="str">
        <f>IF(pogoda__26[[#This Row],[SymulacjaWiel]]=0, "0", IF(F111=0, IF(B112&gt;=10, "C", "S"), G111))</f>
        <v>C</v>
      </c>
    </row>
    <row r="113" spans="1:7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3"/>
        <v>2</v>
      </c>
      <c r="G113" t="str">
        <f>IF(pogoda__26[[#This Row],[SymulacjaWiel]]=0, "0", IF(F112=0, IF(B113&gt;=10, "C", "S"), G112))</f>
        <v>C</v>
      </c>
    </row>
    <row r="114" spans="1:7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3"/>
        <v>3</v>
      </c>
      <c r="G114" t="str">
        <f>IF(pogoda__26[[#This Row],[SymulacjaWiel]]=0, "0", IF(F113=0, IF(B114&gt;=10, "C", "S"), G113))</f>
        <v>C</v>
      </c>
    </row>
    <row r="115" spans="1:7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3"/>
        <v>3</v>
      </c>
      <c r="G115" t="str">
        <f>IF(pogoda__26[[#This Row],[SymulacjaWiel]]=0, "0", IF(F114=0, IF(B115&gt;=10, "C", "S"), G114))</f>
        <v>C</v>
      </c>
    </row>
    <row r="116" spans="1:7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3"/>
        <v>3</v>
      </c>
      <c r="G116" t="str">
        <f>IF(pogoda__26[[#This Row],[SymulacjaWiel]]=0, "0", IF(F115=0, IF(B116&gt;=10, "C", "S"), G115))</f>
        <v>C</v>
      </c>
    </row>
    <row r="117" spans="1:7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3"/>
        <v>4</v>
      </c>
      <c r="G117" t="str">
        <f>IF(pogoda__26[[#This Row],[SymulacjaWiel]]=0, "0", IF(F116=0, IF(B117&gt;=10, "C", "S"), G116))</f>
        <v>C</v>
      </c>
    </row>
    <row r="118" spans="1:7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3"/>
        <v>4</v>
      </c>
      <c r="G118" t="str">
        <f>IF(pogoda__26[[#This Row],[SymulacjaWiel]]=0, "0", IF(F117=0, IF(B118&gt;=10, "C", "S"), G117))</f>
        <v>C</v>
      </c>
    </row>
    <row r="119" spans="1:7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3"/>
        <v>4</v>
      </c>
      <c r="G119" t="str">
        <f>IF(pogoda__26[[#This Row],[SymulacjaWiel]]=0, "0", IF(F118=0, IF(B119&gt;=10, "C", "S"), G118))</f>
        <v>C</v>
      </c>
    </row>
    <row r="120" spans="1:7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3"/>
        <v>5</v>
      </c>
      <c r="G120" t="str">
        <f>IF(pogoda__26[[#This Row],[SymulacjaWiel]]=0, "0", IF(F119=0, IF(B120&gt;=10, "C", "S"), G119))</f>
        <v>C</v>
      </c>
    </row>
    <row r="121" spans="1:7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3"/>
        <v>0</v>
      </c>
      <c r="G121" t="str">
        <f>IF(pogoda__26[[#This Row],[SymulacjaWiel]]=0, "0", IF(F120=0, IF(B121&gt;=10, "C", "S"), G120))</f>
        <v>0</v>
      </c>
    </row>
    <row r="122" spans="1:7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3"/>
        <v>1</v>
      </c>
      <c r="G122" t="str">
        <f>IF(pogoda__26[[#This Row],[SymulacjaWiel]]=0, "0", IF(F121=0, IF(B122&gt;=10, "C", "S"), G121))</f>
        <v>C</v>
      </c>
    </row>
    <row r="123" spans="1:7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3"/>
        <v>1</v>
      </c>
      <c r="G123" t="str">
        <f>IF(pogoda__26[[#This Row],[SymulacjaWiel]]=0, "0", IF(F122=0, IF(B123&gt;=10, "C", "S"), G122))</f>
        <v>C</v>
      </c>
    </row>
    <row r="124" spans="1:7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3"/>
        <v>1</v>
      </c>
      <c r="G124" t="str">
        <f>IF(pogoda__26[[#This Row],[SymulacjaWiel]]=0, "0", IF(F123=0, IF(B124&gt;=10, "C", "S"), G123))</f>
        <v>C</v>
      </c>
    </row>
    <row r="125" spans="1:7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3"/>
        <v>2</v>
      </c>
      <c r="G125" t="str">
        <f>IF(pogoda__26[[#This Row],[SymulacjaWiel]]=0, "0", IF(F124=0, IF(B125&gt;=10, "C", "S"), G124))</f>
        <v>C</v>
      </c>
    </row>
    <row r="126" spans="1:7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3"/>
        <v>2</v>
      </c>
      <c r="G126" t="str">
        <f>IF(pogoda__26[[#This Row],[SymulacjaWiel]]=0, "0", IF(F125=0, IF(B126&gt;=10, "C", "S"), G125))</f>
        <v>C</v>
      </c>
    </row>
    <row r="127" spans="1:7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3"/>
        <v>2</v>
      </c>
      <c r="G127" t="str">
        <f>IF(pogoda__26[[#This Row],[SymulacjaWiel]]=0, "0", IF(F126=0, IF(B127&gt;=10, "C", "S"), G126))</f>
        <v>C</v>
      </c>
    </row>
    <row r="128" spans="1:7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3"/>
        <v>3</v>
      </c>
      <c r="G128" t="str">
        <f>IF(pogoda__26[[#This Row],[SymulacjaWiel]]=0, "0", IF(F127=0, IF(B128&gt;=10, "C", "S"), G127))</f>
        <v>C</v>
      </c>
    </row>
    <row r="129" spans="1:7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3"/>
        <v>3</v>
      </c>
      <c r="G129" t="str">
        <f>IF(pogoda__26[[#This Row],[SymulacjaWiel]]=0, "0", IF(F128=0, IF(B129&gt;=10, "C", "S"), G128))</f>
        <v>C</v>
      </c>
    </row>
    <row r="130" spans="1:7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3"/>
        <v>3</v>
      </c>
      <c r="G130" t="str">
        <f>IF(pogoda__26[[#This Row],[SymulacjaWiel]]=0, "0", IF(F129=0, IF(B130&gt;=10, "C", "S"), G129))</f>
        <v>C</v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3"/>
        <v>4</v>
      </c>
      <c r="G131" t="str">
        <f>IF(pogoda__26[[#This Row],[SymulacjaWiel]]=0, "0", IF(F130=0, IF(B131&gt;=10, "C", "S"), G130))</f>
        <v>C</v>
      </c>
    </row>
    <row r="132" spans="1:7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3"/>
        <v>4</v>
      </c>
      <c r="G132" t="str">
        <f>IF(pogoda__26[[#This Row],[SymulacjaWiel]]=0, "0", IF(F131=0, IF(B132&gt;=10, "C", "S"), G131))</f>
        <v>C</v>
      </c>
    </row>
    <row r="133" spans="1:7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3"/>
        <v>4</v>
      </c>
      <c r="G133" t="str">
        <f>IF(pogoda__26[[#This Row],[SymulacjaWiel]]=0, "0", IF(F132=0, IF(B133&gt;=10, "C", "S"), G132))</f>
        <v>C</v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3"/>
        <v>5</v>
      </c>
      <c r="G134" t="str">
        <f>IF(pogoda__26[[#This Row],[SymulacjaWiel]]=0, "0", IF(F133=0, IF(B134&gt;=10, "C", "S"), G133))</f>
        <v>C</v>
      </c>
    </row>
    <row r="135" spans="1:7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3"/>
        <v>5</v>
      </c>
      <c r="G135" t="str">
        <f>IF(pogoda__26[[#This Row],[SymulacjaWiel]]=0, "0", IF(F134=0, IF(B135&gt;=10, "C", "S"), G134))</f>
        <v>C</v>
      </c>
    </row>
    <row r="136" spans="1:7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3"/>
        <v>0</v>
      </c>
      <c r="G136" t="str">
        <f>IF(pogoda__26[[#This Row],[SymulacjaWiel]]=0, "0", IF(F135=0, IF(B136&gt;=10, "C", "S"), G135))</f>
        <v>0</v>
      </c>
    </row>
    <row r="137" spans="1:7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3"/>
        <v>1</v>
      </c>
      <c r="G137" t="str">
        <f>IF(pogoda__26[[#This Row],[SymulacjaWiel]]=0, "0", IF(F136=0, IF(B137&gt;=10, "C", "S"), G136))</f>
        <v>S</v>
      </c>
    </row>
    <row r="138" spans="1:7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ref="F138:F201" si="4">IF(F137=0,1,IF(AND(F137=5,C137&gt;=20),0,IF(AND(F137=F136, F136=F135, F137&lt;&gt;5), F137 + 1, F137)))</f>
        <v>1</v>
      </c>
      <c r="G138" t="str">
        <f>IF(pogoda__26[[#This Row],[SymulacjaWiel]]=0, "0", IF(F137=0, IF(B138&gt;=10, "C", "S"), G137))</f>
        <v>S</v>
      </c>
    </row>
    <row r="139" spans="1:7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4"/>
        <v>1</v>
      </c>
      <c r="G139" t="str">
        <f>IF(pogoda__26[[#This Row],[SymulacjaWiel]]=0, "0", IF(F138=0, IF(B139&gt;=10, "C", "S"), G138))</f>
        <v>S</v>
      </c>
    </row>
    <row r="140" spans="1:7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4"/>
        <v>2</v>
      </c>
      <c r="G140" t="str">
        <f>IF(pogoda__26[[#This Row],[SymulacjaWiel]]=0, "0", IF(F139=0, IF(B140&gt;=10, "C", "S"), G139))</f>
        <v>S</v>
      </c>
    </row>
    <row r="141" spans="1:7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4"/>
        <v>2</v>
      </c>
      <c r="G141" t="str">
        <f>IF(pogoda__26[[#This Row],[SymulacjaWiel]]=0, "0", IF(F140=0, IF(B141&gt;=10, "C", "S"), G140))</f>
        <v>S</v>
      </c>
    </row>
    <row r="142" spans="1:7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4"/>
        <v>2</v>
      </c>
      <c r="G142" t="str">
        <f>IF(pogoda__26[[#This Row],[SymulacjaWiel]]=0, "0", IF(F141=0, IF(B142&gt;=10, "C", "S"), G141))</f>
        <v>S</v>
      </c>
    </row>
    <row r="143" spans="1:7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4"/>
        <v>3</v>
      </c>
      <c r="G143" t="str">
        <f>IF(pogoda__26[[#This Row],[SymulacjaWiel]]=0, "0", IF(F142=0, IF(B143&gt;=10, "C", "S"), G142))</f>
        <v>S</v>
      </c>
    </row>
    <row r="144" spans="1:7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4"/>
        <v>3</v>
      </c>
      <c r="G144" t="str">
        <f>IF(pogoda__26[[#This Row],[SymulacjaWiel]]=0, "0", IF(F143=0, IF(B144&gt;=10, "C", "S"), G143))</f>
        <v>S</v>
      </c>
    </row>
    <row r="145" spans="1:7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4"/>
        <v>3</v>
      </c>
      <c r="G145" t="str">
        <f>IF(pogoda__26[[#This Row],[SymulacjaWiel]]=0, "0", IF(F144=0, IF(B145&gt;=10, "C", "S"), G144))</f>
        <v>S</v>
      </c>
    </row>
    <row r="146" spans="1:7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4"/>
        <v>4</v>
      </c>
      <c r="G146" t="str">
        <f>IF(pogoda__26[[#This Row],[SymulacjaWiel]]=0, "0", IF(F145=0, IF(B146&gt;=10, "C", "S"), G145))</f>
        <v>S</v>
      </c>
    </row>
    <row r="147" spans="1:7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4"/>
        <v>4</v>
      </c>
      <c r="G147" t="str">
        <f>IF(pogoda__26[[#This Row],[SymulacjaWiel]]=0, "0", IF(F146=0, IF(B147&gt;=10, "C", "S"), G146))</f>
        <v>S</v>
      </c>
    </row>
    <row r="148" spans="1:7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4"/>
        <v>4</v>
      </c>
      <c r="G148" t="str">
        <f>IF(pogoda__26[[#This Row],[SymulacjaWiel]]=0, "0", IF(F147=0, IF(B148&gt;=10, "C", "S"), G147))</f>
        <v>S</v>
      </c>
    </row>
    <row r="149" spans="1:7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4"/>
        <v>5</v>
      </c>
      <c r="G149" t="str">
        <f>IF(pogoda__26[[#This Row],[SymulacjaWiel]]=0, "0", IF(F148=0, IF(B149&gt;=10, "C", "S"), G148))</f>
        <v>S</v>
      </c>
    </row>
    <row r="150" spans="1:7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4"/>
        <v>5</v>
      </c>
      <c r="G150" t="str">
        <f>IF(pogoda__26[[#This Row],[SymulacjaWiel]]=0, "0", IF(F149=0, IF(B150&gt;=10, "C", "S"), G149))</f>
        <v>S</v>
      </c>
    </row>
    <row r="151" spans="1:7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4"/>
        <v>0</v>
      </c>
      <c r="G151" t="str">
        <f>IF(pogoda__26[[#This Row],[SymulacjaWiel]]=0, "0", IF(F150=0, IF(B151&gt;=10, "C", "S"), G150))</f>
        <v>0</v>
      </c>
    </row>
    <row r="152" spans="1:7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4"/>
        <v>1</v>
      </c>
      <c r="G152" t="str">
        <f>IF(pogoda__26[[#This Row],[SymulacjaWiel]]=0, "0", IF(F151=0, IF(B152&gt;=10, "C", "S"), G151))</f>
        <v>C</v>
      </c>
    </row>
    <row r="153" spans="1:7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4"/>
        <v>1</v>
      </c>
      <c r="G153" t="str">
        <f>IF(pogoda__26[[#This Row],[SymulacjaWiel]]=0, "0", IF(F152=0, IF(B153&gt;=10, "C", "S"), G152))</f>
        <v>C</v>
      </c>
    </row>
    <row r="154" spans="1:7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4"/>
        <v>1</v>
      </c>
      <c r="G154" t="str">
        <f>IF(pogoda__26[[#This Row],[SymulacjaWiel]]=0, "0", IF(F153=0, IF(B154&gt;=10, "C", "S"), G153))</f>
        <v>C</v>
      </c>
    </row>
    <row r="155" spans="1:7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4"/>
        <v>2</v>
      </c>
      <c r="G155" t="str">
        <f>IF(pogoda__26[[#This Row],[SymulacjaWiel]]=0, "0", IF(F154=0, IF(B155&gt;=10, "C", "S"), G154))</f>
        <v>C</v>
      </c>
    </row>
    <row r="156" spans="1:7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4"/>
        <v>2</v>
      </c>
      <c r="G156" t="str">
        <f>IF(pogoda__26[[#This Row],[SymulacjaWiel]]=0, "0", IF(F155=0, IF(B156&gt;=10, "C", "S"), G155))</f>
        <v>C</v>
      </c>
    </row>
    <row r="157" spans="1:7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4"/>
        <v>2</v>
      </c>
      <c r="G157" t="str">
        <f>IF(pogoda__26[[#This Row],[SymulacjaWiel]]=0, "0", IF(F156=0, IF(B157&gt;=10, "C", "S"), G156))</f>
        <v>C</v>
      </c>
    </row>
    <row r="158" spans="1:7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4"/>
        <v>3</v>
      </c>
      <c r="G158" t="str">
        <f>IF(pogoda__26[[#This Row],[SymulacjaWiel]]=0, "0", IF(F157=0, IF(B158&gt;=10, "C", "S"), G157))</f>
        <v>C</v>
      </c>
    </row>
    <row r="159" spans="1:7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4"/>
        <v>3</v>
      </c>
      <c r="G159" t="str">
        <f>IF(pogoda__26[[#This Row],[SymulacjaWiel]]=0, "0", IF(F158=0, IF(B159&gt;=10, "C", "S"), G158))</f>
        <v>C</v>
      </c>
    </row>
    <row r="160" spans="1:7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4"/>
        <v>3</v>
      </c>
      <c r="G160" t="str">
        <f>IF(pogoda__26[[#This Row],[SymulacjaWiel]]=0, "0", IF(F159=0, IF(B160&gt;=10, "C", "S"), G159))</f>
        <v>C</v>
      </c>
    </row>
    <row r="161" spans="1:7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4"/>
        <v>4</v>
      </c>
      <c r="G161" t="str">
        <f>IF(pogoda__26[[#This Row],[SymulacjaWiel]]=0, "0", IF(F160=0, IF(B161&gt;=10, "C", "S"), G160))</f>
        <v>C</v>
      </c>
    </row>
    <row r="162" spans="1:7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4"/>
        <v>4</v>
      </c>
      <c r="G162" t="str">
        <f>IF(pogoda__26[[#This Row],[SymulacjaWiel]]=0, "0", IF(F161=0, IF(B162&gt;=10, "C", "S"), G161))</f>
        <v>C</v>
      </c>
    </row>
    <row r="163" spans="1:7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4"/>
        <v>4</v>
      </c>
      <c r="G163" t="str">
        <f>IF(pogoda__26[[#This Row],[SymulacjaWiel]]=0, "0", IF(F162=0, IF(B163&gt;=10, "C", "S"), G162))</f>
        <v>C</v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4"/>
        <v>5</v>
      </c>
      <c r="G164" t="str">
        <f>IF(pogoda__26[[#This Row],[SymulacjaWiel]]=0, "0", IF(F163=0, IF(B164&gt;=10, "C", "S"), G163))</f>
        <v>C</v>
      </c>
    </row>
    <row r="165" spans="1:7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4"/>
        <v>0</v>
      </c>
      <c r="G165" t="str">
        <f>IF(pogoda__26[[#This Row],[SymulacjaWiel]]=0, "0", IF(F164=0, IF(B165&gt;=10, "C", "S"), G164))</f>
        <v>0</v>
      </c>
    </row>
    <row r="166" spans="1:7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4"/>
        <v>1</v>
      </c>
      <c r="G166" t="str">
        <f>IF(pogoda__26[[#This Row],[SymulacjaWiel]]=0, "0", IF(F165=0, IF(B166&gt;=10, "C", "S"), G165))</f>
        <v>C</v>
      </c>
    </row>
    <row r="167" spans="1:7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4"/>
        <v>1</v>
      </c>
      <c r="G167" t="str">
        <f>IF(pogoda__26[[#This Row],[SymulacjaWiel]]=0, "0", IF(F166=0, IF(B167&gt;=10, "C", "S"), G166))</f>
        <v>C</v>
      </c>
    </row>
    <row r="168" spans="1:7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4"/>
        <v>1</v>
      </c>
      <c r="G168" t="str">
        <f>IF(pogoda__26[[#This Row],[SymulacjaWiel]]=0, "0", IF(F167=0, IF(B168&gt;=10, "C", "S"), G167))</f>
        <v>C</v>
      </c>
    </row>
    <row r="169" spans="1:7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4"/>
        <v>2</v>
      </c>
      <c r="G169" t="str">
        <f>IF(pogoda__26[[#This Row],[SymulacjaWiel]]=0, "0", IF(F168=0, IF(B169&gt;=10, "C", "S"), G168))</f>
        <v>C</v>
      </c>
    </row>
    <row r="170" spans="1:7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4"/>
        <v>2</v>
      </c>
      <c r="G170" t="str">
        <f>IF(pogoda__26[[#This Row],[SymulacjaWiel]]=0, "0", IF(F169=0, IF(B170&gt;=10, "C", "S"), G169))</f>
        <v>C</v>
      </c>
    </row>
    <row r="171" spans="1:7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4"/>
        <v>2</v>
      </c>
      <c r="G171" t="str">
        <f>IF(pogoda__26[[#This Row],[SymulacjaWiel]]=0, "0", IF(F170=0, IF(B171&gt;=10, "C", "S"), G170))</f>
        <v>C</v>
      </c>
    </row>
    <row r="172" spans="1:7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4"/>
        <v>3</v>
      </c>
      <c r="G172" t="str">
        <f>IF(pogoda__26[[#This Row],[SymulacjaWiel]]=0, "0", IF(F171=0, IF(B172&gt;=10, "C", "S"), G171))</f>
        <v>C</v>
      </c>
    </row>
    <row r="173" spans="1:7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4"/>
        <v>3</v>
      </c>
      <c r="G173" t="str">
        <f>IF(pogoda__26[[#This Row],[SymulacjaWiel]]=0, "0", IF(F172=0, IF(B173&gt;=10, "C", "S"), G172))</f>
        <v>C</v>
      </c>
    </row>
    <row r="174" spans="1:7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4"/>
        <v>3</v>
      </c>
      <c r="G174" t="str">
        <f>IF(pogoda__26[[#This Row],[SymulacjaWiel]]=0, "0", IF(F173=0, IF(B174&gt;=10, "C", "S"), G173))</f>
        <v>C</v>
      </c>
    </row>
    <row r="175" spans="1:7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4"/>
        <v>4</v>
      </c>
      <c r="G175" t="str">
        <f>IF(pogoda__26[[#This Row],[SymulacjaWiel]]=0, "0", IF(F174=0, IF(B175&gt;=10, "C", "S"), G174))</f>
        <v>C</v>
      </c>
    </row>
    <row r="176" spans="1:7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4"/>
        <v>4</v>
      </c>
      <c r="G176" t="str">
        <f>IF(pogoda__26[[#This Row],[SymulacjaWiel]]=0, "0", IF(F175=0, IF(B176&gt;=10, "C", "S"), G175))</f>
        <v>C</v>
      </c>
    </row>
    <row r="177" spans="1:7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4"/>
        <v>4</v>
      </c>
      <c r="G177" t="str">
        <f>IF(pogoda__26[[#This Row],[SymulacjaWiel]]=0, "0", IF(F176=0, IF(B177&gt;=10, "C", "S"), G176))</f>
        <v>C</v>
      </c>
    </row>
    <row r="178" spans="1:7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4"/>
        <v>5</v>
      </c>
      <c r="G178" t="str">
        <f>IF(pogoda__26[[#This Row],[SymulacjaWiel]]=0, "0", IF(F177=0, IF(B178&gt;=10, "C", "S"), G177))</f>
        <v>C</v>
      </c>
    </row>
    <row r="179" spans="1:7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4"/>
        <v>0</v>
      </c>
      <c r="G179" t="str">
        <f>IF(pogoda__26[[#This Row],[SymulacjaWiel]]=0, "0", IF(F178=0, IF(B179&gt;=10, "C", "S"), G178))</f>
        <v>0</v>
      </c>
    </row>
    <row r="180" spans="1:7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4"/>
        <v>1</v>
      </c>
      <c r="G180" t="str">
        <f>IF(pogoda__26[[#This Row],[SymulacjaWiel]]=0, "0", IF(F179=0, IF(B180&gt;=10, "C", "S"), G179))</f>
        <v>C</v>
      </c>
    </row>
    <row r="181" spans="1:7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4"/>
        <v>1</v>
      </c>
      <c r="G181" t="str">
        <f>IF(pogoda__26[[#This Row],[SymulacjaWiel]]=0, "0", IF(F180=0, IF(B181&gt;=10, "C", "S"), G180))</f>
        <v>C</v>
      </c>
    </row>
    <row r="182" spans="1:7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4"/>
        <v>1</v>
      </c>
      <c r="G182" t="str">
        <f>IF(pogoda__26[[#This Row],[SymulacjaWiel]]=0, "0", IF(F181=0, IF(B182&gt;=10, "C", "S"), G181))</f>
        <v>C</v>
      </c>
    </row>
    <row r="183" spans="1:7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4"/>
        <v>2</v>
      </c>
      <c r="G183" t="str">
        <f>IF(pogoda__26[[#This Row],[SymulacjaWiel]]=0, "0", IF(F182=0, IF(B183&gt;=10, "C", "S"), G182))</f>
        <v>C</v>
      </c>
    </row>
    <row r="184" spans="1:7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4"/>
        <v>2</v>
      </c>
      <c r="G184" t="str">
        <f>IF(pogoda__26[[#This Row],[SymulacjaWiel]]=0, "0", IF(F183=0, IF(B184&gt;=10, "C", "S"), G183))</f>
        <v>C</v>
      </c>
    </row>
    <row r="185" spans="1:7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4"/>
        <v>2</v>
      </c>
      <c r="G185" t="str">
        <f>IF(pogoda__26[[#This Row],[SymulacjaWiel]]=0, "0", IF(F184=0, IF(B185&gt;=10, "C", "S"), G184))</f>
        <v>C</v>
      </c>
    </row>
    <row r="186" spans="1:7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4"/>
        <v>3</v>
      </c>
      <c r="G186" t="str">
        <f>IF(pogoda__26[[#This Row],[SymulacjaWiel]]=0, "0", IF(F185=0, IF(B186&gt;=10, "C", "S"), G185))</f>
        <v>C</v>
      </c>
    </row>
    <row r="187" spans="1:7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4"/>
        <v>3</v>
      </c>
      <c r="G187" t="str">
        <f>IF(pogoda__26[[#This Row],[SymulacjaWiel]]=0, "0", IF(F186=0, IF(B187&gt;=10, "C", "S"), G186))</f>
        <v>C</v>
      </c>
    </row>
    <row r="188" spans="1:7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4"/>
        <v>3</v>
      </c>
      <c r="G188" t="str">
        <f>IF(pogoda__26[[#This Row],[SymulacjaWiel]]=0, "0", IF(F187=0, IF(B188&gt;=10, "C", "S"), G187))</f>
        <v>C</v>
      </c>
    </row>
    <row r="189" spans="1:7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4"/>
        <v>4</v>
      </c>
      <c r="G189" t="str">
        <f>IF(pogoda__26[[#This Row],[SymulacjaWiel]]=0, "0", IF(F188=0, IF(B189&gt;=10, "C", "S"), G188))</f>
        <v>C</v>
      </c>
    </row>
    <row r="190" spans="1:7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4"/>
        <v>4</v>
      </c>
      <c r="G190" t="str">
        <f>IF(pogoda__26[[#This Row],[SymulacjaWiel]]=0, "0", IF(F189=0, IF(B190&gt;=10, "C", "S"), G189))</f>
        <v>C</v>
      </c>
    </row>
    <row r="191" spans="1:7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4"/>
        <v>4</v>
      </c>
      <c r="G191" t="str">
        <f>IF(pogoda__26[[#This Row],[SymulacjaWiel]]=0, "0", IF(F190=0, IF(B191&gt;=10, "C", "S"), G190))</f>
        <v>C</v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4"/>
        <v>5</v>
      </c>
      <c r="G192" t="str">
        <f>IF(pogoda__26[[#This Row],[SymulacjaWiel]]=0, "0", IF(F191=0, IF(B192&gt;=10, "C", "S"), G191))</f>
        <v>C</v>
      </c>
    </row>
    <row r="193" spans="1:7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4"/>
        <v>0</v>
      </c>
      <c r="G193" t="str">
        <f>IF(pogoda__26[[#This Row],[SymulacjaWiel]]=0, "0", IF(F192=0, IF(B193&gt;=10, "C", "S"), G192))</f>
        <v>0</v>
      </c>
    </row>
    <row r="194" spans="1:7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4"/>
        <v>1</v>
      </c>
      <c r="G194" t="str">
        <f>IF(pogoda__26[[#This Row],[SymulacjaWiel]]=0, "0", IF(F193=0, IF(B194&gt;=10, "C", "S"), G193))</f>
        <v>S</v>
      </c>
    </row>
    <row r="195" spans="1:7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4"/>
        <v>1</v>
      </c>
      <c r="G195" t="str">
        <f>IF(pogoda__26[[#This Row],[SymulacjaWiel]]=0, "0", IF(F194=0, IF(B195&gt;=10, "C", "S"), G194))</f>
        <v>S</v>
      </c>
    </row>
    <row r="196" spans="1:7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4"/>
        <v>1</v>
      </c>
      <c r="G196" t="str">
        <f>IF(pogoda__26[[#This Row],[SymulacjaWiel]]=0, "0", IF(F195=0, IF(B196&gt;=10, "C", "S"), G195))</f>
        <v>S</v>
      </c>
    </row>
    <row r="197" spans="1:7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4"/>
        <v>2</v>
      </c>
      <c r="G197" t="str">
        <f>IF(pogoda__26[[#This Row],[SymulacjaWiel]]=0, "0", IF(F196=0, IF(B197&gt;=10, "C", "S"), G196))</f>
        <v>S</v>
      </c>
    </row>
    <row r="198" spans="1:7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4"/>
        <v>2</v>
      </c>
      <c r="G198" t="str">
        <f>IF(pogoda__26[[#This Row],[SymulacjaWiel]]=0, "0", IF(F197=0, IF(B198&gt;=10, "C", "S"), G197))</f>
        <v>S</v>
      </c>
    </row>
    <row r="199" spans="1:7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4"/>
        <v>2</v>
      </c>
      <c r="G199" t="str">
        <f>IF(pogoda__26[[#This Row],[SymulacjaWiel]]=0, "0", IF(F198=0, IF(B199&gt;=10, "C", "S"), G198))</f>
        <v>S</v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4"/>
        <v>3</v>
      </c>
      <c r="G200" t="str">
        <f>IF(pogoda__26[[#This Row],[SymulacjaWiel]]=0, "0", IF(F199=0, IF(B200&gt;=10, "C", "S"), G199))</f>
        <v>S</v>
      </c>
    </row>
    <row r="201" spans="1:7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4"/>
        <v>3</v>
      </c>
      <c r="G201" t="str">
        <f>IF(pogoda__26[[#This Row],[SymulacjaWiel]]=0, "0", IF(F200=0, IF(B201&gt;=10, "C", "S"), G200))</f>
        <v>S</v>
      </c>
    </row>
    <row r="202" spans="1:7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ref="F202:F265" si="5">IF(F201=0,1,IF(AND(F201=5,C201&gt;=20),0,IF(AND(F201=F200, F200=F199, F201&lt;&gt;5), F201 + 1, F201)))</f>
        <v>3</v>
      </c>
      <c r="G202" t="str">
        <f>IF(pogoda__26[[#This Row],[SymulacjaWiel]]=0, "0", IF(F201=0, IF(B202&gt;=10, "C", "S"), G201))</f>
        <v>S</v>
      </c>
    </row>
    <row r="203" spans="1:7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5"/>
        <v>4</v>
      </c>
      <c r="G203" t="str">
        <f>IF(pogoda__26[[#This Row],[SymulacjaWiel]]=0, "0", IF(F202=0, IF(B203&gt;=10, "C", "S"), G202))</f>
        <v>S</v>
      </c>
    </row>
    <row r="204" spans="1:7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5"/>
        <v>4</v>
      </c>
      <c r="G204" t="str">
        <f>IF(pogoda__26[[#This Row],[SymulacjaWiel]]=0, "0", IF(F203=0, IF(B204&gt;=10, "C", "S"), G203))</f>
        <v>S</v>
      </c>
    </row>
    <row r="205" spans="1:7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5"/>
        <v>4</v>
      </c>
      <c r="G205" t="str">
        <f>IF(pogoda__26[[#This Row],[SymulacjaWiel]]=0, "0", IF(F204=0, IF(B205&gt;=10, "C", "S"), G204))</f>
        <v>S</v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5"/>
        <v>5</v>
      </c>
      <c r="G206" t="str">
        <f>IF(pogoda__26[[#This Row],[SymulacjaWiel]]=0, "0", IF(F205=0, IF(B206&gt;=10, "C", "S"), G205))</f>
        <v>S</v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5"/>
        <v>5</v>
      </c>
      <c r="G207" t="str">
        <f>IF(pogoda__26[[#This Row],[SymulacjaWiel]]=0, "0", IF(F206=0, IF(B207&gt;=10, "C", "S"), G206))</f>
        <v>S</v>
      </c>
    </row>
    <row r="208" spans="1:7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5"/>
        <v>5</v>
      </c>
      <c r="G208" t="str">
        <f>IF(pogoda__26[[#This Row],[SymulacjaWiel]]=0, "0", IF(F207=0, IF(B208&gt;=10, "C", "S"), G207))</f>
        <v>S</v>
      </c>
    </row>
    <row r="209" spans="1:7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5"/>
        <v>5</v>
      </c>
      <c r="G209" t="str">
        <f>IF(pogoda__26[[#This Row],[SymulacjaWiel]]=0, "0", IF(F208=0, IF(B209&gt;=10, "C", "S"), G208))</f>
        <v>S</v>
      </c>
    </row>
    <row r="210" spans="1:7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5"/>
        <v>5</v>
      </c>
      <c r="G210" t="str">
        <f>IF(pogoda__26[[#This Row],[SymulacjaWiel]]=0, "0", IF(F209=0, IF(B210&gt;=10, "C", "S"), G209))</f>
        <v>S</v>
      </c>
    </row>
    <row r="211" spans="1:7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5"/>
        <v>5</v>
      </c>
      <c r="G211" t="str">
        <f>IF(pogoda__26[[#This Row],[SymulacjaWiel]]=0, "0", IF(F210=0, IF(B211&gt;=10, "C", "S"), G210))</f>
        <v>S</v>
      </c>
    </row>
    <row r="212" spans="1:7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5"/>
        <v>0</v>
      </c>
      <c r="G212" t="str">
        <f>IF(pogoda__26[[#This Row],[SymulacjaWiel]]=0, "0", IF(F211=0, IF(B212&gt;=10, "C", "S"), G211))</f>
        <v>0</v>
      </c>
    </row>
    <row r="213" spans="1:7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5"/>
        <v>1</v>
      </c>
      <c r="G213" t="str">
        <f>IF(pogoda__26[[#This Row],[SymulacjaWiel]]=0, "0", IF(F212=0, IF(B213&gt;=10, "C", "S"), G212))</f>
        <v>C</v>
      </c>
    </row>
    <row r="214" spans="1:7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5"/>
        <v>1</v>
      </c>
      <c r="G214" t="str">
        <f>IF(pogoda__26[[#This Row],[SymulacjaWiel]]=0, "0", IF(F213=0, IF(B214&gt;=10, "C", "S"), G213))</f>
        <v>C</v>
      </c>
    </row>
    <row r="215" spans="1:7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5"/>
        <v>1</v>
      </c>
      <c r="G215" t="str">
        <f>IF(pogoda__26[[#This Row],[SymulacjaWiel]]=0, "0", IF(F214=0, IF(B215&gt;=10, "C", "S"), G214))</f>
        <v>C</v>
      </c>
    </row>
    <row r="216" spans="1:7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5"/>
        <v>2</v>
      </c>
      <c r="G216" t="str">
        <f>IF(pogoda__26[[#This Row],[SymulacjaWiel]]=0, "0", IF(F215=0, IF(B216&gt;=10, "C", "S"), G215))</f>
        <v>C</v>
      </c>
    </row>
    <row r="217" spans="1:7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5"/>
        <v>2</v>
      </c>
      <c r="G217" t="str">
        <f>IF(pogoda__26[[#This Row],[SymulacjaWiel]]=0, "0", IF(F216=0, IF(B217&gt;=10, "C", "S"), G216))</f>
        <v>C</v>
      </c>
    </row>
    <row r="218" spans="1:7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5"/>
        <v>2</v>
      </c>
      <c r="G218" t="str">
        <f>IF(pogoda__26[[#This Row],[SymulacjaWiel]]=0, "0", IF(F217=0, IF(B218&gt;=10, "C", "S"), G217))</f>
        <v>C</v>
      </c>
    </row>
    <row r="219" spans="1:7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5"/>
        <v>3</v>
      </c>
      <c r="G219" t="str">
        <f>IF(pogoda__26[[#This Row],[SymulacjaWiel]]=0, "0", IF(F218=0, IF(B219&gt;=10, "C", "S"), G218))</f>
        <v>C</v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5"/>
        <v>3</v>
      </c>
      <c r="G220" t="str">
        <f>IF(pogoda__26[[#This Row],[SymulacjaWiel]]=0, "0", IF(F219=0, IF(B220&gt;=10, "C", "S"), G219))</f>
        <v>C</v>
      </c>
    </row>
    <row r="221" spans="1:7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5"/>
        <v>3</v>
      </c>
      <c r="G221" t="str">
        <f>IF(pogoda__26[[#This Row],[SymulacjaWiel]]=0, "0", IF(F220=0, IF(B221&gt;=10, "C", "S"), G220))</f>
        <v>C</v>
      </c>
    </row>
    <row r="222" spans="1:7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5"/>
        <v>4</v>
      </c>
      <c r="G222" t="str">
        <f>IF(pogoda__26[[#This Row],[SymulacjaWiel]]=0, "0", IF(F221=0, IF(B222&gt;=10, "C", "S"), G221))</f>
        <v>C</v>
      </c>
    </row>
    <row r="223" spans="1:7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5"/>
        <v>4</v>
      </c>
      <c r="G223" t="str">
        <f>IF(pogoda__26[[#This Row],[SymulacjaWiel]]=0, "0", IF(F222=0, IF(B223&gt;=10, "C", "S"), G222))</f>
        <v>C</v>
      </c>
    </row>
    <row r="224" spans="1:7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5"/>
        <v>4</v>
      </c>
      <c r="G224" t="str">
        <f>IF(pogoda__26[[#This Row],[SymulacjaWiel]]=0, "0", IF(F223=0, IF(B224&gt;=10, "C", "S"), G223))</f>
        <v>C</v>
      </c>
    </row>
    <row r="225" spans="1:7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5"/>
        <v>5</v>
      </c>
      <c r="G225" t="str">
        <f>IF(pogoda__26[[#This Row],[SymulacjaWiel]]=0, "0", IF(F224=0, IF(B225&gt;=10, "C", "S"), G224))</f>
        <v>C</v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5"/>
        <v>5</v>
      </c>
      <c r="G226" t="str">
        <f>IF(pogoda__26[[#This Row],[SymulacjaWiel]]=0, "0", IF(F225=0, IF(B226&gt;=10, "C", "S"), G225))</f>
        <v>C</v>
      </c>
    </row>
    <row r="227" spans="1:7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5"/>
        <v>0</v>
      </c>
      <c r="G227" t="str">
        <f>IF(pogoda__26[[#This Row],[SymulacjaWiel]]=0, "0", IF(F226=0, IF(B227&gt;=10, "C", "S"), G226))</f>
        <v>0</v>
      </c>
    </row>
    <row r="228" spans="1:7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5"/>
        <v>1</v>
      </c>
      <c r="G228" t="str">
        <f>IF(pogoda__26[[#This Row],[SymulacjaWiel]]=0, "0", IF(F227=0, IF(B228&gt;=10, "C", "S"), G227))</f>
        <v>S</v>
      </c>
    </row>
    <row r="229" spans="1:7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5"/>
        <v>1</v>
      </c>
      <c r="G229" t="str">
        <f>IF(pogoda__26[[#This Row],[SymulacjaWiel]]=0, "0", IF(F228=0, IF(B229&gt;=10, "C", "S"), G228))</f>
        <v>S</v>
      </c>
    </row>
    <row r="230" spans="1:7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5"/>
        <v>1</v>
      </c>
      <c r="G230" t="str">
        <f>IF(pogoda__26[[#This Row],[SymulacjaWiel]]=0, "0", IF(F229=0, IF(B230&gt;=10, "C", "S"), G229))</f>
        <v>S</v>
      </c>
    </row>
    <row r="231" spans="1:7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5"/>
        <v>2</v>
      </c>
      <c r="G231" t="str">
        <f>IF(pogoda__26[[#This Row],[SymulacjaWiel]]=0, "0", IF(F230=0, IF(B231&gt;=10, "C", "S"), G230))</f>
        <v>S</v>
      </c>
    </row>
    <row r="232" spans="1:7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5"/>
        <v>2</v>
      </c>
      <c r="G232" t="str">
        <f>IF(pogoda__26[[#This Row],[SymulacjaWiel]]=0, "0", IF(F231=0, IF(B232&gt;=10, "C", "S"), G231))</f>
        <v>S</v>
      </c>
    </row>
    <row r="233" spans="1:7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5"/>
        <v>2</v>
      </c>
      <c r="G233" t="str">
        <f>IF(pogoda__26[[#This Row],[SymulacjaWiel]]=0, "0", IF(F232=0, IF(B233&gt;=10, "C", "S"), G232))</f>
        <v>S</v>
      </c>
    </row>
    <row r="234" spans="1:7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5"/>
        <v>3</v>
      </c>
      <c r="G234" t="str">
        <f>IF(pogoda__26[[#This Row],[SymulacjaWiel]]=0, "0", IF(F233=0, IF(B234&gt;=10, "C", "S"), G233))</f>
        <v>S</v>
      </c>
    </row>
    <row r="235" spans="1:7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5"/>
        <v>3</v>
      </c>
      <c r="G235" t="str">
        <f>IF(pogoda__26[[#This Row],[SymulacjaWiel]]=0, "0", IF(F234=0, IF(B235&gt;=10, "C", "S"), G234))</f>
        <v>S</v>
      </c>
    </row>
    <row r="236" spans="1:7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5"/>
        <v>3</v>
      </c>
      <c r="G236" t="str">
        <f>IF(pogoda__26[[#This Row],[SymulacjaWiel]]=0, "0", IF(F235=0, IF(B236&gt;=10, "C", "S"), G235))</f>
        <v>S</v>
      </c>
    </row>
    <row r="237" spans="1:7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5"/>
        <v>4</v>
      </c>
      <c r="G237" t="str">
        <f>IF(pogoda__26[[#This Row],[SymulacjaWiel]]=0, "0", IF(F236=0, IF(B237&gt;=10, "C", "S"), G236))</f>
        <v>S</v>
      </c>
    </row>
    <row r="238" spans="1:7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5"/>
        <v>4</v>
      </c>
      <c r="G238" t="str">
        <f>IF(pogoda__26[[#This Row],[SymulacjaWiel]]=0, "0", IF(F237=0, IF(B238&gt;=10, "C", "S"), G237))</f>
        <v>S</v>
      </c>
    </row>
    <row r="239" spans="1:7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5"/>
        <v>4</v>
      </c>
      <c r="G239" t="str">
        <f>IF(pogoda__26[[#This Row],[SymulacjaWiel]]=0, "0", IF(F238=0, IF(B239&gt;=10, "C", "S"), G238))</f>
        <v>S</v>
      </c>
    </row>
    <row r="240" spans="1:7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5"/>
        <v>5</v>
      </c>
      <c r="G240" t="str">
        <f>IF(pogoda__26[[#This Row],[SymulacjaWiel]]=0, "0", IF(F239=0, IF(B240&gt;=10, "C", "S"), G239))</f>
        <v>S</v>
      </c>
    </row>
    <row r="241" spans="1:7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5"/>
        <v>0</v>
      </c>
      <c r="G241" t="str">
        <f>IF(pogoda__26[[#This Row],[SymulacjaWiel]]=0, "0", IF(F240=0, IF(B241&gt;=10, "C", "S"), G240))</f>
        <v>0</v>
      </c>
    </row>
    <row r="242" spans="1:7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5"/>
        <v>1</v>
      </c>
      <c r="G242" t="str">
        <f>IF(pogoda__26[[#This Row],[SymulacjaWiel]]=0, "0", IF(F241=0, IF(B242&gt;=10, "C", "S"), G241))</f>
        <v>S</v>
      </c>
    </row>
    <row r="243" spans="1:7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5"/>
        <v>1</v>
      </c>
      <c r="G243" t="str">
        <f>IF(pogoda__26[[#This Row],[SymulacjaWiel]]=0, "0", IF(F242=0, IF(B243&gt;=10, "C", "S"), G242))</f>
        <v>S</v>
      </c>
    </row>
    <row r="244" spans="1:7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5"/>
        <v>1</v>
      </c>
      <c r="G244" t="str">
        <f>IF(pogoda__26[[#This Row],[SymulacjaWiel]]=0, "0", IF(F243=0, IF(B244&gt;=10, "C", "S"), G243))</f>
        <v>S</v>
      </c>
    </row>
    <row r="245" spans="1:7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5"/>
        <v>2</v>
      </c>
      <c r="G245" t="str">
        <f>IF(pogoda__26[[#This Row],[SymulacjaWiel]]=0, "0", IF(F244=0, IF(B245&gt;=10, "C", "S"), G244))</f>
        <v>S</v>
      </c>
    </row>
    <row r="246" spans="1:7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5"/>
        <v>2</v>
      </c>
      <c r="G246" t="str">
        <f>IF(pogoda__26[[#This Row],[SymulacjaWiel]]=0, "0", IF(F245=0, IF(B246&gt;=10, "C", "S"), G245))</f>
        <v>S</v>
      </c>
    </row>
    <row r="247" spans="1:7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5"/>
        <v>2</v>
      </c>
      <c r="G247" t="str">
        <f>IF(pogoda__26[[#This Row],[SymulacjaWiel]]=0, "0", IF(F246=0, IF(B247&gt;=10, "C", "S"), G246))</f>
        <v>S</v>
      </c>
    </row>
    <row r="248" spans="1:7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5"/>
        <v>3</v>
      </c>
      <c r="G248" t="str">
        <f>IF(pogoda__26[[#This Row],[SymulacjaWiel]]=0, "0", IF(F247=0, IF(B248&gt;=10, "C", "S"), G247))</f>
        <v>S</v>
      </c>
    </row>
    <row r="249" spans="1:7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5"/>
        <v>3</v>
      </c>
      <c r="G249" t="str">
        <f>IF(pogoda__26[[#This Row],[SymulacjaWiel]]=0, "0", IF(F248=0, IF(B249&gt;=10, "C", "S"), G248))</f>
        <v>S</v>
      </c>
    </row>
    <row r="250" spans="1:7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5"/>
        <v>3</v>
      </c>
      <c r="G250" t="str">
        <f>IF(pogoda__26[[#This Row],[SymulacjaWiel]]=0, "0", IF(F249=0, IF(B250&gt;=10, "C", "S"), G249))</f>
        <v>S</v>
      </c>
    </row>
    <row r="251" spans="1:7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5"/>
        <v>4</v>
      </c>
      <c r="G251" t="str">
        <f>IF(pogoda__26[[#This Row],[SymulacjaWiel]]=0, "0", IF(F250=0, IF(B251&gt;=10, "C", "S"), G250))</f>
        <v>S</v>
      </c>
    </row>
    <row r="252" spans="1:7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5"/>
        <v>4</v>
      </c>
      <c r="G252" t="str">
        <f>IF(pogoda__26[[#This Row],[SymulacjaWiel]]=0, "0", IF(F251=0, IF(B252&gt;=10, "C", "S"), G251))</f>
        <v>S</v>
      </c>
    </row>
    <row r="253" spans="1:7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5"/>
        <v>4</v>
      </c>
      <c r="G253" t="str">
        <f>IF(pogoda__26[[#This Row],[SymulacjaWiel]]=0, "0", IF(F252=0, IF(B253&gt;=10, "C", "S"), G252))</f>
        <v>S</v>
      </c>
    </row>
    <row r="254" spans="1:7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5"/>
        <v>5</v>
      </c>
      <c r="G254" t="str">
        <f>IF(pogoda__26[[#This Row],[SymulacjaWiel]]=0, "0", IF(F253=0, IF(B254&gt;=10, "C", "S"), G253))</f>
        <v>S</v>
      </c>
    </row>
    <row r="255" spans="1:7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5"/>
        <v>0</v>
      </c>
      <c r="G255" t="str">
        <f>IF(pogoda__26[[#This Row],[SymulacjaWiel]]=0, "0", IF(F254=0, IF(B255&gt;=10, "C", "S"), G254))</f>
        <v>0</v>
      </c>
    </row>
    <row r="256" spans="1:7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5"/>
        <v>1</v>
      </c>
      <c r="G256" t="str">
        <f>IF(pogoda__26[[#This Row],[SymulacjaWiel]]=0, "0", IF(F255=0, IF(B256&gt;=10, "C", "S"), G255))</f>
        <v>C</v>
      </c>
    </row>
    <row r="257" spans="1:7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5"/>
        <v>1</v>
      </c>
      <c r="G257" t="str">
        <f>IF(pogoda__26[[#This Row],[SymulacjaWiel]]=0, "0", IF(F256=0, IF(B257&gt;=10, "C", "S"), G256))</f>
        <v>C</v>
      </c>
    </row>
    <row r="258" spans="1:7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5"/>
        <v>1</v>
      </c>
      <c r="G258" t="str">
        <f>IF(pogoda__26[[#This Row],[SymulacjaWiel]]=0, "0", IF(F257=0, IF(B258&gt;=10, "C", "S"), G257))</f>
        <v>C</v>
      </c>
    </row>
    <row r="259" spans="1:7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5"/>
        <v>2</v>
      </c>
      <c r="G259" t="str">
        <f>IF(pogoda__26[[#This Row],[SymulacjaWiel]]=0, "0", IF(F258=0, IF(B259&gt;=10, "C", "S"), G258))</f>
        <v>C</v>
      </c>
    </row>
    <row r="260" spans="1:7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5"/>
        <v>2</v>
      </c>
      <c r="G260" t="str">
        <f>IF(pogoda__26[[#This Row],[SymulacjaWiel]]=0, "0", IF(F259=0, IF(B260&gt;=10, "C", "S"), G259))</f>
        <v>C</v>
      </c>
    </row>
    <row r="261" spans="1:7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5"/>
        <v>2</v>
      </c>
      <c r="G261" t="str">
        <f>IF(pogoda__26[[#This Row],[SymulacjaWiel]]=0, "0", IF(F260=0, IF(B261&gt;=10, "C", "S"), G260))</f>
        <v>C</v>
      </c>
    </row>
    <row r="262" spans="1:7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5"/>
        <v>3</v>
      </c>
      <c r="G262" t="str">
        <f>IF(pogoda__26[[#This Row],[SymulacjaWiel]]=0, "0", IF(F261=0, IF(B262&gt;=10, "C", "S"), G261))</f>
        <v>C</v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5"/>
        <v>3</v>
      </c>
      <c r="G263" t="str">
        <f>IF(pogoda__26[[#This Row],[SymulacjaWiel]]=0, "0", IF(F262=0, IF(B263&gt;=10, "C", "S"), G262))</f>
        <v>C</v>
      </c>
    </row>
    <row r="264" spans="1:7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5"/>
        <v>3</v>
      </c>
      <c r="G264" t="str">
        <f>IF(pogoda__26[[#This Row],[SymulacjaWiel]]=0, "0", IF(F263=0, IF(B264&gt;=10, "C", "S"), G263))</f>
        <v>C</v>
      </c>
    </row>
    <row r="265" spans="1:7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5"/>
        <v>4</v>
      </c>
      <c r="G265" t="str">
        <f>IF(pogoda__26[[#This Row],[SymulacjaWiel]]=0, "0", IF(F264=0, IF(B265&gt;=10, "C", "S"), G264))</f>
        <v>C</v>
      </c>
    </row>
    <row r="266" spans="1:7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ref="F266:F329" si="6">IF(F265=0,1,IF(AND(F265=5,C265&gt;=20),0,IF(AND(F265=F264, F264=F263, F265&lt;&gt;5), F265 + 1, F265)))</f>
        <v>4</v>
      </c>
      <c r="G266" t="str">
        <f>IF(pogoda__26[[#This Row],[SymulacjaWiel]]=0, "0", IF(F265=0, IF(B266&gt;=10, "C", "S"), G265))</f>
        <v>C</v>
      </c>
    </row>
    <row r="267" spans="1:7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6"/>
        <v>4</v>
      </c>
      <c r="G267" t="str">
        <f>IF(pogoda__26[[#This Row],[SymulacjaWiel]]=0, "0", IF(F266=0, IF(B267&gt;=10, "C", "S"), G266))</f>
        <v>C</v>
      </c>
    </row>
    <row r="268" spans="1:7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6"/>
        <v>5</v>
      </c>
      <c r="G268" t="str">
        <f>IF(pogoda__26[[#This Row],[SymulacjaWiel]]=0, "0", IF(F267=0, IF(B268&gt;=10, "C", "S"), G267))</f>
        <v>C</v>
      </c>
    </row>
    <row r="269" spans="1:7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6"/>
        <v>0</v>
      </c>
      <c r="G269" t="str">
        <f>IF(pogoda__26[[#This Row],[SymulacjaWiel]]=0, "0", IF(F268=0, IF(B269&gt;=10, "C", "S"), G268))</f>
        <v>0</v>
      </c>
    </row>
    <row r="270" spans="1:7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6"/>
        <v>1</v>
      </c>
      <c r="G270" t="str">
        <f>IF(pogoda__26[[#This Row],[SymulacjaWiel]]=0, "0", IF(F269=0, IF(B270&gt;=10, "C", "S"), G269))</f>
        <v>C</v>
      </c>
    </row>
    <row r="271" spans="1:7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6"/>
        <v>1</v>
      </c>
      <c r="G271" t="str">
        <f>IF(pogoda__26[[#This Row],[SymulacjaWiel]]=0, "0", IF(F270=0, IF(B271&gt;=10, "C", "S"), G270))</f>
        <v>C</v>
      </c>
    </row>
    <row r="272" spans="1:7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6"/>
        <v>1</v>
      </c>
      <c r="G272" t="str">
        <f>IF(pogoda__26[[#This Row],[SymulacjaWiel]]=0, "0", IF(F271=0, IF(B272&gt;=10, "C", "S"), G271))</f>
        <v>C</v>
      </c>
    </row>
    <row r="273" spans="1:7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6"/>
        <v>2</v>
      </c>
      <c r="G273" t="str">
        <f>IF(pogoda__26[[#This Row],[SymulacjaWiel]]=0, "0", IF(F272=0, IF(B273&gt;=10, "C", "S"), G272))</f>
        <v>C</v>
      </c>
    </row>
    <row r="274" spans="1:7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6"/>
        <v>2</v>
      </c>
      <c r="G274" t="str">
        <f>IF(pogoda__26[[#This Row],[SymulacjaWiel]]=0, "0", IF(F273=0, IF(B274&gt;=10, "C", "S"), G273))</f>
        <v>C</v>
      </c>
    </row>
    <row r="275" spans="1:7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6"/>
        <v>2</v>
      </c>
      <c r="G275" t="str">
        <f>IF(pogoda__26[[#This Row],[SymulacjaWiel]]=0, "0", IF(F274=0, IF(B275&gt;=10, "C", "S"), G274))</f>
        <v>C</v>
      </c>
    </row>
    <row r="276" spans="1:7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6"/>
        <v>3</v>
      </c>
      <c r="G276" t="str">
        <f>IF(pogoda__26[[#This Row],[SymulacjaWiel]]=0, "0", IF(F275=0, IF(B276&gt;=10, "C", "S"), G275))</f>
        <v>C</v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6"/>
        <v>3</v>
      </c>
      <c r="G277" t="str">
        <f>IF(pogoda__26[[#This Row],[SymulacjaWiel]]=0, "0", IF(F276=0, IF(B277&gt;=10, "C", "S"), G276))</f>
        <v>C</v>
      </c>
    </row>
    <row r="278" spans="1:7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6"/>
        <v>3</v>
      </c>
      <c r="G278" t="str">
        <f>IF(pogoda__26[[#This Row],[SymulacjaWiel]]=0, "0", IF(F277=0, IF(B278&gt;=10, "C", "S"), G277))</f>
        <v>C</v>
      </c>
    </row>
    <row r="279" spans="1:7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6"/>
        <v>4</v>
      </c>
      <c r="G279" t="str">
        <f>IF(pogoda__26[[#This Row],[SymulacjaWiel]]=0, "0", IF(F278=0, IF(B279&gt;=10, "C", "S"), G278))</f>
        <v>C</v>
      </c>
    </row>
    <row r="280" spans="1:7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6"/>
        <v>4</v>
      </c>
      <c r="G280" t="str">
        <f>IF(pogoda__26[[#This Row],[SymulacjaWiel]]=0, "0", IF(F279=0, IF(B280&gt;=10, "C", "S"), G279))</f>
        <v>C</v>
      </c>
    </row>
    <row r="281" spans="1:7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6"/>
        <v>4</v>
      </c>
      <c r="G281" t="str">
        <f>IF(pogoda__26[[#This Row],[SymulacjaWiel]]=0, "0", IF(F280=0, IF(B281&gt;=10, "C", "S"), G280))</f>
        <v>C</v>
      </c>
    </row>
    <row r="282" spans="1:7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6"/>
        <v>5</v>
      </c>
      <c r="G282" t="str">
        <f>IF(pogoda__26[[#This Row],[SymulacjaWiel]]=0, "0", IF(F281=0, IF(B282&gt;=10, "C", "S"), G281))</f>
        <v>C</v>
      </c>
    </row>
    <row r="283" spans="1:7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6"/>
        <v>5</v>
      </c>
      <c r="G283" t="str">
        <f>IF(pogoda__26[[#This Row],[SymulacjaWiel]]=0, "0", IF(F282=0, IF(B283&gt;=10, "C", "S"), G282))</f>
        <v>C</v>
      </c>
    </row>
    <row r="284" spans="1:7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6"/>
        <v>5</v>
      </c>
      <c r="G284" t="str">
        <f>IF(pogoda__26[[#This Row],[SymulacjaWiel]]=0, "0", IF(F283=0, IF(B284&gt;=10, "C", "S"), G283))</f>
        <v>C</v>
      </c>
    </row>
    <row r="285" spans="1:7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6"/>
        <v>5</v>
      </c>
      <c r="G285" t="str">
        <f>IF(pogoda__26[[#This Row],[SymulacjaWiel]]=0, "0", IF(F284=0, IF(B285&gt;=10, "C", "S"), G284))</f>
        <v>C</v>
      </c>
    </row>
    <row r="286" spans="1:7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6"/>
        <v>0</v>
      </c>
      <c r="G286" t="str">
        <f>IF(pogoda__26[[#This Row],[SymulacjaWiel]]=0, "0", IF(F285=0, IF(B286&gt;=10, "C", "S"), G285))</f>
        <v>0</v>
      </c>
    </row>
    <row r="287" spans="1:7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6"/>
        <v>1</v>
      </c>
      <c r="G287" t="str">
        <f>IF(pogoda__26[[#This Row],[SymulacjaWiel]]=0, "0", IF(F286=0, IF(B287&gt;=10, "C", "S"), G286))</f>
        <v>S</v>
      </c>
    </row>
    <row r="288" spans="1:7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6"/>
        <v>1</v>
      </c>
      <c r="G288" t="str">
        <f>IF(pogoda__26[[#This Row],[SymulacjaWiel]]=0, "0", IF(F287=0, IF(B288&gt;=10, "C", "S"), G287))</f>
        <v>S</v>
      </c>
    </row>
    <row r="289" spans="1:7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6"/>
        <v>1</v>
      </c>
      <c r="G289" t="str">
        <f>IF(pogoda__26[[#This Row],[SymulacjaWiel]]=0, "0", IF(F288=0, IF(B289&gt;=10, "C", "S"), G288))</f>
        <v>S</v>
      </c>
    </row>
    <row r="290" spans="1:7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6"/>
        <v>2</v>
      </c>
      <c r="G290" t="str">
        <f>IF(pogoda__26[[#This Row],[SymulacjaWiel]]=0, "0", IF(F289=0, IF(B290&gt;=10, "C", "S"), G289))</f>
        <v>S</v>
      </c>
    </row>
    <row r="291" spans="1:7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6"/>
        <v>2</v>
      </c>
      <c r="G291" t="str">
        <f>IF(pogoda__26[[#This Row],[SymulacjaWiel]]=0, "0", IF(F290=0, IF(B291&gt;=10, "C", "S"), G290))</f>
        <v>S</v>
      </c>
    </row>
    <row r="292" spans="1:7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6"/>
        <v>2</v>
      </c>
      <c r="G292" t="str">
        <f>IF(pogoda__26[[#This Row],[SymulacjaWiel]]=0, "0", IF(F291=0, IF(B292&gt;=10, "C", "S"), G291))</f>
        <v>S</v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6"/>
        <v>3</v>
      </c>
      <c r="G293" t="str">
        <f>IF(pogoda__26[[#This Row],[SymulacjaWiel]]=0, "0", IF(F292=0, IF(B293&gt;=10, "C", "S"), G292))</f>
        <v>S</v>
      </c>
    </row>
    <row r="294" spans="1:7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6"/>
        <v>3</v>
      </c>
      <c r="G294" t="str">
        <f>IF(pogoda__26[[#This Row],[SymulacjaWiel]]=0, "0", IF(F293=0, IF(B294&gt;=10, "C", "S"), G293))</f>
        <v>S</v>
      </c>
    </row>
    <row r="295" spans="1:7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6"/>
        <v>3</v>
      </c>
      <c r="G295" t="str">
        <f>IF(pogoda__26[[#This Row],[SymulacjaWiel]]=0, "0", IF(F294=0, IF(B295&gt;=10, "C", "S"), G294))</f>
        <v>S</v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6"/>
        <v>4</v>
      </c>
      <c r="G296" t="str">
        <f>IF(pogoda__26[[#This Row],[SymulacjaWiel]]=0, "0", IF(F295=0, IF(B296&gt;=10, "C", "S"), G295))</f>
        <v>S</v>
      </c>
    </row>
    <row r="297" spans="1:7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6"/>
        <v>4</v>
      </c>
      <c r="G297" t="str">
        <f>IF(pogoda__26[[#This Row],[SymulacjaWiel]]=0, "0", IF(F296=0, IF(B297&gt;=10, "C", "S"), G296))</f>
        <v>S</v>
      </c>
    </row>
    <row r="298" spans="1:7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6"/>
        <v>4</v>
      </c>
      <c r="G298" t="str">
        <f>IF(pogoda__26[[#This Row],[SymulacjaWiel]]=0, "0", IF(F297=0, IF(B298&gt;=10, "C", "S"), G297))</f>
        <v>S</v>
      </c>
    </row>
    <row r="299" spans="1:7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6"/>
        <v>5</v>
      </c>
      <c r="G299" t="str">
        <f>IF(pogoda__26[[#This Row],[SymulacjaWiel]]=0, "0", IF(F298=0, IF(B299&gt;=10, "C", "S"), G298))</f>
        <v>S</v>
      </c>
    </row>
    <row r="300" spans="1:7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6"/>
        <v>0</v>
      </c>
      <c r="G300" t="str">
        <f>IF(pogoda__26[[#This Row],[SymulacjaWiel]]=0, "0", IF(F299=0, IF(B300&gt;=10, "C", "S"), G299))</f>
        <v>0</v>
      </c>
    </row>
    <row r="301" spans="1:7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6"/>
        <v>1</v>
      </c>
      <c r="G301" t="str">
        <f>IF(pogoda__26[[#This Row],[SymulacjaWiel]]=0, "0", IF(F300=0, IF(B301&gt;=10, "C", "S"), G300))</f>
        <v>C</v>
      </c>
    </row>
    <row r="302" spans="1:7" x14ac:dyDescent="0.25">
      <c r="A302" s="2">
        <v>301</v>
      </c>
      <c r="B302" s="2">
        <v>20</v>
      </c>
      <c r="C302" s="2">
        <v>4</v>
      </c>
      <c r="D302" s="3" t="s">
        <v>5</v>
      </c>
      <c r="E302" s="2">
        <v>0</v>
      </c>
      <c r="F302">
        <f t="shared" si="6"/>
        <v>1</v>
      </c>
      <c r="G302" t="str">
        <f>IF(pogoda__26[[#This Row],[SymulacjaWiel]]=0, "0", IF(F301=0, IF(B302&gt;=10, "C", "S"), G301))</f>
        <v>C</v>
      </c>
    </row>
    <row r="303" spans="1:7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6"/>
        <v>1</v>
      </c>
      <c r="G303" t="str">
        <f>IF(pogoda__26[[#This Row],[SymulacjaWiel]]=0, "0", IF(F302=0, IF(B303&gt;=10, "C", "S"), G302))</f>
        <v>C</v>
      </c>
    </row>
    <row r="304" spans="1:7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6"/>
        <v>2</v>
      </c>
      <c r="G304" t="str">
        <f>IF(pogoda__26[[#This Row],[SymulacjaWiel]]=0, "0", IF(F303=0, IF(B304&gt;=10, "C", "S"), G303))</f>
        <v>C</v>
      </c>
    </row>
    <row r="305" spans="1:7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6"/>
        <v>2</v>
      </c>
      <c r="G305" t="str">
        <f>IF(pogoda__26[[#This Row],[SymulacjaWiel]]=0, "0", IF(F304=0, IF(B305&gt;=10, "C", "S"), G304))</f>
        <v>C</v>
      </c>
    </row>
    <row r="306" spans="1:7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6"/>
        <v>2</v>
      </c>
      <c r="G306" t="str">
        <f>IF(pogoda__26[[#This Row],[SymulacjaWiel]]=0, "0", IF(F305=0, IF(B306&gt;=10, "C", "S"), G305))</f>
        <v>C</v>
      </c>
    </row>
    <row r="307" spans="1:7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6"/>
        <v>3</v>
      </c>
      <c r="G307" t="str">
        <f>IF(pogoda__26[[#This Row],[SymulacjaWiel]]=0, "0", IF(F306=0, IF(B307&gt;=10, "C", "S"), G306))</f>
        <v>C</v>
      </c>
    </row>
    <row r="308" spans="1:7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6"/>
        <v>3</v>
      </c>
      <c r="G308" t="str">
        <f>IF(pogoda__26[[#This Row],[SymulacjaWiel]]=0, "0", IF(F307=0, IF(B308&gt;=10, "C", "S"), G307))</f>
        <v>C</v>
      </c>
    </row>
    <row r="309" spans="1:7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6"/>
        <v>3</v>
      </c>
      <c r="G309" t="str">
        <f>IF(pogoda__26[[#This Row],[SymulacjaWiel]]=0, "0", IF(F308=0, IF(B309&gt;=10, "C", "S"), G308))</f>
        <v>C</v>
      </c>
    </row>
    <row r="310" spans="1:7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6"/>
        <v>4</v>
      </c>
      <c r="G310" t="str">
        <f>IF(pogoda__26[[#This Row],[SymulacjaWiel]]=0, "0", IF(F309=0, IF(B310&gt;=10, "C", "S"), G309))</f>
        <v>C</v>
      </c>
    </row>
    <row r="311" spans="1:7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6"/>
        <v>4</v>
      </c>
      <c r="G311" t="str">
        <f>IF(pogoda__26[[#This Row],[SymulacjaWiel]]=0, "0", IF(F310=0, IF(B311&gt;=10, "C", "S"), G310))</f>
        <v>C</v>
      </c>
    </row>
    <row r="312" spans="1:7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6"/>
        <v>4</v>
      </c>
      <c r="G312" t="str">
        <f>IF(pogoda__26[[#This Row],[SymulacjaWiel]]=0, "0", IF(F311=0, IF(B312&gt;=10, "C", "S"), G311))</f>
        <v>C</v>
      </c>
    </row>
    <row r="313" spans="1:7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6"/>
        <v>5</v>
      </c>
      <c r="G313" t="str">
        <f>IF(pogoda__26[[#This Row],[SymulacjaWiel]]=0, "0", IF(F312=0, IF(B313&gt;=10, "C", "S"), G312))</f>
        <v>C</v>
      </c>
    </row>
    <row r="314" spans="1:7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6"/>
        <v>0</v>
      </c>
      <c r="G314" t="str">
        <f>IF(pogoda__26[[#This Row],[SymulacjaWiel]]=0, "0", IF(F313=0, IF(B314&gt;=10, "C", "S"), G313))</f>
        <v>0</v>
      </c>
    </row>
    <row r="315" spans="1:7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6"/>
        <v>1</v>
      </c>
      <c r="G315" t="str">
        <f>IF(pogoda__26[[#This Row],[SymulacjaWiel]]=0, "0", IF(F314=0, IF(B315&gt;=10, "C", "S"), G314))</f>
        <v>C</v>
      </c>
    </row>
    <row r="316" spans="1:7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6"/>
        <v>1</v>
      </c>
      <c r="G316" t="str">
        <f>IF(pogoda__26[[#This Row],[SymulacjaWiel]]=0, "0", IF(F315=0, IF(B316&gt;=10, "C", "S"), G315))</f>
        <v>C</v>
      </c>
    </row>
    <row r="317" spans="1:7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6"/>
        <v>1</v>
      </c>
      <c r="G317" t="str">
        <f>IF(pogoda__26[[#This Row],[SymulacjaWiel]]=0, "0", IF(F316=0, IF(B317&gt;=10, "C", "S"), G316))</f>
        <v>C</v>
      </c>
    </row>
    <row r="318" spans="1:7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6"/>
        <v>2</v>
      </c>
      <c r="G318" t="str">
        <f>IF(pogoda__26[[#This Row],[SymulacjaWiel]]=0, "0", IF(F317=0, IF(B318&gt;=10, "C", "S"), G317))</f>
        <v>C</v>
      </c>
    </row>
    <row r="319" spans="1:7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6"/>
        <v>2</v>
      </c>
      <c r="G319" t="str">
        <f>IF(pogoda__26[[#This Row],[SymulacjaWiel]]=0, "0", IF(F318=0, IF(B319&gt;=10, "C", "S"), G318))</f>
        <v>C</v>
      </c>
    </row>
    <row r="320" spans="1:7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6"/>
        <v>2</v>
      </c>
      <c r="G320" t="str">
        <f>IF(pogoda__26[[#This Row],[SymulacjaWiel]]=0, "0", IF(F319=0, IF(B320&gt;=10, "C", "S"), G319))</f>
        <v>C</v>
      </c>
    </row>
    <row r="321" spans="1:7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6"/>
        <v>3</v>
      </c>
      <c r="G321" t="str">
        <f>IF(pogoda__26[[#This Row],[SymulacjaWiel]]=0, "0", IF(F320=0, IF(B321&gt;=10, "C", "S"), G320))</f>
        <v>C</v>
      </c>
    </row>
    <row r="322" spans="1:7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6"/>
        <v>3</v>
      </c>
      <c r="G322" t="str">
        <f>IF(pogoda__26[[#This Row],[SymulacjaWiel]]=0, "0", IF(F321=0, IF(B322&gt;=10, "C", "S"), G321))</f>
        <v>C</v>
      </c>
    </row>
    <row r="323" spans="1:7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6"/>
        <v>3</v>
      </c>
      <c r="G323" t="str">
        <f>IF(pogoda__26[[#This Row],[SymulacjaWiel]]=0, "0", IF(F322=0, IF(B323&gt;=10, "C", "S"), G322))</f>
        <v>C</v>
      </c>
    </row>
    <row r="324" spans="1:7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6"/>
        <v>4</v>
      </c>
      <c r="G324" t="str">
        <f>IF(pogoda__26[[#This Row],[SymulacjaWiel]]=0, "0", IF(F323=0, IF(B324&gt;=10, "C", "S"), G323))</f>
        <v>C</v>
      </c>
    </row>
    <row r="325" spans="1:7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6"/>
        <v>4</v>
      </c>
      <c r="G325" t="str">
        <f>IF(pogoda__26[[#This Row],[SymulacjaWiel]]=0, "0", IF(F324=0, IF(B325&gt;=10, "C", "S"), G324))</f>
        <v>C</v>
      </c>
    </row>
    <row r="326" spans="1:7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6"/>
        <v>4</v>
      </c>
      <c r="G326" t="str">
        <f>IF(pogoda__26[[#This Row],[SymulacjaWiel]]=0, "0", IF(F325=0, IF(B326&gt;=10, "C", "S"), G325))</f>
        <v>C</v>
      </c>
    </row>
    <row r="327" spans="1:7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6"/>
        <v>5</v>
      </c>
      <c r="G327" t="str">
        <f>IF(pogoda__26[[#This Row],[SymulacjaWiel]]=0, "0", IF(F326=0, IF(B327&gt;=10, "C", "S"), G326))</f>
        <v>C</v>
      </c>
    </row>
    <row r="328" spans="1:7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6"/>
        <v>5</v>
      </c>
      <c r="G328" t="str">
        <f>IF(pogoda__26[[#This Row],[SymulacjaWiel]]=0, "0", IF(F327=0, IF(B328&gt;=10, "C", "S"), G327))</f>
        <v>C</v>
      </c>
    </row>
    <row r="329" spans="1:7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6"/>
        <v>0</v>
      </c>
      <c r="G329" t="str">
        <f>IF(pogoda__26[[#This Row],[SymulacjaWiel]]=0, "0", IF(F328=0, IF(B329&gt;=10, "C", "S"), G328))</f>
        <v>0</v>
      </c>
    </row>
    <row r="330" spans="1:7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ref="F330:F393" si="7">IF(F329=0,1,IF(AND(F329=5,C329&gt;=20),0,IF(AND(F329=F328, F328=F327, F329&lt;&gt;5), F329 + 1, F329)))</f>
        <v>1</v>
      </c>
      <c r="G330" t="str">
        <f>IF(pogoda__26[[#This Row],[SymulacjaWiel]]=0, "0", IF(F329=0, IF(B330&gt;=10, "C", "S"), G329))</f>
        <v>S</v>
      </c>
    </row>
    <row r="331" spans="1:7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7"/>
        <v>1</v>
      </c>
      <c r="G331" t="str">
        <f>IF(pogoda__26[[#This Row],[SymulacjaWiel]]=0, "0", IF(F330=0, IF(B331&gt;=10, "C", "S"), G330))</f>
        <v>S</v>
      </c>
    </row>
    <row r="332" spans="1:7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7"/>
        <v>1</v>
      </c>
      <c r="G332" t="str">
        <f>IF(pogoda__26[[#This Row],[SymulacjaWiel]]=0, "0", IF(F331=0, IF(B332&gt;=10, "C", "S"), G331))</f>
        <v>S</v>
      </c>
    </row>
    <row r="333" spans="1:7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7"/>
        <v>2</v>
      </c>
      <c r="G333" t="str">
        <f>IF(pogoda__26[[#This Row],[SymulacjaWiel]]=0, "0", IF(F332=0, IF(B333&gt;=10, "C", "S"), G332))</f>
        <v>S</v>
      </c>
    </row>
    <row r="334" spans="1:7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7"/>
        <v>2</v>
      </c>
      <c r="G334" t="str">
        <f>IF(pogoda__26[[#This Row],[SymulacjaWiel]]=0, "0", IF(F333=0, IF(B334&gt;=10, "C", "S"), G333))</f>
        <v>S</v>
      </c>
    </row>
    <row r="335" spans="1:7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7"/>
        <v>2</v>
      </c>
      <c r="G335" t="str">
        <f>IF(pogoda__26[[#This Row],[SymulacjaWiel]]=0, "0", IF(F334=0, IF(B335&gt;=10, "C", "S"), G334))</f>
        <v>S</v>
      </c>
    </row>
    <row r="336" spans="1:7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7"/>
        <v>3</v>
      </c>
      <c r="G336" t="str">
        <f>IF(pogoda__26[[#This Row],[SymulacjaWiel]]=0, "0", IF(F335=0, IF(B336&gt;=10, "C", "S"), G335))</f>
        <v>S</v>
      </c>
    </row>
    <row r="337" spans="1:7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7"/>
        <v>3</v>
      </c>
      <c r="G337" t="str">
        <f>IF(pogoda__26[[#This Row],[SymulacjaWiel]]=0, "0", IF(F336=0, IF(B337&gt;=10, "C", "S"), G336))</f>
        <v>S</v>
      </c>
    </row>
    <row r="338" spans="1:7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7"/>
        <v>3</v>
      </c>
      <c r="G338" t="str">
        <f>IF(pogoda__26[[#This Row],[SymulacjaWiel]]=0, "0", IF(F337=0, IF(B338&gt;=10, "C", "S"), G337))</f>
        <v>S</v>
      </c>
    </row>
    <row r="339" spans="1:7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7"/>
        <v>4</v>
      </c>
      <c r="G339" t="str">
        <f>IF(pogoda__26[[#This Row],[SymulacjaWiel]]=0, "0", IF(F338=0, IF(B339&gt;=10, "C", "S"), G338))</f>
        <v>S</v>
      </c>
    </row>
    <row r="340" spans="1:7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7"/>
        <v>4</v>
      </c>
      <c r="G340" t="str">
        <f>IF(pogoda__26[[#This Row],[SymulacjaWiel]]=0, "0", IF(F339=0, IF(B340&gt;=10, "C", "S"), G339))</f>
        <v>S</v>
      </c>
    </row>
    <row r="341" spans="1:7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7"/>
        <v>4</v>
      </c>
      <c r="G341" t="str">
        <f>IF(pogoda__26[[#This Row],[SymulacjaWiel]]=0, "0", IF(F340=0, IF(B341&gt;=10, "C", "S"), G340))</f>
        <v>S</v>
      </c>
    </row>
    <row r="342" spans="1:7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7"/>
        <v>5</v>
      </c>
      <c r="G342" t="str">
        <f>IF(pogoda__26[[#This Row],[SymulacjaWiel]]=0, "0", IF(F341=0, IF(B342&gt;=10, "C", "S"), G341))</f>
        <v>S</v>
      </c>
    </row>
    <row r="343" spans="1:7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7"/>
        <v>0</v>
      </c>
      <c r="G343" t="str">
        <f>IF(pogoda__26[[#This Row],[SymulacjaWiel]]=0, "0", IF(F342=0, IF(B343&gt;=10, "C", "S"), G342))</f>
        <v>0</v>
      </c>
    </row>
    <row r="344" spans="1:7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7"/>
        <v>1</v>
      </c>
      <c r="G344" t="str">
        <f>IF(pogoda__26[[#This Row],[SymulacjaWiel]]=0, "0", IF(F343=0, IF(B344&gt;=10, "C", "S"), G343))</f>
        <v>C</v>
      </c>
    </row>
    <row r="345" spans="1:7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7"/>
        <v>1</v>
      </c>
      <c r="G345" t="str">
        <f>IF(pogoda__26[[#This Row],[SymulacjaWiel]]=0, "0", IF(F344=0, IF(B345&gt;=10, "C", "S"), G344))</f>
        <v>C</v>
      </c>
    </row>
    <row r="346" spans="1:7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7"/>
        <v>1</v>
      </c>
      <c r="G346" t="str">
        <f>IF(pogoda__26[[#This Row],[SymulacjaWiel]]=0, "0", IF(F345=0, IF(B346&gt;=10, "C", "S"), G345))</f>
        <v>C</v>
      </c>
    </row>
    <row r="347" spans="1:7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7"/>
        <v>2</v>
      </c>
      <c r="G347" t="str">
        <f>IF(pogoda__26[[#This Row],[SymulacjaWiel]]=0, "0", IF(F346=0, IF(B347&gt;=10, "C", "S"), G346))</f>
        <v>C</v>
      </c>
    </row>
    <row r="348" spans="1:7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7"/>
        <v>2</v>
      </c>
      <c r="G348" t="str">
        <f>IF(pogoda__26[[#This Row],[SymulacjaWiel]]=0, "0", IF(F347=0, IF(B348&gt;=10, "C", "S"), G347))</f>
        <v>C</v>
      </c>
    </row>
    <row r="349" spans="1:7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7"/>
        <v>2</v>
      </c>
      <c r="G349" t="str">
        <f>IF(pogoda__26[[#This Row],[SymulacjaWiel]]=0, "0", IF(F348=0, IF(B349&gt;=10, "C", "S"), G348))</f>
        <v>C</v>
      </c>
    </row>
    <row r="350" spans="1:7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7"/>
        <v>3</v>
      </c>
      <c r="G350" t="str">
        <f>IF(pogoda__26[[#This Row],[SymulacjaWiel]]=0, "0", IF(F349=0, IF(B350&gt;=10, "C", "S"), G349))</f>
        <v>C</v>
      </c>
    </row>
    <row r="351" spans="1:7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7"/>
        <v>3</v>
      </c>
      <c r="G351" t="str">
        <f>IF(pogoda__26[[#This Row],[SymulacjaWiel]]=0, "0", IF(F350=0, IF(B351&gt;=10, "C", "S"), G350))</f>
        <v>C</v>
      </c>
    </row>
    <row r="352" spans="1:7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7"/>
        <v>3</v>
      </c>
      <c r="G352" t="str">
        <f>IF(pogoda__26[[#This Row],[SymulacjaWiel]]=0, "0", IF(F351=0, IF(B352&gt;=10, "C", "S"), G351))</f>
        <v>C</v>
      </c>
    </row>
    <row r="353" spans="1:7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7"/>
        <v>4</v>
      </c>
      <c r="G353" t="str">
        <f>IF(pogoda__26[[#This Row],[SymulacjaWiel]]=0, "0", IF(F352=0, IF(B353&gt;=10, "C", "S"), G352))</f>
        <v>C</v>
      </c>
    </row>
    <row r="354" spans="1:7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7"/>
        <v>4</v>
      </c>
      <c r="G354" t="str">
        <f>IF(pogoda__26[[#This Row],[SymulacjaWiel]]=0, "0", IF(F353=0, IF(B354&gt;=10, "C", "S"), G353))</f>
        <v>C</v>
      </c>
    </row>
    <row r="355" spans="1:7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7"/>
        <v>4</v>
      </c>
      <c r="G355" t="str">
        <f>IF(pogoda__26[[#This Row],[SymulacjaWiel]]=0, "0", IF(F354=0, IF(B355&gt;=10, "C", "S"), G354))</f>
        <v>C</v>
      </c>
    </row>
    <row r="356" spans="1:7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7"/>
        <v>5</v>
      </c>
      <c r="G356" t="str">
        <f>IF(pogoda__26[[#This Row],[SymulacjaWiel]]=0, "0", IF(F355=0, IF(B356&gt;=10, "C", "S"), G355))</f>
        <v>C</v>
      </c>
    </row>
    <row r="357" spans="1:7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7"/>
        <v>5</v>
      </c>
      <c r="G357" t="str">
        <f>IF(pogoda__26[[#This Row],[SymulacjaWiel]]=0, "0", IF(F356=0, IF(B357&gt;=10, "C", "S"), G356))</f>
        <v>C</v>
      </c>
    </row>
    <row r="358" spans="1:7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7"/>
        <v>0</v>
      </c>
      <c r="G358" t="str">
        <f>IF(pogoda__26[[#This Row],[SymulacjaWiel]]=0, "0", IF(F357=0, IF(B358&gt;=10, "C", "S"), G357))</f>
        <v>0</v>
      </c>
    </row>
    <row r="359" spans="1:7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7"/>
        <v>1</v>
      </c>
      <c r="G359" t="str">
        <f>IF(pogoda__26[[#This Row],[SymulacjaWiel]]=0, "0", IF(F358=0, IF(B359&gt;=10, "C", "S"), G358))</f>
        <v>C</v>
      </c>
    </row>
    <row r="360" spans="1:7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7"/>
        <v>1</v>
      </c>
      <c r="G360" t="str">
        <f>IF(pogoda__26[[#This Row],[SymulacjaWiel]]=0, "0", IF(F359=0, IF(B360&gt;=10, "C", "S"), G359))</f>
        <v>C</v>
      </c>
    </row>
    <row r="361" spans="1:7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7"/>
        <v>1</v>
      </c>
      <c r="G361" t="str">
        <f>IF(pogoda__26[[#This Row],[SymulacjaWiel]]=0, "0", IF(F360=0, IF(B361&gt;=10, "C", "S"), G360))</f>
        <v>C</v>
      </c>
    </row>
    <row r="362" spans="1:7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7"/>
        <v>2</v>
      </c>
      <c r="G362" t="str">
        <f>IF(pogoda__26[[#This Row],[SymulacjaWiel]]=0, "0", IF(F361=0, IF(B362&gt;=10, "C", "S"), G361))</f>
        <v>C</v>
      </c>
    </row>
    <row r="363" spans="1:7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7"/>
        <v>2</v>
      </c>
      <c r="G363" t="str">
        <f>IF(pogoda__26[[#This Row],[SymulacjaWiel]]=0, "0", IF(F362=0, IF(B363&gt;=10, "C", "S"), G362))</f>
        <v>C</v>
      </c>
    </row>
    <row r="364" spans="1:7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7"/>
        <v>2</v>
      </c>
      <c r="G364" t="str">
        <f>IF(pogoda__26[[#This Row],[SymulacjaWiel]]=0, "0", IF(F363=0, IF(B364&gt;=10, "C", "S"), G363))</f>
        <v>C</v>
      </c>
    </row>
    <row r="365" spans="1:7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7"/>
        <v>3</v>
      </c>
      <c r="G365" t="str">
        <f>IF(pogoda__26[[#This Row],[SymulacjaWiel]]=0, "0", IF(F364=0, IF(B365&gt;=10, "C", "S"), G364))</f>
        <v>C</v>
      </c>
    </row>
    <row r="366" spans="1:7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7"/>
        <v>3</v>
      </c>
      <c r="G366" t="str">
        <f>IF(pogoda__26[[#This Row],[SymulacjaWiel]]=0, "0", IF(F365=0, IF(B366&gt;=10, "C", "S"), G365))</f>
        <v>C</v>
      </c>
    </row>
    <row r="367" spans="1:7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7"/>
        <v>3</v>
      </c>
      <c r="G367" t="str">
        <f>IF(pogoda__26[[#This Row],[SymulacjaWiel]]=0, "0", IF(F366=0, IF(B367&gt;=10, "C", "S"), G366))</f>
        <v>C</v>
      </c>
    </row>
    <row r="368" spans="1:7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7"/>
        <v>4</v>
      </c>
      <c r="G368" t="str">
        <f>IF(pogoda__26[[#This Row],[SymulacjaWiel]]=0, "0", IF(F367=0, IF(B368&gt;=10, "C", "S"), G367))</f>
        <v>C</v>
      </c>
    </row>
    <row r="369" spans="1:7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7"/>
        <v>4</v>
      </c>
      <c r="G369" t="str">
        <f>IF(pogoda__26[[#This Row],[SymulacjaWiel]]=0, "0", IF(F368=0, IF(B369&gt;=10, "C", "S"), G368))</f>
        <v>C</v>
      </c>
    </row>
    <row r="370" spans="1:7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7"/>
        <v>4</v>
      </c>
      <c r="G370" t="str">
        <f>IF(pogoda__26[[#This Row],[SymulacjaWiel]]=0, "0", IF(F369=0, IF(B370&gt;=10, "C", "S"), G369))</f>
        <v>C</v>
      </c>
    </row>
    <row r="371" spans="1:7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7"/>
        <v>5</v>
      </c>
      <c r="G371" t="str">
        <f>IF(pogoda__26[[#This Row],[SymulacjaWiel]]=0, "0", IF(F370=0, IF(B371&gt;=10, "C", "S"), G370))</f>
        <v>C</v>
      </c>
    </row>
    <row r="372" spans="1:7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7"/>
        <v>0</v>
      </c>
      <c r="G372" t="str">
        <f>IF(pogoda__26[[#This Row],[SymulacjaWiel]]=0, "0", IF(F371=0, IF(B372&gt;=10, "C", "S"), G371))</f>
        <v>0</v>
      </c>
    </row>
    <row r="373" spans="1:7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7"/>
        <v>1</v>
      </c>
      <c r="G373" t="str">
        <f>IF(pogoda__26[[#This Row],[SymulacjaWiel]]=0, "0", IF(F372=0, IF(B373&gt;=10, "C", "S"), G372))</f>
        <v>C</v>
      </c>
    </row>
    <row r="374" spans="1:7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7"/>
        <v>1</v>
      </c>
      <c r="G374" t="str">
        <f>IF(pogoda__26[[#This Row],[SymulacjaWiel]]=0, "0", IF(F373=0, IF(B374&gt;=10, "C", "S"), G373))</f>
        <v>C</v>
      </c>
    </row>
    <row r="375" spans="1:7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7"/>
        <v>1</v>
      </c>
      <c r="G375" t="str">
        <f>IF(pogoda__26[[#This Row],[SymulacjaWiel]]=0, "0", IF(F374=0, IF(B375&gt;=10, "C", "S"), G374))</f>
        <v>C</v>
      </c>
    </row>
    <row r="376" spans="1:7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7"/>
        <v>2</v>
      </c>
      <c r="G376" t="str">
        <f>IF(pogoda__26[[#This Row],[SymulacjaWiel]]=0, "0", IF(F375=0, IF(B376&gt;=10, "C", "S"), G375))</f>
        <v>C</v>
      </c>
    </row>
    <row r="377" spans="1:7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7"/>
        <v>2</v>
      </c>
      <c r="G377" t="str">
        <f>IF(pogoda__26[[#This Row],[SymulacjaWiel]]=0, "0", IF(F376=0, IF(B377&gt;=10, "C", "S"), G376))</f>
        <v>C</v>
      </c>
    </row>
    <row r="378" spans="1:7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7"/>
        <v>2</v>
      </c>
      <c r="G378" t="str">
        <f>IF(pogoda__26[[#This Row],[SymulacjaWiel]]=0, "0", IF(F377=0, IF(B378&gt;=10, "C", "S"), G377))</f>
        <v>C</v>
      </c>
    </row>
    <row r="379" spans="1:7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7"/>
        <v>3</v>
      </c>
      <c r="G379" t="str">
        <f>IF(pogoda__26[[#This Row],[SymulacjaWiel]]=0, "0", IF(F378=0, IF(B379&gt;=10, "C", "S"), G378))</f>
        <v>C</v>
      </c>
    </row>
    <row r="380" spans="1:7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7"/>
        <v>3</v>
      </c>
      <c r="G380" t="str">
        <f>IF(pogoda__26[[#This Row],[SymulacjaWiel]]=0, "0", IF(F379=0, IF(B380&gt;=10, "C", "S"), G379))</f>
        <v>C</v>
      </c>
    </row>
    <row r="381" spans="1:7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7"/>
        <v>3</v>
      </c>
      <c r="G381" t="str">
        <f>IF(pogoda__26[[#This Row],[SymulacjaWiel]]=0, "0", IF(F380=0, IF(B381&gt;=10, "C", "S"), G380))</f>
        <v>C</v>
      </c>
    </row>
    <row r="382" spans="1:7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7"/>
        <v>4</v>
      </c>
      <c r="G382" t="str">
        <f>IF(pogoda__26[[#This Row],[SymulacjaWiel]]=0, "0", IF(F381=0, IF(B382&gt;=10, "C", "S"), G381))</f>
        <v>C</v>
      </c>
    </row>
    <row r="383" spans="1:7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7"/>
        <v>4</v>
      </c>
      <c r="G383" t="str">
        <f>IF(pogoda__26[[#This Row],[SymulacjaWiel]]=0, "0", IF(F382=0, IF(B383&gt;=10, "C", "S"), G382))</f>
        <v>C</v>
      </c>
    </row>
    <row r="384" spans="1:7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7"/>
        <v>4</v>
      </c>
      <c r="G384" t="str">
        <f>IF(pogoda__26[[#This Row],[SymulacjaWiel]]=0, "0", IF(F383=0, IF(B384&gt;=10, "C", "S"), G383))</f>
        <v>C</v>
      </c>
    </row>
    <row r="385" spans="1:7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7"/>
        <v>5</v>
      </c>
      <c r="G385" t="str">
        <f>IF(pogoda__26[[#This Row],[SymulacjaWiel]]=0, "0", IF(F384=0, IF(B385&gt;=10, "C", "S"), G384))</f>
        <v>C</v>
      </c>
    </row>
    <row r="386" spans="1:7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7"/>
        <v>0</v>
      </c>
      <c r="G386" t="str">
        <f>IF(pogoda__26[[#This Row],[SymulacjaWiel]]=0, "0", IF(F385=0, IF(B386&gt;=10, "C", "S"), G385))</f>
        <v>0</v>
      </c>
    </row>
    <row r="387" spans="1:7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7"/>
        <v>1</v>
      </c>
      <c r="G387" t="str">
        <f>IF(pogoda__26[[#This Row],[SymulacjaWiel]]=0, "0", IF(F386=0, IF(B387&gt;=10, "C", "S"), G386))</f>
        <v>S</v>
      </c>
    </row>
    <row r="388" spans="1:7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7"/>
        <v>1</v>
      </c>
      <c r="G388" t="str">
        <f>IF(pogoda__26[[#This Row],[SymulacjaWiel]]=0, "0", IF(F387=0, IF(B388&gt;=10, "C", "S"), G387))</f>
        <v>S</v>
      </c>
    </row>
    <row r="389" spans="1:7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7"/>
        <v>1</v>
      </c>
      <c r="G389" t="str">
        <f>IF(pogoda__26[[#This Row],[SymulacjaWiel]]=0, "0", IF(F388=0, IF(B389&gt;=10, "C", "S"), G388))</f>
        <v>S</v>
      </c>
    </row>
    <row r="390" spans="1:7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7"/>
        <v>2</v>
      </c>
      <c r="G390" t="str">
        <f>IF(pogoda__26[[#This Row],[SymulacjaWiel]]=0, "0", IF(F389=0, IF(B390&gt;=10, "C", "S"), G389))</f>
        <v>S</v>
      </c>
    </row>
    <row r="391" spans="1:7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7"/>
        <v>2</v>
      </c>
      <c r="G391" t="str">
        <f>IF(pogoda__26[[#This Row],[SymulacjaWiel]]=0, "0", IF(F390=0, IF(B391&gt;=10, "C", "S"), G390))</f>
        <v>S</v>
      </c>
    </row>
    <row r="392" spans="1:7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7"/>
        <v>2</v>
      </c>
      <c r="G392" t="str">
        <f>IF(pogoda__26[[#This Row],[SymulacjaWiel]]=0, "0", IF(F391=0, IF(B392&gt;=10, "C", "S"), G391))</f>
        <v>S</v>
      </c>
    </row>
    <row r="393" spans="1:7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7"/>
        <v>3</v>
      </c>
      <c r="G393" t="str">
        <f>IF(pogoda__26[[#This Row],[SymulacjaWiel]]=0, "0", IF(F392=0, IF(B393&gt;=10, "C", "S"), G392))</f>
        <v>S</v>
      </c>
    </row>
    <row r="394" spans="1:7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ref="F394:F457" si="8">IF(F393=0,1,IF(AND(F393=5,C393&gt;=20),0,IF(AND(F393=F392, F392=F391, F393&lt;&gt;5), F393 + 1, F393)))</f>
        <v>3</v>
      </c>
      <c r="G394" t="str">
        <f>IF(pogoda__26[[#This Row],[SymulacjaWiel]]=0, "0", IF(F393=0, IF(B394&gt;=10, "C", "S"), G393))</f>
        <v>S</v>
      </c>
    </row>
    <row r="395" spans="1:7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8"/>
        <v>3</v>
      </c>
      <c r="G395" t="str">
        <f>IF(pogoda__26[[#This Row],[SymulacjaWiel]]=0, "0", IF(F394=0, IF(B395&gt;=10, "C", "S"), G394))</f>
        <v>S</v>
      </c>
    </row>
    <row r="396" spans="1:7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8"/>
        <v>4</v>
      </c>
      <c r="G396" t="str">
        <f>IF(pogoda__26[[#This Row],[SymulacjaWiel]]=0, "0", IF(F395=0, IF(B396&gt;=10, "C", "S"), G395))</f>
        <v>S</v>
      </c>
    </row>
    <row r="397" spans="1:7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8"/>
        <v>4</v>
      </c>
      <c r="G397" t="str">
        <f>IF(pogoda__26[[#This Row],[SymulacjaWiel]]=0, "0", IF(F396=0, IF(B397&gt;=10, "C", "S"), G396))</f>
        <v>S</v>
      </c>
    </row>
    <row r="398" spans="1:7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8"/>
        <v>4</v>
      </c>
      <c r="G398" t="str">
        <f>IF(pogoda__26[[#This Row],[SymulacjaWiel]]=0, "0", IF(F397=0, IF(B398&gt;=10, "C", "S"), G397))</f>
        <v>S</v>
      </c>
    </row>
    <row r="399" spans="1:7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8"/>
        <v>5</v>
      </c>
      <c r="G399" t="str">
        <f>IF(pogoda__26[[#This Row],[SymulacjaWiel]]=0, "0", IF(F398=0, IF(B399&gt;=10, "C", "S"), G398))</f>
        <v>S</v>
      </c>
    </row>
    <row r="400" spans="1:7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8"/>
        <v>0</v>
      </c>
      <c r="G400" t="str">
        <f>IF(pogoda__26[[#This Row],[SymulacjaWiel]]=0, "0", IF(F399=0, IF(B400&gt;=10, "C", "S"), G399))</f>
        <v>0</v>
      </c>
    </row>
    <row r="401" spans="1:7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8"/>
        <v>1</v>
      </c>
      <c r="G401" t="str">
        <f>IF(pogoda__26[[#This Row],[SymulacjaWiel]]=0, "0", IF(F400=0, IF(B401&gt;=10, "C", "S"), G400))</f>
        <v>C</v>
      </c>
    </row>
    <row r="402" spans="1:7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8"/>
        <v>1</v>
      </c>
      <c r="G402" t="str">
        <f>IF(pogoda__26[[#This Row],[SymulacjaWiel]]=0, "0", IF(F401=0, IF(B402&gt;=10, "C", "S"), G401))</f>
        <v>C</v>
      </c>
    </row>
    <row r="403" spans="1:7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8"/>
        <v>1</v>
      </c>
      <c r="G403" t="str">
        <f>IF(pogoda__26[[#This Row],[SymulacjaWiel]]=0, "0", IF(F402=0, IF(B403&gt;=10, "C", "S"), G402))</f>
        <v>C</v>
      </c>
    </row>
    <row r="404" spans="1:7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8"/>
        <v>2</v>
      </c>
      <c r="G404" t="str">
        <f>IF(pogoda__26[[#This Row],[SymulacjaWiel]]=0, "0", IF(F403=0, IF(B404&gt;=10, "C", "S"), G403))</f>
        <v>C</v>
      </c>
    </row>
    <row r="405" spans="1:7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8"/>
        <v>2</v>
      </c>
      <c r="G405" t="str">
        <f>IF(pogoda__26[[#This Row],[SymulacjaWiel]]=0, "0", IF(F404=0, IF(B405&gt;=10, "C", "S"), G404))</f>
        <v>C</v>
      </c>
    </row>
    <row r="406" spans="1:7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8"/>
        <v>2</v>
      </c>
      <c r="G406" t="str">
        <f>IF(pogoda__26[[#This Row],[SymulacjaWiel]]=0, "0", IF(F405=0, IF(B406&gt;=10, "C", "S"), G405))</f>
        <v>C</v>
      </c>
    </row>
    <row r="407" spans="1:7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8"/>
        <v>3</v>
      </c>
      <c r="G407" t="str">
        <f>IF(pogoda__26[[#This Row],[SymulacjaWiel]]=0, "0", IF(F406=0, IF(B407&gt;=10, "C", "S"), G406))</f>
        <v>C</v>
      </c>
    </row>
    <row r="408" spans="1:7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8"/>
        <v>3</v>
      </c>
      <c r="G408" t="str">
        <f>IF(pogoda__26[[#This Row],[SymulacjaWiel]]=0, "0", IF(F407=0, IF(B408&gt;=10, "C", "S"), G407))</f>
        <v>C</v>
      </c>
    </row>
    <row r="409" spans="1:7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8"/>
        <v>3</v>
      </c>
      <c r="G409" t="str">
        <f>IF(pogoda__26[[#This Row],[SymulacjaWiel]]=0, "0", IF(F408=0, IF(B409&gt;=10, "C", "S"), G408))</f>
        <v>C</v>
      </c>
    </row>
    <row r="410" spans="1:7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8"/>
        <v>4</v>
      </c>
      <c r="G410" t="str">
        <f>IF(pogoda__26[[#This Row],[SymulacjaWiel]]=0, "0", IF(F409=0, IF(B410&gt;=10, "C", "S"), G409))</f>
        <v>C</v>
      </c>
    </row>
    <row r="411" spans="1:7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8"/>
        <v>4</v>
      </c>
      <c r="G411" t="str">
        <f>IF(pogoda__26[[#This Row],[SymulacjaWiel]]=0, "0", IF(F410=0, IF(B411&gt;=10, "C", "S"), G410))</f>
        <v>C</v>
      </c>
    </row>
    <row r="412" spans="1:7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8"/>
        <v>4</v>
      </c>
      <c r="G412" t="str">
        <f>IF(pogoda__26[[#This Row],[SymulacjaWiel]]=0, "0", IF(F411=0, IF(B412&gt;=10, "C", "S"), G411))</f>
        <v>C</v>
      </c>
    </row>
    <row r="413" spans="1:7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8"/>
        <v>5</v>
      </c>
      <c r="G413" t="str">
        <f>IF(pogoda__26[[#This Row],[SymulacjaWiel]]=0, "0", IF(F412=0, IF(B413&gt;=10, "C", "S"), G412))</f>
        <v>C</v>
      </c>
    </row>
    <row r="414" spans="1:7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8"/>
        <v>0</v>
      </c>
      <c r="G414" t="str">
        <f>IF(pogoda__26[[#This Row],[SymulacjaWiel]]=0, "0", IF(F413=0, IF(B414&gt;=10, "C", "S"), G413))</f>
        <v>0</v>
      </c>
    </row>
    <row r="415" spans="1:7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8"/>
        <v>1</v>
      </c>
      <c r="G415" t="str">
        <f>IF(pogoda__26[[#This Row],[SymulacjaWiel]]=0, "0", IF(F414=0, IF(B415&gt;=10, "C", "S"), G414))</f>
        <v>C</v>
      </c>
    </row>
    <row r="416" spans="1:7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8"/>
        <v>1</v>
      </c>
      <c r="G416" t="str">
        <f>IF(pogoda__26[[#This Row],[SymulacjaWiel]]=0, "0", IF(F415=0, IF(B416&gt;=10, "C", "S"), G415))</f>
        <v>C</v>
      </c>
    </row>
    <row r="417" spans="1:7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8"/>
        <v>1</v>
      </c>
      <c r="G417" t="str">
        <f>IF(pogoda__26[[#This Row],[SymulacjaWiel]]=0, "0", IF(F416=0, IF(B417&gt;=10, "C", "S"), G416))</f>
        <v>C</v>
      </c>
    </row>
    <row r="418" spans="1:7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8"/>
        <v>2</v>
      </c>
      <c r="G418" t="str">
        <f>IF(pogoda__26[[#This Row],[SymulacjaWiel]]=0, "0", IF(F417=0, IF(B418&gt;=10, "C", "S"), G417))</f>
        <v>C</v>
      </c>
    </row>
    <row r="419" spans="1:7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8"/>
        <v>2</v>
      </c>
      <c r="G419" t="str">
        <f>IF(pogoda__26[[#This Row],[SymulacjaWiel]]=0, "0", IF(F418=0, IF(B419&gt;=10, "C", "S"), G418))</f>
        <v>C</v>
      </c>
    </row>
    <row r="420" spans="1:7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8"/>
        <v>2</v>
      </c>
      <c r="G420" t="str">
        <f>IF(pogoda__26[[#This Row],[SymulacjaWiel]]=0, "0", IF(F419=0, IF(B420&gt;=10, "C", "S"), G419))</f>
        <v>C</v>
      </c>
    </row>
    <row r="421" spans="1:7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8"/>
        <v>3</v>
      </c>
      <c r="G421" t="str">
        <f>IF(pogoda__26[[#This Row],[SymulacjaWiel]]=0, "0", IF(F420=0, IF(B421&gt;=10, "C", "S"), G420))</f>
        <v>C</v>
      </c>
    </row>
    <row r="422" spans="1:7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8"/>
        <v>3</v>
      </c>
      <c r="G422" t="str">
        <f>IF(pogoda__26[[#This Row],[SymulacjaWiel]]=0, "0", IF(F421=0, IF(B422&gt;=10, "C", "S"), G421))</f>
        <v>C</v>
      </c>
    </row>
    <row r="423" spans="1:7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8"/>
        <v>3</v>
      </c>
      <c r="G423" t="str">
        <f>IF(pogoda__26[[#This Row],[SymulacjaWiel]]=0, "0", IF(F422=0, IF(B423&gt;=10, "C", "S"), G422))</f>
        <v>C</v>
      </c>
    </row>
    <row r="424" spans="1:7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8"/>
        <v>4</v>
      </c>
      <c r="G424" t="str">
        <f>IF(pogoda__26[[#This Row],[SymulacjaWiel]]=0, "0", IF(F423=0, IF(B424&gt;=10, "C", "S"), G423))</f>
        <v>C</v>
      </c>
    </row>
    <row r="425" spans="1:7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8"/>
        <v>4</v>
      </c>
      <c r="G425" t="str">
        <f>IF(pogoda__26[[#This Row],[SymulacjaWiel]]=0, "0", IF(F424=0, IF(B425&gt;=10, "C", "S"), G424))</f>
        <v>C</v>
      </c>
    </row>
    <row r="426" spans="1:7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8"/>
        <v>4</v>
      </c>
      <c r="G426" t="str">
        <f>IF(pogoda__26[[#This Row],[SymulacjaWiel]]=0, "0", IF(F425=0, IF(B426&gt;=10, "C", "S"), G425))</f>
        <v>C</v>
      </c>
    </row>
    <row r="427" spans="1:7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8"/>
        <v>5</v>
      </c>
      <c r="G427" t="str">
        <f>IF(pogoda__26[[#This Row],[SymulacjaWiel]]=0, "0", IF(F426=0, IF(B427&gt;=10, "C", "S"), G426))</f>
        <v>C</v>
      </c>
    </row>
    <row r="428" spans="1:7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8"/>
        <v>0</v>
      </c>
      <c r="G428" t="str">
        <f>IF(pogoda__26[[#This Row],[SymulacjaWiel]]=0, "0", IF(F427=0, IF(B428&gt;=10, "C", "S"), G427))</f>
        <v>0</v>
      </c>
    </row>
    <row r="429" spans="1:7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8"/>
        <v>1</v>
      </c>
      <c r="G429" t="str">
        <f>IF(pogoda__26[[#This Row],[SymulacjaWiel]]=0, "0", IF(F428=0, IF(B429&gt;=10, "C", "S"), G428))</f>
        <v>S</v>
      </c>
    </row>
    <row r="430" spans="1:7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8"/>
        <v>1</v>
      </c>
      <c r="G430" t="str">
        <f>IF(pogoda__26[[#This Row],[SymulacjaWiel]]=0, "0", IF(F429=0, IF(B430&gt;=10, "C", "S"), G429))</f>
        <v>S</v>
      </c>
    </row>
    <row r="431" spans="1:7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8"/>
        <v>1</v>
      </c>
      <c r="G431" t="str">
        <f>IF(pogoda__26[[#This Row],[SymulacjaWiel]]=0, "0", IF(F430=0, IF(B431&gt;=10, "C", "S"), G430))</f>
        <v>S</v>
      </c>
    </row>
    <row r="432" spans="1:7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8"/>
        <v>2</v>
      </c>
      <c r="G432" t="str">
        <f>IF(pogoda__26[[#This Row],[SymulacjaWiel]]=0, "0", IF(F431=0, IF(B432&gt;=10, "C", "S"), G431))</f>
        <v>S</v>
      </c>
    </row>
    <row r="433" spans="1:7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8"/>
        <v>2</v>
      </c>
      <c r="G433" t="str">
        <f>IF(pogoda__26[[#This Row],[SymulacjaWiel]]=0, "0", IF(F432=0, IF(B433&gt;=10, "C", "S"), G432))</f>
        <v>S</v>
      </c>
    </row>
    <row r="434" spans="1:7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8"/>
        <v>2</v>
      </c>
      <c r="G434" t="str">
        <f>IF(pogoda__26[[#This Row],[SymulacjaWiel]]=0, "0", IF(F433=0, IF(B434&gt;=10, "C", "S"), G433))</f>
        <v>S</v>
      </c>
    </row>
    <row r="435" spans="1:7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8"/>
        <v>3</v>
      </c>
      <c r="G435" t="str">
        <f>IF(pogoda__26[[#This Row],[SymulacjaWiel]]=0, "0", IF(F434=0, IF(B435&gt;=10, "C", "S"), G434))</f>
        <v>S</v>
      </c>
    </row>
    <row r="436" spans="1:7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8"/>
        <v>3</v>
      </c>
      <c r="G436" t="str">
        <f>IF(pogoda__26[[#This Row],[SymulacjaWiel]]=0, "0", IF(F435=0, IF(B436&gt;=10, "C", "S"), G435))</f>
        <v>S</v>
      </c>
    </row>
    <row r="437" spans="1:7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8"/>
        <v>3</v>
      </c>
      <c r="G437" t="str">
        <f>IF(pogoda__26[[#This Row],[SymulacjaWiel]]=0, "0", IF(F436=0, IF(B437&gt;=10, "C", "S"), G436))</f>
        <v>S</v>
      </c>
    </row>
    <row r="438" spans="1:7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8"/>
        <v>4</v>
      </c>
      <c r="G438" t="str">
        <f>IF(pogoda__26[[#This Row],[SymulacjaWiel]]=0, "0", IF(F437=0, IF(B438&gt;=10, "C", "S"), G437))</f>
        <v>S</v>
      </c>
    </row>
    <row r="439" spans="1:7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8"/>
        <v>4</v>
      </c>
      <c r="G439" t="str">
        <f>IF(pogoda__26[[#This Row],[SymulacjaWiel]]=0, "0", IF(F438=0, IF(B439&gt;=10, "C", "S"), G438))</f>
        <v>S</v>
      </c>
    </row>
    <row r="440" spans="1:7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8"/>
        <v>4</v>
      </c>
      <c r="G440" t="str">
        <f>IF(pogoda__26[[#This Row],[SymulacjaWiel]]=0, "0", IF(F439=0, IF(B440&gt;=10, "C", "S"), G439))</f>
        <v>S</v>
      </c>
    </row>
    <row r="441" spans="1:7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8"/>
        <v>5</v>
      </c>
      <c r="G441" t="str">
        <f>IF(pogoda__26[[#This Row],[SymulacjaWiel]]=0, "0", IF(F440=0, IF(B441&gt;=10, "C", "S"), G440))</f>
        <v>S</v>
      </c>
    </row>
    <row r="442" spans="1:7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8"/>
        <v>5</v>
      </c>
      <c r="G442" t="str">
        <f>IF(pogoda__26[[#This Row],[SymulacjaWiel]]=0, "0", IF(F441=0, IF(B442&gt;=10, "C", "S"), G441))</f>
        <v>S</v>
      </c>
    </row>
    <row r="443" spans="1:7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8"/>
        <v>0</v>
      </c>
      <c r="G443" t="str">
        <f>IF(pogoda__26[[#This Row],[SymulacjaWiel]]=0, "0", IF(F442=0, IF(B443&gt;=10, "C", "S"), G442))</f>
        <v>0</v>
      </c>
    </row>
    <row r="444" spans="1:7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8"/>
        <v>1</v>
      </c>
      <c r="G444" t="str">
        <f>IF(pogoda__26[[#This Row],[SymulacjaWiel]]=0, "0", IF(F443=0, IF(B444&gt;=10, "C", "S"), G443))</f>
        <v>C</v>
      </c>
    </row>
    <row r="445" spans="1:7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8"/>
        <v>1</v>
      </c>
      <c r="G445" t="str">
        <f>IF(pogoda__26[[#This Row],[SymulacjaWiel]]=0, "0", IF(F444=0, IF(B445&gt;=10, "C", "S"), G444))</f>
        <v>C</v>
      </c>
    </row>
    <row r="446" spans="1:7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8"/>
        <v>1</v>
      </c>
      <c r="G446" t="str">
        <f>IF(pogoda__26[[#This Row],[SymulacjaWiel]]=0, "0", IF(F445=0, IF(B446&gt;=10, "C", "S"), G445))</f>
        <v>C</v>
      </c>
    </row>
    <row r="447" spans="1:7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8"/>
        <v>2</v>
      </c>
      <c r="G447" t="str">
        <f>IF(pogoda__26[[#This Row],[SymulacjaWiel]]=0, "0", IF(F446=0, IF(B447&gt;=10, "C", "S"), G446))</f>
        <v>C</v>
      </c>
    </row>
    <row r="448" spans="1:7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8"/>
        <v>2</v>
      </c>
      <c r="G448" t="str">
        <f>IF(pogoda__26[[#This Row],[SymulacjaWiel]]=0, "0", IF(F447=0, IF(B448&gt;=10, "C", "S"), G447))</f>
        <v>C</v>
      </c>
    </row>
    <row r="449" spans="1:7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8"/>
        <v>2</v>
      </c>
      <c r="G449" t="str">
        <f>IF(pogoda__26[[#This Row],[SymulacjaWiel]]=0, "0", IF(F448=0, IF(B449&gt;=10, "C", "S"), G448))</f>
        <v>C</v>
      </c>
    </row>
    <row r="450" spans="1:7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8"/>
        <v>3</v>
      </c>
      <c r="G450" t="str">
        <f>IF(pogoda__26[[#This Row],[SymulacjaWiel]]=0, "0", IF(F449=0, IF(B450&gt;=10, "C", "S"), G449))</f>
        <v>C</v>
      </c>
    </row>
    <row r="451" spans="1:7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8"/>
        <v>3</v>
      </c>
      <c r="G451" t="str">
        <f>IF(pogoda__26[[#This Row],[SymulacjaWiel]]=0, "0", IF(F450=0, IF(B451&gt;=10, "C", "S"), G450))</f>
        <v>C</v>
      </c>
    </row>
    <row r="452" spans="1:7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8"/>
        <v>3</v>
      </c>
      <c r="G452" t="str">
        <f>IF(pogoda__26[[#This Row],[SymulacjaWiel]]=0, "0", IF(F451=0, IF(B452&gt;=10, "C", "S"), G451))</f>
        <v>C</v>
      </c>
    </row>
    <row r="453" spans="1:7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8"/>
        <v>4</v>
      </c>
      <c r="G453" t="str">
        <f>IF(pogoda__26[[#This Row],[SymulacjaWiel]]=0, "0", IF(F452=0, IF(B453&gt;=10, "C", "S"), G452))</f>
        <v>C</v>
      </c>
    </row>
    <row r="454" spans="1:7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8"/>
        <v>4</v>
      </c>
      <c r="G454" t="str">
        <f>IF(pogoda__26[[#This Row],[SymulacjaWiel]]=0, "0", IF(F453=0, IF(B454&gt;=10, "C", "S"), G453))</f>
        <v>C</v>
      </c>
    </row>
    <row r="455" spans="1:7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8"/>
        <v>4</v>
      </c>
      <c r="G455" t="str">
        <f>IF(pogoda__26[[#This Row],[SymulacjaWiel]]=0, "0", IF(F454=0, IF(B455&gt;=10, "C", "S"), G454))</f>
        <v>C</v>
      </c>
    </row>
    <row r="456" spans="1:7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8"/>
        <v>5</v>
      </c>
      <c r="G456" t="str">
        <f>IF(pogoda__26[[#This Row],[SymulacjaWiel]]=0, "0", IF(F455=0, IF(B456&gt;=10, "C", "S"), G455))</f>
        <v>C</v>
      </c>
    </row>
    <row r="457" spans="1:7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8"/>
        <v>5</v>
      </c>
      <c r="G457" t="str">
        <f>IF(pogoda__26[[#This Row],[SymulacjaWiel]]=0, "0", IF(F456=0, IF(B457&gt;=10, "C", "S"), G456))</f>
        <v>C</v>
      </c>
    </row>
    <row r="458" spans="1:7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ref="F458:F501" si="9">IF(F457=0,1,IF(AND(F457=5,C457&gt;=20),0,IF(AND(F457=F456, F456=F455, F457&lt;&gt;5), F457 + 1, F457)))</f>
        <v>5</v>
      </c>
      <c r="G458" t="str">
        <f>IF(pogoda__26[[#This Row],[SymulacjaWiel]]=0, "0", IF(F457=0, IF(B458&gt;=10, "C", "S"), G457))</f>
        <v>C</v>
      </c>
    </row>
    <row r="459" spans="1:7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9"/>
        <v>5</v>
      </c>
      <c r="G459" t="str">
        <f>IF(pogoda__26[[#This Row],[SymulacjaWiel]]=0, "0", IF(F458=0, IF(B459&gt;=10, "C", "S"), G458))</f>
        <v>C</v>
      </c>
    </row>
    <row r="460" spans="1:7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9"/>
        <v>5</v>
      </c>
      <c r="G460" t="str">
        <f>IF(pogoda__26[[#This Row],[SymulacjaWiel]]=0, "0", IF(F459=0, IF(B460&gt;=10, "C", "S"), G459))</f>
        <v>C</v>
      </c>
    </row>
    <row r="461" spans="1:7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9"/>
        <v>0</v>
      </c>
      <c r="G461" t="str">
        <f>IF(pogoda__26[[#This Row],[SymulacjaWiel]]=0, "0", IF(F460=0, IF(B461&gt;=10, "C", "S"), G460))</f>
        <v>0</v>
      </c>
    </row>
    <row r="462" spans="1:7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9"/>
        <v>1</v>
      </c>
      <c r="G462" t="str">
        <f>IF(pogoda__26[[#This Row],[SymulacjaWiel]]=0, "0", IF(F461=0, IF(B462&gt;=10, "C", "S"), G461))</f>
        <v>C</v>
      </c>
    </row>
    <row r="463" spans="1:7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9"/>
        <v>1</v>
      </c>
      <c r="G463" t="str">
        <f>IF(pogoda__26[[#This Row],[SymulacjaWiel]]=0, "0", IF(F462=0, IF(B463&gt;=10, "C", "S"), G462))</f>
        <v>C</v>
      </c>
    </row>
    <row r="464" spans="1:7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9"/>
        <v>1</v>
      </c>
      <c r="G464" t="str">
        <f>IF(pogoda__26[[#This Row],[SymulacjaWiel]]=0, "0", IF(F463=0, IF(B464&gt;=10, "C", "S"), G463))</f>
        <v>C</v>
      </c>
    </row>
    <row r="465" spans="1:7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9"/>
        <v>2</v>
      </c>
      <c r="G465" t="str">
        <f>IF(pogoda__26[[#This Row],[SymulacjaWiel]]=0, "0", IF(F464=0, IF(B465&gt;=10, "C", "S"), G464))</f>
        <v>C</v>
      </c>
    </row>
    <row r="466" spans="1:7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9"/>
        <v>2</v>
      </c>
      <c r="G466" t="str">
        <f>IF(pogoda__26[[#This Row],[SymulacjaWiel]]=0, "0", IF(F465=0, IF(B466&gt;=10, "C", "S"), G465))</f>
        <v>C</v>
      </c>
    </row>
    <row r="467" spans="1:7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9"/>
        <v>2</v>
      </c>
      <c r="G467" t="str">
        <f>IF(pogoda__26[[#This Row],[SymulacjaWiel]]=0, "0", IF(F466=0, IF(B467&gt;=10, "C", "S"), G466))</f>
        <v>C</v>
      </c>
    </row>
    <row r="468" spans="1:7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9"/>
        <v>3</v>
      </c>
      <c r="G468" t="str">
        <f>IF(pogoda__26[[#This Row],[SymulacjaWiel]]=0, "0", IF(F467=0, IF(B468&gt;=10, "C", "S"), G467))</f>
        <v>C</v>
      </c>
    </row>
    <row r="469" spans="1:7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9"/>
        <v>3</v>
      </c>
      <c r="G469" t="str">
        <f>IF(pogoda__26[[#This Row],[SymulacjaWiel]]=0, "0", IF(F468=0, IF(B469&gt;=10, "C", "S"), G468))</f>
        <v>C</v>
      </c>
    </row>
    <row r="470" spans="1:7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9"/>
        <v>3</v>
      </c>
      <c r="G470" t="str">
        <f>IF(pogoda__26[[#This Row],[SymulacjaWiel]]=0, "0", IF(F469=0, IF(B470&gt;=10, "C", "S"), G469))</f>
        <v>C</v>
      </c>
    </row>
    <row r="471" spans="1:7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9"/>
        <v>4</v>
      </c>
      <c r="G471" t="str">
        <f>IF(pogoda__26[[#This Row],[SymulacjaWiel]]=0, "0", IF(F470=0, IF(B471&gt;=10, "C", "S"), G470))</f>
        <v>C</v>
      </c>
    </row>
    <row r="472" spans="1:7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9"/>
        <v>4</v>
      </c>
      <c r="G472" t="str">
        <f>IF(pogoda__26[[#This Row],[SymulacjaWiel]]=0, "0", IF(F471=0, IF(B472&gt;=10, "C", "S"), G471))</f>
        <v>C</v>
      </c>
    </row>
    <row r="473" spans="1:7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9"/>
        <v>4</v>
      </c>
      <c r="G473" t="str">
        <f>IF(pogoda__26[[#This Row],[SymulacjaWiel]]=0, "0", IF(F472=0, IF(B473&gt;=10, "C", "S"), G472))</f>
        <v>C</v>
      </c>
    </row>
    <row r="474" spans="1:7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9"/>
        <v>5</v>
      </c>
      <c r="G474" t="str">
        <f>IF(pogoda__26[[#This Row],[SymulacjaWiel]]=0, "0", IF(F473=0, IF(B474&gt;=10, "C", "S"), G473))</f>
        <v>C</v>
      </c>
    </row>
    <row r="475" spans="1:7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9"/>
        <v>0</v>
      </c>
      <c r="G475" t="str">
        <f>IF(pogoda__26[[#This Row],[SymulacjaWiel]]=0, "0", IF(F474=0, IF(B475&gt;=10, "C", "S"), G474))</f>
        <v>0</v>
      </c>
    </row>
    <row r="476" spans="1:7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9"/>
        <v>1</v>
      </c>
      <c r="G476" t="str">
        <f>IF(pogoda__26[[#This Row],[SymulacjaWiel]]=0, "0", IF(F475=0, IF(B476&gt;=10, "C", "S"), G475))</f>
        <v>C</v>
      </c>
    </row>
    <row r="477" spans="1:7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9"/>
        <v>1</v>
      </c>
      <c r="G477" t="str">
        <f>IF(pogoda__26[[#This Row],[SymulacjaWiel]]=0, "0", IF(F476=0, IF(B477&gt;=10, "C", "S"), G476))</f>
        <v>C</v>
      </c>
    </row>
    <row r="478" spans="1:7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9"/>
        <v>1</v>
      </c>
      <c r="G478" t="str">
        <f>IF(pogoda__26[[#This Row],[SymulacjaWiel]]=0, "0", IF(F477=0, IF(B478&gt;=10, "C", "S"), G477))</f>
        <v>C</v>
      </c>
    </row>
    <row r="479" spans="1:7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9"/>
        <v>2</v>
      </c>
      <c r="G479" t="str">
        <f>IF(pogoda__26[[#This Row],[SymulacjaWiel]]=0, "0", IF(F478=0, IF(B479&gt;=10, "C", "S"), G478))</f>
        <v>C</v>
      </c>
    </row>
    <row r="480" spans="1:7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9"/>
        <v>2</v>
      </c>
      <c r="G480" t="str">
        <f>IF(pogoda__26[[#This Row],[SymulacjaWiel]]=0, "0", IF(F479=0, IF(B480&gt;=10, "C", "S"), G479))</f>
        <v>C</v>
      </c>
    </row>
    <row r="481" spans="1:7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9"/>
        <v>2</v>
      </c>
      <c r="G481" t="str">
        <f>IF(pogoda__26[[#This Row],[SymulacjaWiel]]=0, "0", IF(F480=0, IF(B481&gt;=10, "C", "S"), G480))</f>
        <v>C</v>
      </c>
    </row>
    <row r="482" spans="1:7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9"/>
        <v>3</v>
      </c>
      <c r="G482" t="str">
        <f>IF(pogoda__26[[#This Row],[SymulacjaWiel]]=0, "0", IF(F481=0, IF(B482&gt;=10, "C", "S"), G481))</f>
        <v>C</v>
      </c>
    </row>
    <row r="483" spans="1:7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9"/>
        <v>3</v>
      </c>
      <c r="G483" t="str">
        <f>IF(pogoda__26[[#This Row],[SymulacjaWiel]]=0, "0", IF(F482=0, IF(B483&gt;=10, "C", "S"), G482))</f>
        <v>C</v>
      </c>
    </row>
    <row r="484" spans="1:7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9"/>
        <v>3</v>
      </c>
      <c r="G484" t="str">
        <f>IF(pogoda__26[[#This Row],[SymulacjaWiel]]=0, "0", IF(F483=0, IF(B484&gt;=10, "C", "S"), G483))</f>
        <v>C</v>
      </c>
    </row>
    <row r="485" spans="1:7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9"/>
        <v>4</v>
      </c>
      <c r="G485" t="str">
        <f>IF(pogoda__26[[#This Row],[SymulacjaWiel]]=0, "0", IF(F484=0, IF(B485&gt;=10, "C", "S"), G484))</f>
        <v>C</v>
      </c>
    </row>
    <row r="486" spans="1:7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9"/>
        <v>4</v>
      </c>
      <c r="G486" t="str">
        <f>IF(pogoda__26[[#This Row],[SymulacjaWiel]]=0, "0", IF(F485=0, IF(B486&gt;=10, "C", "S"), G485))</f>
        <v>C</v>
      </c>
    </row>
    <row r="487" spans="1:7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9"/>
        <v>4</v>
      </c>
      <c r="G487" t="str">
        <f>IF(pogoda__26[[#This Row],[SymulacjaWiel]]=0, "0", IF(F486=0, IF(B487&gt;=10, "C", "S"), G486))</f>
        <v>C</v>
      </c>
    </row>
    <row r="488" spans="1:7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9"/>
        <v>5</v>
      </c>
      <c r="G488" t="str">
        <f>IF(pogoda__26[[#This Row],[SymulacjaWiel]]=0, "0", IF(F487=0, IF(B488&gt;=10, "C", "S"), G487))</f>
        <v>C</v>
      </c>
    </row>
    <row r="489" spans="1:7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9"/>
        <v>5</v>
      </c>
      <c r="G489" t="str">
        <f>IF(pogoda__26[[#This Row],[SymulacjaWiel]]=0, "0", IF(F488=0, IF(B489&gt;=10, "C", "S"), G488))</f>
        <v>C</v>
      </c>
    </row>
    <row r="490" spans="1:7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9"/>
        <v>5</v>
      </c>
      <c r="G490" t="str">
        <f>IF(pogoda__26[[#This Row],[SymulacjaWiel]]=0, "0", IF(F489=0, IF(B490&gt;=10, "C", "S"), G489))</f>
        <v>C</v>
      </c>
    </row>
    <row r="491" spans="1:7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9"/>
        <v>0</v>
      </c>
      <c r="G491" t="str">
        <f>IF(pogoda__26[[#This Row],[SymulacjaWiel]]=0, "0", IF(F490=0, IF(B491&gt;=10, "C", "S"), G490))</f>
        <v>0</v>
      </c>
    </row>
    <row r="492" spans="1:7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9"/>
        <v>1</v>
      </c>
      <c r="G492" t="str">
        <f>IF(pogoda__26[[#This Row],[SymulacjaWiel]]=0, "0", IF(F491=0, IF(B492&gt;=10, "C", "S"), G491))</f>
        <v>S</v>
      </c>
    </row>
    <row r="493" spans="1:7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9"/>
        <v>1</v>
      </c>
      <c r="G493" t="str">
        <f>IF(pogoda__26[[#This Row],[SymulacjaWiel]]=0, "0", IF(F492=0, IF(B493&gt;=10, "C", "S"), G492))</f>
        <v>S</v>
      </c>
    </row>
    <row r="494" spans="1:7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9"/>
        <v>1</v>
      </c>
      <c r="G494" t="str">
        <f>IF(pogoda__26[[#This Row],[SymulacjaWiel]]=0, "0", IF(F493=0, IF(B494&gt;=10, "C", "S"), G493))</f>
        <v>S</v>
      </c>
    </row>
    <row r="495" spans="1:7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9"/>
        <v>2</v>
      </c>
      <c r="G495" t="str">
        <f>IF(pogoda__26[[#This Row],[SymulacjaWiel]]=0, "0", IF(F494=0, IF(B495&gt;=10, "C", "S"), G494))</f>
        <v>S</v>
      </c>
    </row>
    <row r="496" spans="1:7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9"/>
        <v>2</v>
      </c>
      <c r="G496" t="str">
        <f>IF(pogoda__26[[#This Row],[SymulacjaWiel]]=0, "0", IF(F495=0, IF(B496&gt;=10, "C", "S"), G495))</f>
        <v>S</v>
      </c>
    </row>
    <row r="497" spans="1:7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9"/>
        <v>2</v>
      </c>
      <c r="G497" t="str">
        <f>IF(pogoda__26[[#This Row],[SymulacjaWiel]]=0, "0", IF(F496=0, IF(B497&gt;=10, "C", "S"), G496))</f>
        <v>S</v>
      </c>
    </row>
    <row r="498" spans="1:7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9"/>
        <v>3</v>
      </c>
      <c r="G498" t="str">
        <f>IF(pogoda__26[[#This Row],[SymulacjaWiel]]=0, "0", IF(F497=0, IF(B498&gt;=10, "C", "S"), G497))</f>
        <v>S</v>
      </c>
    </row>
    <row r="499" spans="1:7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9"/>
        <v>3</v>
      </c>
      <c r="G499" t="str">
        <f>IF(pogoda__26[[#This Row],[SymulacjaWiel]]=0, "0", IF(F498=0, IF(B499&gt;=10, "C", "S"), G498))</f>
        <v>S</v>
      </c>
    </row>
    <row r="500" spans="1:7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9"/>
        <v>3</v>
      </c>
      <c r="G500" t="str">
        <f>IF(pogoda__26[[#This Row],[SymulacjaWiel]]=0, "0", IF(F499=0, IF(B500&gt;=10, "C", "S"), G499))</f>
        <v>S</v>
      </c>
    </row>
    <row r="501" spans="1:7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9"/>
        <v>4</v>
      </c>
      <c r="G501" t="str">
        <f>IF(pogoda__26[[#This Row],[SymulacjaWiel]]=0, "0", IF(F500=0, IF(B501&gt;=10, "C", "S"), G500))</f>
        <v>S</v>
      </c>
    </row>
  </sheetData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9168-FE97-447A-BE16-552D0230D989}">
  <dimension ref="A3:B10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4" t="s">
        <v>8</v>
      </c>
      <c r="B3" t="s">
        <v>10</v>
      </c>
    </row>
    <row r="4" spans="1:2" x14ac:dyDescent="0.25">
      <c r="A4" s="5">
        <v>0</v>
      </c>
      <c r="B4" s="1">
        <v>34</v>
      </c>
    </row>
    <row r="5" spans="1:2" x14ac:dyDescent="0.25">
      <c r="A5" s="5">
        <v>1</v>
      </c>
      <c r="B5" s="1">
        <v>102</v>
      </c>
    </row>
    <row r="6" spans="1:2" x14ac:dyDescent="0.25">
      <c r="A6" s="5">
        <v>2</v>
      </c>
      <c r="B6" s="1">
        <v>102</v>
      </c>
    </row>
    <row r="7" spans="1:2" x14ac:dyDescent="0.25">
      <c r="A7" s="5">
        <v>3</v>
      </c>
      <c r="B7" s="1">
        <v>102</v>
      </c>
    </row>
    <row r="8" spans="1:2" x14ac:dyDescent="0.25">
      <c r="A8" s="5">
        <v>4</v>
      </c>
      <c r="B8" s="1">
        <v>100</v>
      </c>
    </row>
    <row r="9" spans="1:2" x14ac:dyDescent="0.25">
      <c r="A9" s="5">
        <v>5</v>
      </c>
      <c r="B9" s="1">
        <v>60</v>
      </c>
    </row>
    <row r="10" spans="1:2" x14ac:dyDescent="0.25">
      <c r="A10" s="5" t="s">
        <v>9</v>
      </c>
      <c r="B10" s="1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9058-1EBE-4DE8-ADC6-DE74EB92DD47}">
  <dimension ref="A1:L501"/>
  <sheetViews>
    <sheetView tabSelected="1" workbookViewId="0">
      <selection activeCell="K16" sqref="K1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13.140625" customWidth="1"/>
    <col min="4" max="4" width="14.5703125" customWidth="1"/>
    <col min="5" max="5" width="14.85546875" customWidth="1"/>
    <col min="6" max="6" width="16.42578125" customWidth="1"/>
    <col min="7" max="7" width="20.7109375" customWidth="1"/>
    <col min="8" max="8" width="17.5703125" customWidth="1"/>
    <col min="11" max="11" width="20" customWidth="1"/>
    <col min="12" max="12" width="15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16</v>
      </c>
      <c r="H1" t="s">
        <v>18</v>
      </c>
      <c r="I1" t="s">
        <v>19</v>
      </c>
    </row>
    <row r="2" spans="1:12" x14ac:dyDescent="0.25">
      <c r="A2" s="8">
        <v>1</v>
      </c>
      <c r="B2" s="8">
        <v>19</v>
      </c>
      <c r="C2" s="8">
        <v>0</v>
      </c>
      <c r="D2" s="6" t="s">
        <v>5</v>
      </c>
      <c r="E2" s="8">
        <v>0</v>
      </c>
      <c r="F2">
        <v>0</v>
      </c>
      <c r="G2" t="str">
        <f>IF(pogoda__267[[#This Row],[SymulacjaWiel]]=0, "0", IF(F1=0, IF(B2&gt;=10, "C", "S"), G1))</f>
        <v>0</v>
      </c>
      <c r="H2" s="1" t="b">
        <f>pogoda__267[[#This Row],[Wielkosc_chmur]]=pogoda__267[[#This Row],[SymulacjaWiel]]</f>
        <v>1</v>
      </c>
      <c r="I2" s="1" t="b">
        <f>pogoda__267[[#This Row],[SymulacjaKateg]]=pogoda__267[[#This Row],[Kategoria_chmur]]</f>
        <v>1</v>
      </c>
    </row>
    <row r="3" spans="1:12" x14ac:dyDescent="0.25">
      <c r="A3" s="8">
        <v>2</v>
      </c>
      <c r="B3" s="8">
        <v>22</v>
      </c>
      <c r="C3" s="8">
        <v>1</v>
      </c>
      <c r="D3" s="6" t="s">
        <v>6</v>
      </c>
      <c r="E3" s="8">
        <v>1</v>
      </c>
      <c r="F3">
        <f t="shared" ref="F3:F66" si="0">IF(E2=0,1,IF(AND(E2=5,C2&gt;=20),0,""))</f>
        <v>1</v>
      </c>
      <c r="G3" t="str">
        <f>IF(pogoda__267[[#This Row],[SymulacjaWiel]]=0, "0", IF(F2=0, IF(B3&gt;=10, "C", "S"), G2))</f>
        <v>C</v>
      </c>
      <c r="H3" s="1" t="b">
        <f>pogoda__267[[#This Row],[Wielkosc_chmur]]=pogoda__267[[#This Row],[SymulacjaWiel]]</f>
        <v>1</v>
      </c>
      <c r="I3" s="1" t="b">
        <f>pogoda__267[[#This Row],[SymulacjaKateg]]=pogoda__267[[#This Row],[Kategoria_chmur]]</f>
        <v>1</v>
      </c>
      <c r="K3" s="8">
        <f>COUNTIF(I:I, TRUE)</f>
        <v>286</v>
      </c>
      <c r="L3" s="8" t="s">
        <v>20</v>
      </c>
    </row>
    <row r="4" spans="1:12" x14ac:dyDescent="0.25">
      <c r="A4" s="8">
        <v>3</v>
      </c>
      <c r="B4" s="8">
        <v>23.6</v>
      </c>
      <c r="C4" s="8">
        <v>4</v>
      </c>
      <c r="D4" s="6" t="s">
        <v>6</v>
      </c>
      <c r="E4" s="8">
        <v>1</v>
      </c>
      <c r="F4">
        <f>IF(F3=0,1,IF(AND(F3=5,C3&gt;=20),0,IF(AND(3=F2, F2=F1, F3&lt;&gt;5), F3 + 1, F3)))</f>
        <v>1</v>
      </c>
      <c r="G4" t="str">
        <f>IF(pogoda__267[[#This Row],[SymulacjaWiel]]=0, "0", IF(F3=0, IF(B4&gt;=10, "C", "S"), G3))</f>
        <v>C</v>
      </c>
      <c r="H4" s="1" t="b">
        <f>pogoda__267[[#This Row],[Wielkosc_chmur]]=pogoda__267[[#This Row],[SymulacjaWiel]]</f>
        <v>1</v>
      </c>
      <c r="I4" s="1" t="b">
        <f>pogoda__267[[#This Row],[SymulacjaKateg]]=pogoda__267[[#This Row],[Kategoria_chmur]]</f>
        <v>1</v>
      </c>
      <c r="K4" s="8">
        <f>COUNTIF(pogoda__267[WielkoscDobrze], TRUE)</f>
        <v>296</v>
      </c>
      <c r="L4" s="8" t="s">
        <v>21</v>
      </c>
    </row>
    <row r="5" spans="1:12" x14ac:dyDescent="0.25">
      <c r="A5" s="8">
        <v>4</v>
      </c>
      <c r="B5" s="8">
        <v>23.6</v>
      </c>
      <c r="C5" s="8">
        <v>4</v>
      </c>
      <c r="D5" s="6" t="s">
        <v>6</v>
      </c>
      <c r="E5" s="8">
        <v>1</v>
      </c>
      <c r="F5">
        <f t="shared" ref="F5" si="1">IF(F4=0,1,IF(AND(F4=5,C4&gt;=20),0,IF(AND(3=F3, F3=F2, F4&lt;&gt;5), F4 + 1, F4)))</f>
        <v>1</v>
      </c>
      <c r="G5" t="str">
        <f>IF(pogoda__267[[#This Row],[SymulacjaWiel]]=0, "0", IF(F4=0, IF(B5&gt;=10, "C", "S"), G4))</f>
        <v>C</v>
      </c>
      <c r="H5" s="1" t="b">
        <f>pogoda__267[[#This Row],[Wielkosc_chmur]]=pogoda__267[[#This Row],[SymulacjaWiel]]</f>
        <v>1</v>
      </c>
      <c r="I5" s="1" t="b">
        <f>pogoda__267[[#This Row],[SymulacjaKateg]]=pogoda__267[[#This Row],[Kategoria_chmur]]</f>
        <v>1</v>
      </c>
    </row>
    <row r="6" spans="1:12" x14ac:dyDescent="0.25">
      <c r="A6" s="8">
        <v>5</v>
      </c>
      <c r="B6" s="8">
        <v>22.3</v>
      </c>
      <c r="C6" s="8">
        <v>10</v>
      </c>
      <c r="D6" s="6" t="s">
        <v>6</v>
      </c>
      <c r="E6" s="8">
        <v>2</v>
      </c>
      <c r="F6">
        <f>IF(F5=0,1,IF(AND(F5=5,C5&gt;=20),0,IF(AND(F5=F4, F4=F3, F5&lt;&gt;5), F5 + 1, F5)))</f>
        <v>2</v>
      </c>
      <c r="G6" t="str">
        <f>IF(pogoda__267[[#This Row],[SymulacjaWiel]]=0, "0", IF(F5=0, IF(B6&gt;=10, "C", "S"), G5))</f>
        <v>C</v>
      </c>
      <c r="H6" s="1" t="b">
        <f>pogoda__267[[#This Row],[Wielkosc_chmur]]=pogoda__267[[#This Row],[SymulacjaWiel]]</f>
        <v>1</v>
      </c>
      <c r="I6" s="1" t="b">
        <f>pogoda__267[[#This Row],[SymulacjaKateg]]=pogoda__267[[#This Row],[Kategoria_chmur]]</f>
        <v>1</v>
      </c>
    </row>
    <row r="7" spans="1:12" x14ac:dyDescent="0.25">
      <c r="A7" s="8">
        <v>6</v>
      </c>
      <c r="B7" s="8">
        <v>20.399999999999999</v>
      </c>
      <c r="C7" s="8">
        <v>8</v>
      </c>
      <c r="D7" s="6" t="s">
        <v>6</v>
      </c>
      <c r="E7" s="8">
        <v>2</v>
      </c>
      <c r="F7">
        <f>IF(F6=0,1,IF(AND(F6=5,C6&gt;=20),0,IF(AND(F6=F5, F5=F4, F6&lt;&gt;5), F6 + 1, F6)))</f>
        <v>2</v>
      </c>
      <c r="G7" t="str">
        <f>IF(pogoda__267[[#This Row],[SymulacjaWiel]]=0, "0", IF(F6=0, IF(B7&gt;=10, "C", "S"), G6))</f>
        <v>C</v>
      </c>
      <c r="H7" s="1" t="b">
        <f>pogoda__267[[#This Row],[Wielkosc_chmur]]=pogoda__267[[#This Row],[SymulacjaWiel]]</f>
        <v>1</v>
      </c>
      <c r="I7" s="1" t="b">
        <f>pogoda__267[[#This Row],[SymulacjaKateg]]=pogoda__267[[#This Row],[Kategoria_chmur]]</f>
        <v>1</v>
      </c>
    </row>
    <row r="8" spans="1:12" x14ac:dyDescent="0.25">
      <c r="A8" s="8">
        <v>7</v>
      </c>
      <c r="B8" s="8">
        <v>18.899999999999999</v>
      </c>
      <c r="C8" s="8">
        <v>10</v>
      </c>
      <c r="D8" s="6" t="s">
        <v>6</v>
      </c>
      <c r="E8" s="8">
        <v>2</v>
      </c>
      <c r="F8">
        <f>IF(F7=0,1,IF(AND(F7=5,C7&gt;=20),0,IF(AND(F7=F6, F6=F5, F7&lt;&gt;5), F7 + 1, F7)))</f>
        <v>2</v>
      </c>
      <c r="G8" t="str">
        <f>IF(pogoda__267[[#This Row],[SymulacjaWiel]]=0, "0", IF(F7=0, IF(B8&gt;=10, "C", "S"), G7))</f>
        <v>C</v>
      </c>
      <c r="H8" s="1" t="b">
        <f>pogoda__267[[#This Row],[Wielkosc_chmur]]=pogoda__267[[#This Row],[SymulacjaWiel]]</f>
        <v>1</v>
      </c>
      <c r="I8" s="1" t="b">
        <f>pogoda__267[[#This Row],[SymulacjaKateg]]=pogoda__267[[#This Row],[Kategoria_chmur]]</f>
        <v>1</v>
      </c>
    </row>
    <row r="9" spans="1:12" x14ac:dyDescent="0.25">
      <c r="A9" s="8">
        <v>8</v>
      </c>
      <c r="B9" s="8">
        <v>18.5</v>
      </c>
      <c r="C9" s="8">
        <v>11</v>
      </c>
      <c r="D9" s="6" t="s">
        <v>6</v>
      </c>
      <c r="E9" s="8">
        <v>3</v>
      </c>
      <c r="F9">
        <f>IF(F8=0,1,IF(AND(F8=5,C8&gt;=20),0,IF(AND(F8=F7, F7=F6, F8&lt;&gt;5), F8 + 1, F8)))</f>
        <v>3</v>
      </c>
      <c r="G9" t="str">
        <f>IF(pogoda__267[[#This Row],[SymulacjaWiel]]=0, "0", IF(F8=0, IF(B9&gt;=10, "C", "S"), G8))</f>
        <v>C</v>
      </c>
      <c r="H9" s="1" t="b">
        <f>pogoda__267[[#This Row],[Wielkosc_chmur]]=pogoda__267[[#This Row],[SymulacjaWiel]]</f>
        <v>1</v>
      </c>
      <c r="I9" s="1" t="b">
        <f>pogoda__267[[#This Row],[SymulacjaKateg]]=pogoda__267[[#This Row],[Kategoria_chmur]]</f>
        <v>1</v>
      </c>
    </row>
    <row r="10" spans="1:12" x14ac:dyDescent="0.25">
      <c r="A10" s="8">
        <v>9</v>
      </c>
      <c r="B10" s="8">
        <v>19.5</v>
      </c>
      <c r="C10" s="8">
        <v>14</v>
      </c>
      <c r="D10" s="6" t="s">
        <v>6</v>
      </c>
      <c r="E10" s="8">
        <v>3</v>
      </c>
      <c r="F10">
        <f t="shared" ref="F10:F73" si="2">IF(F9=0,1,IF(AND(F9=5,C9&gt;=20),0,IF(AND(F9=F8, F8=F7, F9&lt;&gt;5), F9 + 1, F9)))</f>
        <v>3</v>
      </c>
      <c r="G10" t="str">
        <f>IF(pogoda__267[[#This Row],[SymulacjaWiel]]=0, "0", IF(F9=0, IF(B10&gt;=10, "C", "S"), G9))</f>
        <v>C</v>
      </c>
      <c r="H10" s="1" t="b">
        <f>pogoda__267[[#This Row],[Wielkosc_chmur]]=pogoda__267[[#This Row],[SymulacjaWiel]]</f>
        <v>1</v>
      </c>
      <c r="I10" s="1" t="b">
        <f>pogoda__267[[#This Row],[SymulacjaKateg]]=pogoda__267[[#This Row],[Kategoria_chmur]]</f>
        <v>1</v>
      </c>
    </row>
    <row r="11" spans="1:12" x14ac:dyDescent="0.25">
      <c r="A11" s="8">
        <v>10</v>
      </c>
      <c r="B11" s="8">
        <v>21.8</v>
      </c>
      <c r="C11" s="8">
        <v>15</v>
      </c>
      <c r="D11" s="6" t="s">
        <v>6</v>
      </c>
      <c r="E11" s="8">
        <v>3</v>
      </c>
      <c r="F11">
        <f t="shared" si="2"/>
        <v>3</v>
      </c>
      <c r="G11" t="str">
        <f>IF(pogoda__267[[#This Row],[SymulacjaWiel]]=0, "0", IF(F10=0, IF(B11&gt;=10, "C", "S"), G10))</f>
        <v>C</v>
      </c>
      <c r="H11" s="1" t="b">
        <f>pogoda__267[[#This Row],[Wielkosc_chmur]]=pogoda__267[[#This Row],[SymulacjaWiel]]</f>
        <v>1</v>
      </c>
      <c r="I11" s="1" t="b">
        <f>pogoda__267[[#This Row],[SymulacjaKateg]]=pogoda__267[[#This Row],[Kategoria_chmur]]</f>
        <v>1</v>
      </c>
    </row>
    <row r="12" spans="1:12" x14ac:dyDescent="0.25">
      <c r="A12" s="8">
        <v>11</v>
      </c>
      <c r="B12" s="8">
        <v>24.8</v>
      </c>
      <c r="C12" s="8">
        <v>3</v>
      </c>
      <c r="D12" s="6" t="s">
        <v>6</v>
      </c>
      <c r="E12" s="8">
        <v>4</v>
      </c>
      <c r="F12">
        <f t="shared" si="2"/>
        <v>4</v>
      </c>
      <c r="G12" t="str">
        <f>IF(pogoda__267[[#This Row],[SymulacjaWiel]]=0, "0", IF(F11=0, IF(B12&gt;=10, "C", "S"), G11))</f>
        <v>C</v>
      </c>
      <c r="H12" s="1" t="b">
        <f>pogoda__267[[#This Row],[Wielkosc_chmur]]=pogoda__267[[#This Row],[SymulacjaWiel]]</f>
        <v>1</v>
      </c>
      <c r="I12" s="1" t="b">
        <f>pogoda__267[[#This Row],[SymulacjaKateg]]=pogoda__267[[#This Row],[Kategoria_chmur]]</f>
        <v>1</v>
      </c>
    </row>
    <row r="13" spans="1:12" x14ac:dyDescent="0.25">
      <c r="A13" s="8">
        <v>12</v>
      </c>
      <c r="B13" s="8">
        <v>27.7</v>
      </c>
      <c r="C13" s="8">
        <v>23</v>
      </c>
      <c r="D13" s="6" t="s">
        <v>6</v>
      </c>
      <c r="E13" s="8">
        <v>4</v>
      </c>
      <c r="F13">
        <f t="shared" si="2"/>
        <v>4</v>
      </c>
      <c r="G13" t="str">
        <f>IF(pogoda__267[[#This Row],[SymulacjaWiel]]=0, "0", IF(F12=0, IF(B13&gt;=10, "C", "S"), G12))</f>
        <v>C</v>
      </c>
      <c r="H13" s="1" t="b">
        <f>pogoda__267[[#This Row],[Wielkosc_chmur]]=pogoda__267[[#This Row],[SymulacjaWiel]]</f>
        <v>1</v>
      </c>
      <c r="I13" s="1" t="b">
        <f>pogoda__267[[#This Row],[SymulacjaKateg]]=pogoda__267[[#This Row],[Kategoria_chmur]]</f>
        <v>1</v>
      </c>
    </row>
    <row r="14" spans="1:12" x14ac:dyDescent="0.25">
      <c r="A14" s="8">
        <v>13</v>
      </c>
      <c r="B14" s="8">
        <v>29.5</v>
      </c>
      <c r="C14" s="8">
        <v>17</v>
      </c>
      <c r="D14" s="6" t="s">
        <v>6</v>
      </c>
      <c r="E14" s="8">
        <v>4</v>
      </c>
      <c r="F14">
        <f t="shared" si="2"/>
        <v>4</v>
      </c>
      <c r="G14" t="str">
        <f>IF(pogoda__267[[#This Row],[SymulacjaWiel]]=0, "0", IF(F13=0, IF(B14&gt;=10, "C", "S"), G13))</f>
        <v>C</v>
      </c>
      <c r="H14" s="1" t="b">
        <f>pogoda__267[[#This Row],[Wielkosc_chmur]]=pogoda__267[[#This Row],[SymulacjaWiel]]</f>
        <v>1</v>
      </c>
      <c r="I14" s="1" t="b">
        <f>pogoda__267[[#This Row],[SymulacjaKateg]]=pogoda__267[[#This Row],[Kategoria_chmur]]</f>
        <v>1</v>
      </c>
    </row>
    <row r="15" spans="1:12" x14ac:dyDescent="0.25">
      <c r="A15" s="8">
        <v>14</v>
      </c>
      <c r="B15" s="8">
        <v>29.8</v>
      </c>
      <c r="C15" s="8">
        <v>15</v>
      </c>
      <c r="D15" s="6" t="s">
        <v>6</v>
      </c>
      <c r="E15" s="8">
        <v>5</v>
      </c>
      <c r="F15">
        <f t="shared" si="2"/>
        <v>5</v>
      </c>
      <c r="G15" t="str">
        <f>IF(pogoda__267[[#This Row],[SymulacjaWiel]]=0, "0", IF(F14=0, IF(B15&gt;=10, "C", "S"), G14))</f>
        <v>C</v>
      </c>
      <c r="H15" s="1" t="b">
        <f>pogoda__267[[#This Row],[Wielkosc_chmur]]=pogoda__267[[#This Row],[SymulacjaWiel]]</f>
        <v>1</v>
      </c>
      <c r="I15" s="1" t="b">
        <f>pogoda__267[[#This Row],[SymulacjaKateg]]=pogoda__267[[#This Row],[Kategoria_chmur]]</f>
        <v>1</v>
      </c>
    </row>
    <row r="16" spans="1:12" x14ac:dyDescent="0.25">
      <c r="A16" s="8">
        <v>15</v>
      </c>
      <c r="B16" s="8">
        <v>28.3</v>
      </c>
      <c r="C16" s="8">
        <v>22</v>
      </c>
      <c r="D16" s="6" t="s">
        <v>6</v>
      </c>
      <c r="E16" s="8">
        <v>5</v>
      </c>
      <c r="F16">
        <f t="shared" si="2"/>
        <v>5</v>
      </c>
      <c r="G16" t="str">
        <f>IF(pogoda__267[[#This Row],[SymulacjaWiel]]=0, "0", IF(F15=0, IF(B16&gt;=10, "C", "S"), G15))</f>
        <v>C</v>
      </c>
      <c r="H16" s="1" t="b">
        <f>pogoda__267[[#This Row],[Wielkosc_chmur]]=pogoda__267[[#This Row],[SymulacjaWiel]]</f>
        <v>1</v>
      </c>
      <c r="I16" s="1" t="b">
        <f>pogoda__267[[#This Row],[SymulacjaKateg]]=pogoda__267[[#This Row],[Kategoria_chmur]]</f>
        <v>1</v>
      </c>
    </row>
    <row r="17" spans="1:9" x14ac:dyDescent="0.25">
      <c r="A17" s="8">
        <v>16</v>
      </c>
      <c r="B17" s="8">
        <v>25.5</v>
      </c>
      <c r="C17" s="8">
        <v>0</v>
      </c>
      <c r="D17" s="6" t="s">
        <v>5</v>
      </c>
      <c r="E17" s="8">
        <v>0</v>
      </c>
      <c r="F17">
        <f t="shared" si="2"/>
        <v>0</v>
      </c>
      <c r="G17" t="str">
        <f>IF(pogoda__267[[#This Row],[SymulacjaWiel]]=0, "0", IF(F16=0, IF(B17&gt;=10, "C", "S"), G16))</f>
        <v>0</v>
      </c>
      <c r="H17" s="1" t="b">
        <f>pogoda__267[[#This Row],[Wielkosc_chmur]]=pogoda__267[[#This Row],[SymulacjaWiel]]</f>
        <v>1</v>
      </c>
      <c r="I17" s="1" t="b">
        <f>pogoda__267[[#This Row],[SymulacjaKateg]]=pogoda__267[[#This Row],[Kategoria_chmur]]</f>
        <v>1</v>
      </c>
    </row>
    <row r="18" spans="1:9" x14ac:dyDescent="0.25">
      <c r="A18" s="8">
        <v>17</v>
      </c>
      <c r="B18" s="8">
        <v>22</v>
      </c>
      <c r="C18" s="8">
        <v>2</v>
      </c>
      <c r="D18" s="6" t="s">
        <v>6</v>
      </c>
      <c r="E18" s="8">
        <v>1</v>
      </c>
      <c r="F18">
        <f t="shared" si="2"/>
        <v>1</v>
      </c>
      <c r="G18" t="str">
        <f>IF(pogoda__267[[#This Row],[SymulacjaWiel]]=0, "0", IF(F17=0, IF(B18&gt;=10, "C", "S"), G17))</f>
        <v>C</v>
      </c>
      <c r="H18" s="1" t="b">
        <f>pogoda__267[[#This Row],[Wielkosc_chmur]]=pogoda__267[[#This Row],[SymulacjaWiel]]</f>
        <v>1</v>
      </c>
      <c r="I18" s="1" t="b">
        <f>pogoda__267[[#This Row],[SymulacjaKateg]]=pogoda__267[[#This Row],[Kategoria_chmur]]</f>
        <v>1</v>
      </c>
    </row>
    <row r="19" spans="1:9" x14ac:dyDescent="0.25">
      <c r="A19" s="8">
        <v>18</v>
      </c>
      <c r="B19" s="8">
        <v>18.899999999999999</v>
      </c>
      <c r="C19" s="8">
        <v>1</v>
      </c>
      <c r="D19" s="6" t="s">
        <v>6</v>
      </c>
      <c r="E19" s="8">
        <v>1</v>
      </c>
      <c r="F19">
        <f t="shared" si="2"/>
        <v>1</v>
      </c>
      <c r="G19" t="str">
        <f>IF(pogoda__267[[#This Row],[SymulacjaWiel]]=0, "0", IF(F18=0, IF(B19&gt;=10, "C", "S"), G18))</f>
        <v>C</v>
      </c>
      <c r="H19" s="1" t="b">
        <f>pogoda__267[[#This Row],[Wielkosc_chmur]]=pogoda__267[[#This Row],[SymulacjaWiel]]</f>
        <v>1</v>
      </c>
      <c r="I19" s="1" t="b">
        <f>pogoda__267[[#This Row],[SymulacjaKateg]]=pogoda__267[[#This Row],[Kategoria_chmur]]</f>
        <v>1</v>
      </c>
    </row>
    <row r="20" spans="1:9" x14ac:dyDescent="0.25">
      <c r="A20" s="8">
        <v>19</v>
      </c>
      <c r="B20" s="8">
        <v>16.899999999999999</v>
      </c>
      <c r="C20" s="8">
        <v>1</v>
      </c>
      <c r="D20" s="6" t="s">
        <v>6</v>
      </c>
      <c r="E20" s="8">
        <v>1</v>
      </c>
      <c r="F20">
        <f t="shared" si="2"/>
        <v>1</v>
      </c>
      <c r="G20" t="str">
        <f>IF(pogoda__267[[#This Row],[SymulacjaWiel]]=0, "0", IF(F19=0, IF(B20&gt;=10, "C", "S"), G19))</f>
        <v>C</v>
      </c>
      <c r="H20" s="1" t="b">
        <f>pogoda__267[[#This Row],[Wielkosc_chmur]]=pogoda__267[[#This Row],[SymulacjaWiel]]</f>
        <v>1</v>
      </c>
      <c r="I20" s="1" t="b">
        <f>pogoda__267[[#This Row],[SymulacjaKateg]]=pogoda__267[[#This Row],[Kategoria_chmur]]</f>
        <v>1</v>
      </c>
    </row>
    <row r="21" spans="1:9" x14ac:dyDescent="0.25">
      <c r="A21" s="8">
        <v>20</v>
      </c>
      <c r="B21" s="8">
        <v>16.3</v>
      </c>
      <c r="C21" s="8">
        <v>12</v>
      </c>
      <c r="D21" s="6" t="s">
        <v>6</v>
      </c>
      <c r="E21" s="8">
        <v>2</v>
      </c>
      <c r="F21">
        <f t="shared" si="2"/>
        <v>2</v>
      </c>
      <c r="G21" t="str">
        <f>IF(pogoda__267[[#This Row],[SymulacjaWiel]]=0, "0", IF(F20=0, IF(B21&gt;=10, "C", "S"), G20))</f>
        <v>C</v>
      </c>
      <c r="H21" s="1" t="b">
        <f>pogoda__267[[#This Row],[Wielkosc_chmur]]=pogoda__267[[#This Row],[SymulacjaWiel]]</f>
        <v>1</v>
      </c>
      <c r="I21" s="1" t="b">
        <f>pogoda__267[[#This Row],[SymulacjaKateg]]=pogoda__267[[#This Row],[Kategoria_chmur]]</f>
        <v>1</v>
      </c>
    </row>
    <row r="22" spans="1:9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2"/>
        <v>2</v>
      </c>
      <c r="G22" t="str">
        <f>IF(pogoda__267[[#This Row],[SymulacjaWiel]]=0, "0", IF(F21=0, IF(B22&gt;=10, "C", "S"), G21))</f>
        <v>C</v>
      </c>
      <c r="H22" s="1" t="b">
        <f>pogoda__267[[#This Row],[Wielkosc_chmur]]=pogoda__267[[#This Row],[SymulacjaWiel]]</f>
        <v>1</v>
      </c>
      <c r="I22" s="1" t="b">
        <f>pogoda__267[[#This Row],[SymulacjaKateg]]=pogoda__267[[#This Row],[Kategoria_chmur]]</f>
        <v>1</v>
      </c>
    </row>
    <row r="23" spans="1:9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2"/>
        <v>2</v>
      </c>
      <c r="G23" t="str">
        <f>IF(pogoda__267[[#This Row],[SymulacjaWiel]]=0, "0", IF(F22=0, IF(B23&gt;=10, "C", "S"), G22))</f>
        <v>C</v>
      </c>
      <c r="H23" s="1" t="b">
        <f>pogoda__267[[#This Row],[Wielkosc_chmur]]=pogoda__267[[#This Row],[SymulacjaWiel]]</f>
        <v>1</v>
      </c>
      <c r="I23" s="1" t="b">
        <f>pogoda__267[[#This Row],[SymulacjaKateg]]=pogoda__267[[#This Row],[Kategoria_chmur]]</f>
        <v>1</v>
      </c>
    </row>
    <row r="24" spans="1:9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2"/>
        <v>3</v>
      </c>
      <c r="G24" t="str">
        <f>IF(pogoda__267[[#This Row],[SymulacjaWiel]]=0, "0", IF(F23=0, IF(B24&gt;=10, "C", "S"), G23))</f>
        <v>C</v>
      </c>
      <c r="H24" s="1" t="b">
        <f>pogoda__267[[#This Row],[Wielkosc_chmur]]=pogoda__267[[#This Row],[SymulacjaWiel]]</f>
        <v>0</v>
      </c>
      <c r="I24" s="1" t="b">
        <f>pogoda__267[[#This Row],[SymulacjaKateg]]=pogoda__267[[#This Row],[Kategoria_chmur]]</f>
        <v>1</v>
      </c>
    </row>
    <row r="25" spans="1:9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2"/>
        <v>3</v>
      </c>
      <c r="G25" t="str">
        <f>IF(pogoda__267[[#This Row],[SymulacjaWiel]]=0, "0", IF(F24=0, IF(B25&gt;=10, "C", "S"), G24))</f>
        <v>C</v>
      </c>
      <c r="H25" s="1" t="b">
        <f>pogoda__267[[#This Row],[Wielkosc_chmur]]=pogoda__267[[#This Row],[SymulacjaWiel]]</f>
        <v>1</v>
      </c>
      <c r="I25" s="1" t="b">
        <f>pogoda__267[[#This Row],[SymulacjaKateg]]=pogoda__267[[#This Row],[Kategoria_chmur]]</f>
        <v>1</v>
      </c>
    </row>
    <row r="26" spans="1:9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2"/>
        <v>3</v>
      </c>
      <c r="G26" t="str">
        <f>IF(pogoda__267[[#This Row],[SymulacjaWiel]]=0, "0", IF(F25=0, IF(B26&gt;=10, "C", "S"), G25))</f>
        <v>C</v>
      </c>
      <c r="H26" s="1" t="b">
        <f>pogoda__267[[#This Row],[Wielkosc_chmur]]=pogoda__267[[#This Row],[SymulacjaWiel]]</f>
        <v>1</v>
      </c>
      <c r="I26" s="1" t="b">
        <f>pogoda__267[[#This Row],[SymulacjaKateg]]=pogoda__267[[#This Row],[Kategoria_chmur]]</f>
        <v>1</v>
      </c>
    </row>
    <row r="27" spans="1:9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2"/>
        <v>4</v>
      </c>
      <c r="G27" t="str">
        <f>IF(pogoda__267[[#This Row],[SymulacjaWiel]]=0, "0", IF(F26=0, IF(B27&gt;=10, "C", "S"), G26))</f>
        <v>C</v>
      </c>
      <c r="H27" s="1" t="b">
        <f>pogoda__267[[#This Row],[Wielkosc_chmur]]=pogoda__267[[#This Row],[SymulacjaWiel]]</f>
        <v>1</v>
      </c>
      <c r="I27" s="1" t="b">
        <f>pogoda__267[[#This Row],[SymulacjaKateg]]=pogoda__267[[#This Row],[Kategoria_chmur]]</f>
        <v>1</v>
      </c>
    </row>
    <row r="28" spans="1:9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2"/>
        <v>4</v>
      </c>
      <c r="G28" t="str">
        <f>IF(pogoda__267[[#This Row],[SymulacjaWiel]]=0, "0", IF(F27=0, IF(B28&gt;=10, "C", "S"), G27))</f>
        <v>C</v>
      </c>
      <c r="H28" s="1" t="b">
        <f>pogoda__267[[#This Row],[Wielkosc_chmur]]=pogoda__267[[#This Row],[SymulacjaWiel]]</f>
        <v>1</v>
      </c>
      <c r="I28" s="1" t="b">
        <f>pogoda__267[[#This Row],[SymulacjaKateg]]=pogoda__267[[#This Row],[Kategoria_chmur]]</f>
        <v>1</v>
      </c>
    </row>
    <row r="29" spans="1:9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2"/>
        <v>4</v>
      </c>
      <c r="G29" t="str">
        <f>IF(pogoda__267[[#This Row],[SymulacjaWiel]]=0, "0", IF(F28=0, IF(B29&gt;=10, "C", "S"), G28))</f>
        <v>C</v>
      </c>
      <c r="H29" s="1" t="b">
        <f>pogoda__267[[#This Row],[Wielkosc_chmur]]=pogoda__267[[#This Row],[SymulacjaWiel]]</f>
        <v>1</v>
      </c>
      <c r="I29" s="1" t="b">
        <f>pogoda__267[[#This Row],[SymulacjaKateg]]=pogoda__267[[#This Row],[Kategoria_chmur]]</f>
        <v>1</v>
      </c>
    </row>
    <row r="30" spans="1:9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2"/>
        <v>5</v>
      </c>
      <c r="G30" t="str">
        <f>IF(pogoda__267[[#This Row],[SymulacjaWiel]]=0, "0", IF(F29=0, IF(B30&gt;=10, "C", "S"), G29))</f>
        <v>C</v>
      </c>
      <c r="H30" s="1" t="b">
        <f>pogoda__267[[#This Row],[Wielkosc_chmur]]=pogoda__267[[#This Row],[SymulacjaWiel]]</f>
        <v>1</v>
      </c>
      <c r="I30" s="1" t="b">
        <f>pogoda__267[[#This Row],[SymulacjaKateg]]=pogoda__267[[#This Row],[Kategoria_chmur]]</f>
        <v>1</v>
      </c>
    </row>
    <row r="31" spans="1:9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2"/>
        <v>5</v>
      </c>
      <c r="G31" t="str">
        <f>IF(pogoda__267[[#This Row],[SymulacjaWiel]]=0, "0", IF(F30=0, IF(B31&gt;=10, "C", "S"), G30))</f>
        <v>C</v>
      </c>
      <c r="H31" s="1" t="b">
        <f>pogoda__267[[#This Row],[Wielkosc_chmur]]=pogoda__267[[#This Row],[SymulacjaWiel]]</f>
        <v>1</v>
      </c>
      <c r="I31" s="1" t="b">
        <f>pogoda__267[[#This Row],[SymulacjaKateg]]=pogoda__267[[#This Row],[Kategoria_chmur]]</f>
        <v>1</v>
      </c>
    </row>
    <row r="32" spans="1:9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2"/>
        <v>5</v>
      </c>
      <c r="G32" t="str">
        <f>IF(pogoda__267[[#This Row],[SymulacjaWiel]]=0, "0", IF(F31=0, IF(B32&gt;=10, "C", "S"), G31))</f>
        <v>C</v>
      </c>
      <c r="H32" s="1" t="b">
        <f>pogoda__267[[#This Row],[Wielkosc_chmur]]=pogoda__267[[#This Row],[SymulacjaWiel]]</f>
        <v>1</v>
      </c>
      <c r="I32" s="1" t="b">
        <f>pogoda__267[[#This Row],[SymulacjaKateg]]=pogoda__267[[#This Row],[Kategoria_chmur]]</f>
        <v>1</v>
      </c>
    </row>
    <row r="33" spans="1:9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2"/>
        <v>5</v>
      </c>
      <c r="G33" t="str">
        <f>IF(pogoda__267[[#This Row],[SymulacjaWiel]]=0, "0", IF(F32=0, IF(B33&gt;=10, "C", "S"), G32))</f>
        <v>C</v>
      </c>
      <c r="H33" s="1" t="b">
        <f>pogoda__267[[#This Row],[Wielkosc_chmur]]=pogoda__267[[#This Row],[SymulacjaWiel]]</f>
        <v>1</v>
      </c>
      <c r="I33" s="1" t="b">
        <f>pogoda__267[[#This Row],[SymulacjaKateg]]=pogoda__267[[#This Row],[Kategoria_chmur]]</f>
        <v>1</v>
      </c>
    </row>
    <row r="34" spans="1:9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2"/>
        <v>5</v>
      </c>
      <c r="G34" t="str">
        <f>IF(pogoda__267[[#This Row],[SymulacjaWiel]]=0, "0", IF(F33=0, IF(B34&gt;=10, "C", "S"), G33))</f>
        <v>C</v>
      </c>
      <c r="H34" s="1" t="b">
        <f>pogoda__267[[#This Row],[Wielkosc_chmur]]=pogoda__267[[#This Row],[SymulacjaWiel]]</f>
        <v>1</v>
      </c>
      <c r="I34" s="1" t="b">
        <f>pogoda__267[[#This Row],[SymulacjaKateg]]=pogoda__267[[#This Row],[Kategoria_chmur]]</f>
        <v>1</v>
      </c>
    </row>
    <row r="35" spans="1:9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2"/>
        <v>5</v>
      </c>
      <c r="G35" t="str">
        <f>IF(pogoda__267[[#This Row],[SymulacjaWiel]]=0, "0", IF(F34=0, IF(B35&gt;=10, "C", "S"), G34))</f>
        <v>C</v>
      </c>
      <c r="H35" s="1" t="b">
        <f>pogoda__267[[#This Row],[Wielkosc_chmur]]=pogoda__267[[#This Row],[SymulacjaWiel]]</f>
        <v>1</v>
      </c>
      <c r="I35" s="1" t="b">
        <f>pogoda__267[[#This Row],[SymulacjaKateg]]=pogoda__267[[#This Row],[Kategoria_chmur]]</f>
        <v>1</v>
      </c>
    </row>
    <row r="36" spans="1:9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2"/>
        <v>0</v>
      </c>
      <c r="G36" t="str">
        <f>IF(pogoda__267[[#This Row],[SymulacjaWiel]]=0, "0", IF(F35=0, IF(B36&gt;=10, "C", "S"), G35))</f>
        <v>0</v>
      </c>
      <c r="H36" s="1" t="b">
        <f>pogoda__267[[#This Row],[Wielkosc_chmur]]=pogoda__267[[#This Row],[SymulacjaWiel]]</f>
        <v>1</v>
      </c>
      <c r="I36" s="1" t="b">
        <f>pogoda__267[[#This Row],[SymulacjaKateg]]=pogoda__267[[#This Row],[Kategoria_chmur]]</f>
        <v>1</v>
      </c>
    </row>
    <row r="37" spans="1:9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2"/>
        <v>1</v>
      </c>
      <c r="G37" t="str">
        <f>IF(pogoda__267[[#This Row],[SymulacjaWiel]]=0, "0", IF(F36=0, IF(B37&gt;=10, "C", "S"), G36))</f>
        <v>C</v>
      </c>
      <c r="H37" s="1" t="b">
        <f>pogoda__267[[#This Row],[Wielkosc_chmur]]=pogoda__267[[#This Row],[SymulacjaWiel]]</f>
        <v>1</v>
      </c>
      <c r="I37" s="1" t="b">
        <f>pogoda__267[[#This Row],[SymulacjaKateg]]=pogoda__267[[#This Row],[Kategoria_chmur]]</f>
        <v>1</v>
      </c>
    </row>
    <row r="38" spans="1:9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2"/>
        <v>1</v>
      </c>
      <c r="G38" t="str">
        <f>IF(pogoda__267[[#This Row],[SymulacjaWiel]]=0, "0", IF(F37=0, IF(B38&gt;=10, "C", "S"), G37))</f>
        <v>C</v>
      </c>
      <c r="H38" s="1" t="b">
        <f>pogoda__267[[#This Row],[Wielkosc_chmur]]=pogoda__267[[#This Row],[SymulacjaWiel]]</f>
        <v>1</v>
      </c>
      <c r="I38" s="1" t="b">
        <f>pogoda__267[[#This Row],[SymulacjaKateg]]=pogoda__267[[#This Row],[Kategoria_chmur]]</f>
        <v>1</v>
      </c>
    </row>
    <row r="39" spans="1:9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2"/>
        <v>1</v>
      </c>
      <c r="G39" t="str">
        <f>IF(pogoda__267[[#This Row],[SymulacjaWiel]]=0, "0", IF(F38=0, IF(B39&gt;=10, "C", "S"), G38))</f>
        <v>C</v>
      </c>
      <c r="H39" s="1" t="b">
        <f>pogoda__267[[#This Row],[Wielkosc_chmur]]=pogoda__267[[#This Row],[SymulacjaWiel]]</f>
        <v>1</v>
      </c>
      <c r="I39" s="1" t="b">
        <f>pogoda__267[[#This Row],[SymulacjaKateg]]=pogoda__267[[#This Row],[Kategoria_chmur]]</f>
        <v>1</v>
      </c>
    </row>
    <row r="40" spans="1:9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2"/>
        <v>2</v>
      </c>
      <c r="G40" t="str">
        <f>IF(pogoda__267[[#This Row],[SymulacjaWiel]]=0, "0", IF(F39=0, IF(B40&gt;=10, "C", "S"), G39))</f>
        <v>C</v>
      </c>
      <c r="H40" s="1" t="b">
        <f>pogoda__267[[#This Row],[Wielkosc_chmur]]=pogoda__267[[#This Row],[SymulacjaWiel]]</f>
        <v>1</v>
      </c>
      <c r="I40" s="1" t="b">
        <f>pogoda__267[[#This Row],[SymulacjaKateg]]=pogoda__267[[#This Row],[Kategoria_chmur]]</f>
        <v>1</v>
      </c>
    </row>
    <row r="41" spans="1:9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2"/>
        <v>2</v>
      </c>
      <c r="G41" t="str">
        <f>IF(pogoda__267[[#This Row],[SymulacjaWiel]]=0, "0", IF(F40=0, IF(B41&gt;=10, "C", "S"), G40))</f>
        <v>C</v>
      </c>
      <c r="H41" s="1" t="b">
        <f>pogoda__267[[#This Row],[Wielkosc_chmur]]=pogoda__267[[#This Row],[SymulacjaWiel]]</f>
        <v>1</v>
      </c>
      <c r="I41" s="1" t="b">
        <f>pogoda__267[[#This Row],[SymulacjaKateg]]=pogoda__267[[#This Row],[Kategoria_chmur]]</f>
        <v>1</v>
      </c>
    </row>
    <row r="42" spans="1:9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2"/>
        <v>2</v>
      </c>
      <c r="G42" t="str">
        <f>IF(pogoda__267[[#This Row],[SymulacjaWiel]]=0, "0", IF(F41=0, IF(B42&gt;=10, "C", "S"), G41))</f>
        <v>C</v>
      </c>
      <c r="H42" s="1" t="b">
        <f>pogoda__267[[#This Row],[Wielkosc_chmur]]=pogoda__267[[#This Row],[SymulacjaWiel]]</f>
        <v>1</v>
      </c>
      <c r="I42" s="1" t="b">
        <f>pogoda__267[[#This Row],[SymulacjaKateg]]=pogoda__267[[#This Row],[Kategoria_chmur]]</f>
        <v>1</v>
      </c>
    </row>
    <row r="43" spans="1:9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2"/>
        <v>3</v>
      </c>
      <c r="G43" t="str">
        <f>IF(pogoda__267[[#This Row],[SymulacjaWiel]]=0, "0", IF(F42=0, IF(B43&gt;=10, "C", "S"), G42))</f>
        <v>C</v>
      </c>
      <c r="H43" s="1" t="b">
        <f>pogoda__267[[#This Row],[Wielkosc_chmur]]=pogoda__267[[#This Row],[SymulacjaWiel]]</f>
        <v>1</v>
      </c>
      <c r="I43" s="1" t="b">
        <f>pogoda__267[[#This Row],[SymulacjaKateg]]=pogoda__267[[#This Row],[Kategoria_chmur]]</f>
        <v>1</v>
      </c>
    </row>
    <row r="44" spans="1:9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2"/>
        <v>3</v>
      </c>
      <c r="G44" t="str">
        <f>IF(pogoda__267[[#This Row],[SymulacjaWiel]]=0, "0", IF(F43=0, IF(B44&gt;=10, "C", "S"), G43))</f>
        <v>C</v>
      </c>
      <c r="H44" s="1" t="b">
        <f>pogoda__267[[#This Row],[Wielkosc_chmur]]=pogoda__267[[#This Row],[SymulacjaWiel]]</f>
        <v>1</v>
      </c>
      <c r="I44" s="1" t="b">
        <f>pogoda__267[[#This Row],[SymulacjaKateg]]=pogoda__267[[#This Row],[Kategoria_chmur]]</f>
        <v>1</v>
      </c>
    </row>
    <row r="45" spans="1:9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2"/>
        <v>3</v>
      </c>
      <c r="G45" t="str">
        <f>IF(pogoda__267[[#This Row],[SymulacjaWiel]]=0, "0", IF(F44=0, IF(B45&gt;=10, "C", "S"), G44))</f>
        <v>C</v>
      </c>
      <c r="H45" s="1" t="b">
        <f>pogoda__267[[#This Row],[Wielkosc_chmur]]=pogoda__267[[#This Row],[SymulacjaWiel]]</f>
        <v>1</v>
      </c>
      <c r="I45" s="1" t="b">
        <f>pogoda__267[[#This Row],[SymulacjaKateg]]=pogoda__267[[#This Row],[Kategoria_chmur]]</f>
        <v>1</v>
      </c>
    </row>
    <row r="46" spans="1:9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2"/>
        <v>4</v>
      </c>
      <c r="G46" t="str">
        <f>IF(pogoda__267[[#This Row],[SymulacjaWiel]]=0, "0", IF(F45=0, IF(B46&gt;=10, "C", "S"), G45))</f>
        <v>C</v>
      </c>
      <c r="H46" s="1" t="b">
        <f>pogoda__267[[#This Row],[Wielkosc_chmur]]=pogoda__267[[#This Row],[SymulacjaWiel]]</f>
        <v>1</v>
      </c>
      <c r="I46" s="1" t="b">
        <f>pogoda__267[[#This Row],[SymulacjaKateg]]=pogoda__267[[#This Row],[Kategoria_chmur]]</f>
        <v>1</v>
      </c>
    </row>
    <row r="47" spans="1:9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2"/>
        <v>4</v>
      </c>
      <c r="G47" t="str">
        <f>IF(pogoda__267[[#This Row],[SymulacjaWiel]]=0, "0", IF(F46=0, IF(B47&gt;=10, "C", "S"), G46))</f>
        <v>C</v>
      </c>
      <c r="H47" s="1" t="b">
        <f>pogoda__267[[#This Row],[Wielkosc_chmur]]=pogoda__267[[#This Row],[SymulacjaWiel]]</f>
        <v>1</v>
      </c>
      <c r="I47" s="1" t="b">
        <f>pogoda__267[[#This Row],[SymulacjaKateg]]=pogoda__267[[#This Row],[Kategoria_chmur]]</f>
        <v>1</v>
      </c>
    </row>
    <row r="48" spans="1:9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2"/>
        <v>4</v>
      </c>
      <c r="G48" t="str">
        <f>IF(pogoda__267[[#This Row],[SymulacjaWiel]]=0, "0", IF(F47=0, IF(B48&gt;=10, "C", "S"), G47))</f>
        <v>C</v>
      </c>
      <c r="H48" s="1" t="b">
        <f>pogoda__267[[#This Row],[Wielkosc_chmur]]=pogoda__267[[#This Row],[SymulacjaWiel]]</f>
        <v>1</v>
      </c>
      <c r="I48" s="1" t="b">
        <f>pogoda__267[[#This Row],[SymulacjaKateg]]=pogoda__267[[#This Row],[Kategoria_chmur]]</f>
        <v>1</v>
      </c>
    </row>
    <row r="49" spans="1:9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2"/>
        <v>5</v>
      </c>
      <c r="G49" t="str">
        <f>IF(pogoda__267[[#This Row],[SymulacjaWiel]]=0, "0", IF(F48=0, IF(B49&gt;=10, "C", "S"), G48))</f>
        <v>C</v>
      </c>
      <c r="H49" s="1" t="b">
        <f>pogoda__267[[#This Row],[Wielkosc_chmur]]=pogoda__267[[#This Row],[SymulacjaWiel]]</f>
        <v>1</v>
      </c>
      <c r="I49" s="1" t="b">
        <f>pogoda__267[[#This Row],[SymulacjaKateg]]=pogoda__267[[#This Row],[Kategoria_chmur]]</f>
        <v>1</v>
      </c>
    </row>
    <row r="50" spans="1:9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2"/>
        <v>0</v>
      </c>
      <c r="G50" t="str">
        <f>IF(pogoda__267[[#This Row],[SymulacjaWiel]]=0, "0", IF(F49=0, IF(B50&gt;=10, "C", "S"), G49))</f>
        <v>0</v>
      </c>
      <c r="H50" s="1" t="b">
        <f>pogoda__267[[#This Row],[Wielkosc_chmur]]=pogoda__267[[#This Row],[SymulacjaWiel]]</f>
        <v>1</v>
      </c>
      <c r="I50" s="1" t="b">
        <f>pogoda__267[[#This Row],[SymulacjaKateg]]=pogoda__267[[#This Row],[Kategoria_chmur]]</f>
        <v>1</v>
      </c>
    </row>
    <row r="51" spans="1:9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2"/>
        <v>1</v>
      </c>
      <c r="G51" t="str">
        <f>IF(pogoda__267[[#This Row],[SymulacjaWiel]]=0, "0", IF(F50=0, IF(B51&gt;=10, "C", "S"), G50))</f>
        <v>C</v>
      </c>
      <c r="H51" s="1" t="b">
        <f>pogoda__267[[#This Row],[Wielkosc_chmur]]=pogoda__267[[#This Row],[SymulacjaWiel]]</f>
        <v>1</v>
      </c>
      <c r="I51" s="1" t="b">
        <f>pogoda__267[[#This Row],[SymulacjaKateg]]=pogoda__267[[#This Row],[Kategoria_chmur]]</f>
        <v>1</v>
      </c>
    </row>
    <row r="52" spans="1:9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2"/>
        <v>1</v>
      </c>
      <c r="G52" t="str">
        <f>IF(pogoda__267[[#This Row],[SymulacjaWiel]]=0, "0", IF(F51=0, IF(B52&gt;=10, "C", "S"), G51))</f>
        <v>C</v>
      </c>
      <c r="H52" s="1" t="b">
        <f>pogoda__267[[#This Row],[Wielkosc_chmur]]=pogoda__267[[#This Row],[SymulacjaWiel]]</f>
        <v>1</v>
      </c>
      <c r="I52" s="1" t="b">
        <f>pogoda__267[[#This Row],[SymulacjaKateg]]=pogoda__267[[#This Row],[Kategoria_chmur]]</f>
        <v>1</v>
      </c>
    </row>
    <row r="53" spans="1:9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2"/>
        <v>1</v>
      </c>
      <c r="G53" t="str">
        <f>IF(pogoda__267[[#This Row],[SymulacjaWiel]]=0, "0", IF(F52=0, IF(B53&gt;=10, "C", "S"), G52))</f>
        <v>C</v>
      </c>
      <c r="H53" s="1" t="b">
        <f>pogoda__267[[#This Row],[Wielkosc_chmur]]=pogoda__267[[#This Row],[SymulacjaWiel]]</f>
        <v>1</v>
      </c>
      <c r="I53" s="1" t="b">
        <f>pogoda__267[[#This Row],[SymulacjaKateg]]=pogoda__267[[#This Row],[Kategoria_chmur]]</f>
        <v>1</v>
      </c>
    </row>
    <row r="54" spans="1:9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2"/>
        <v>2</v>
      </c>
      <c r="G54" t="str">
        <f>IF(pogoda__267[[#This Row],[SymulacjaWiel]]=0, "0", IF(F53=0, IF(B54&gt;=10, "C", "S"), G53))</f>
        <v>C</v>
      </c>
      <c r="H54" s="1" t="b">
        <f>pogoda__267[[#This Row],[Wielkosc_chmur]]=pogoda__267[[#This Row],[SymulacjaWiel]]</f>
        <v>1</v>
      </c>
      <c r="I54" s="1" t="b">
        <f>pogoda__267[[#This Row],[SymulacjaKateg]]=pogoda__267[[#This Row],[Kategoria_chmur]]</f>
        <v>1</v>
      </c>
    </row>
    <row r="55" spans="1:9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2"/>
        <v>2</v>
      </c>
      <c r="G55" t="str">
        <f>IF(pogoda__267[[#This Row],[SymulacjaWiel]]=0, "0", IF(F54=0, IF(B55&gt;=10, "C", "S"), G54))</f>
        <v>C</v>
      </c>
      <c r="H55" s="1" t="b">
        <f>pogoda__267[[#This Row],[Wielkosc_chmur]]=pogoda__267[[#This Row],[SymulacjaWiel]]</f>
        <v>1</v>
      </c>
      <c r="I55" s="1" t="b">
        <f>pogoda__267[[#This Row],[SymulacjaKateg]]=pogoda__267[[#This Row],[Kategoria_chmur]]</f>
        <v>1</v>
      </c>
    </row>
    <row r="56" spans="1:9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2"/>
        <v>2</v>
      </c>
      <c r="G56" t="str">
        <f>IF(pogoda__267[[#This Row],[SymulacjaWiel]]=0, "0", IF(F55=0, IF(B56&gt;=10, "C", "S"), G55))</f>
        <v>C</v>
      </c>
      <c r="H56" s="1" t="b">
        <f>pogoda__267[[#This Row],[Wielkosc_chmur]]=pogoda__267[[#This Row],[SymulacjaWiel]]</f>
        <v>1</v>
      </c>
      <c r="I56" s="1" t="b">
        <f>pogoda__267[[#This Row],[SymulacjaKateg]]=pogoda__267[[#This Row],[Kategoria_chmur]]</f>
        <v>1</v>
      </c>
    </row>
    <row r="57" spans="1:9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2"/>
        <v>3</v>
      </c>
      <c r="G57" t="str">
        <f>IF(pogoda__267[[#This Row],[SymulacjaWiel]]=0, "0", IF(F56=0, IF(B57&gt;=10, "C", "S"), G56))</f>
        <v>C</v>
      </c>
      <c r="H57" s="1" t="b">
        <f>pogoda__267[[#This Row],[Wielkosc_chmur]]=pogoda__267[[#This Row],[SymulacjaWiel]]</f>
        <v>1</v>
      </c>
      <c r="I57" s="1" t="b">
        <f>pogoda__267[[#This Row],[SymulacjaKateg]]=pogoda__267[[#This Row],[Kategoria_chmur]]</f>
        <v>1</v>
      </c>
    </row>
    <row r="58" spans="1:9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2"/>
        <v>3</v>
      </c>
      <c r="G58" t="str">
        <f>IF(pogoda__267[[#This Row],[SymulacjaWiel]]=0, "0", IF(F57=0, IF(B58&gt;=10, "C", "S"), G57))</f>
        <v>C</v>
      </c>
      <c r="H58" s="1" t="b">
        <f>pogoda__267[[#This Row],[Wielkosc_chmur]]=pogoda__267[[#This Row],[SymulacjaWiel]]</f>
        <v>1</v>
      </c>
      <c r="I58" s="1" t="b">
        <f>pogoda__267[[#This Row],[SymulacjaKateg]]=pogoda__267[[#This Row],[Kategoria_chmur]]</f>
        <v>1</v>
      </c>
    </row>
    <row r="59" spans="1:9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2"/>
        <v>3</v>
      </c>
      <c r="G59" t="str">
        <f>IF(pogoda__267[[#This Row],[SymulacjaWiel]]=0, "0", IF(F58=0, IF(B59&gt;=10, "C", "S"), G58))</f>
        <v>C</v>
      </c>
      <c r="H59" s="1" t="b">
        <f>pogoda__267[[#This Row],[Wielkosc_chmur]]=pogoda__267[[#This Row],[SymulacjaWiel]]</f>
        <v>1</v>
      </c>
      <c r="I59" s="1" t="b">
        <f>pogoda__267[[#This Row],[SymulacjaKateg]]=pogoda__267[[#This Row],[Kategoria_chmur]]</f>
        <v>1</v>
      </c>
    </row>
    <row r="60" spans="1:9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2"/>
        <v>4</v>
      </c>
      <c r="G60" t="str">
        <f>IF(pogoda__267[[#This Row],[SymulacjaWiel]]=0, "0", IF(F59=0, IF(B60&gt;=10, "C", "S"), G59))</f>
        <v>C</v>
      </c>
      <c r="H60" s="1" t="b">
        <f>pogoda__267[[#This Row],[Wielkosc_chmur]]=pogoda__267[[#This Row],[SymulacjaWiel]]</f>
        <v>0</v>
      </c>
      <c r="I60" s="1" t="b">
        <f>pogoda__267[[#This Row],[SymulacjaKateg]]=pogoda__267[[#This Row],[Kategoria_chmur]]</f>
        <v>1</v>
      </c>
    </row>
    <row r="61" spans="1:9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2"/>
        <v>4</v>
      </c>
      <c r="G61" t="str">
        <f>IF(pogoda__267[[#This Row],[SymulacjaWiel]]=0, "0", IF(F60=0, IF(B61&gt;=10, "C", "S"), G60))</f>
        <v>C</v>
      </c>
      <c r="H61" s="1" t="b">
        <f>pogoda__267[[#This Row],[Wielkosc_chmur]]=pogoda__267[[#This Row],[SymulacjaWiel]]</f>
        <v>1</v>
      </c>
      <c r="I61" s="1" t="b">
        <f>pogoda__267[[#This Row],[SymulacjaKateg]]=pogoda__267[[#This Row],[Kategoria_chmur]]</f>
        <v>1</v>
      </c>
    </row>
    <row r="62" spans="1:9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2"/>
        <v>4</v>
      </c>
      <c r="G62" t="str">
        <f>IF(pogoda__267[[#This Row],[SymulacjaWiel]]=0, "0", IF(F61=0, IF(B62&gt;=10, "C", "S"), G61))</f>
        <v>C</v>
      </c>
      <c r="H62" s="1" t="b">
        <f>pogoda__267[[#This Row],[Wielkosc_chmur]]=pogoda__267[[#This Row],[SymulacjaWiel]]</f>
        <v>1</v>
      </c>
      <c r="I62" s="1" t="b">
        <f>pogoda__267[[#This Row],[SymulacjaKateg]]=pogoda__267[[#This Row],[Kategoria_chmur]]</f>
        <v>1</v>
      </c>
    </row>
    <row r="63" spans="1:9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2"/>
        <v>5</v>
      </c>
      <c r="G63" t="str">
        <f>IF(pogoda__267[[#This Row],[SymulacjaWiel]]=0, "0", IF(F62=0, IF(B63&gt;=10, "C", "S"), G62))</f>
        <v>C</v>
      </c>
      <c r="H63" s="1" t="b">
        <f>pogoda__267[[#This Row],[Wielkosc_chmur]]=pogoda__267[[#This Row],[SymulacjaWiel]]</f>
        <v>1</v>
      </c>
      <c r="I63" s="1" t="b">
        <f>pogoda__267[[#This Row],[SymulacjaKateg]]=pogoda__267[[#This Row],[Kategoria_chmur]]</f>
        <v>1</v>
      </c>
    </row>
    <row r="64" spans="1:9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2"/>
        <v>0</v>
      </c>
      <c r="G64" t="str">
        <f>IF(pogoda__267[[#This Row],[SymulacjaWiel]]=0, "0", IF(F63=0, IF(B64&gt;=10, "C", "S"), G63))</f>
        <v>0</v>
      </c>
      <c r="H64" s="1" t="b">
        <f>pogoda__267[[#This Row],[Wielkosc_chmur]]=pogoda__267[[#This Row],[SymulacjaWiel]]</f>
        <v>1</v>
      </c>
      <c r="I64" s="1" t="b">
        <f>pogoda__267[[#This Row],[SymulacjaKateg]]=pogoda__267[[#This Row],[Kategoria_chmur]]</f>
        <v>1</v>
      </c>
    </row>
    <row r="65" spans="1:9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2"/>
        <v>1</v>
      </c>
      <c r="G65" t="str">
        <f>IF(pogoda__267[[#This Row],[SymulacjaWiel]]=0, "0", IF(F64=0, IF(B65&gt;=10, "C", "S"), G64))</f>
        <v>C</v>
      </c>
      <c r="H65" s="1" t="b">
        <f>pogoda__267[[#This Row],[Wielkosc_chmur]]=pogoda__267[[#This Row],[SymulacjaWiel]]</f>
        <v>1</v>
      </c>
      <c r="I65" s="1" t="b">
        <f>pogoda__267[[#This Row],[SymulacjaKateg]]=pogoda__267[[#This Row],[Kategoria_chmur]]</f>
        <v>1</v>
      </c>
    </row>
    <row r="66" spans="1:9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2"/>
        <v>1</v>
      </c>
      <c r="G66" t="str">
        <f>IF(pogoda__267[[#This Row],[SymulacjaWiel]]=0, "0", IF(F65=0, IF(B66&gt;=10, "C", "S"), G65))</f>
        <v>C</v>
      </c>
      <c r="H66" s="1" t="b">
        <f>pogoda__267[[#This Row],[Wielkosc_chmur]]=pogoda__267[[#This Row],[SymulacjaWiel]]</f>
        <v>1</v>
      </c>
      <c r="I66" s="1" t="b">
        <f>pogoda__267[[#This Row],[SymulacjaKateg]]=pogoda__267[[#This Row],[Kategoria_chmur]]</f>
        <v>1</v>
      </c>
    </row>
    <row r="67" spans="1:9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2"/>
        <v>1</v>
      </c>
      <c r="G67" t="str">
        <f>IF(pogoda__267[[#This Row],[SymulacjaWiel]]=0, "0", IF(F66=0, IF(B67&gt;=10, "C", "S"), G66))</f>
        <v>C</v>
      </c>
      <c r="H67" s="1" t="b">
        <f>pogoda__267[[#This Row],[Wielkosc_chmur]]=pogoda__267[[#This Row],[SymulacjaWiel]]</f>
        <v>1</v>
      </c>
      <c r="I67" s="1" t="b">
        <f>pogoda__267[[#This Row],[SymulacjaKateg]]=pogoda__267[[#This Row],[Kategoria_chmur]]</f>
        <v>1</v>
      </c>
    </row>
    <row r="68" spans="1:9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2"/>
        <v>2</v>
      </c>
      <c r="G68" t="str">
        <f>IF(pogoda__267[[#This Row],[SymulacjaWiel]]=0, "0", IF(F67=0, IF(B68&gt;=10, "C", "S"), G67))</f>
        <v>C</v>
      </c>
      <c r="H68" s="1" t="b">
        <f>pogoda__267[[#This Row],[Wielkosc_chmur]]=pogoda__267[[#This Row],[SymulacjaWiel]]</f>
        <v>1</v>
      </c>
      <c r="I68" s="1" t="b">
        <f>pogoda__267[[#This Row],[SymulacjaKateg]]=pogoda__267[[#This Row],[Kategoria_chmur]]</f>
        <v>1</v>
      </c>
    </row>
    <row r="69" spans="1:9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2"/>
        <v>2</v>
      </c>
      <c r="G69" t="str">
        <f>IF(pogoda__267[[#This Row],[SymulacjaWiel]]=0, "0", IF(F68=0, IF(B69&gt;=10, "C", "S"), G68))</f>
        <v>C</v>
      </c>
      <c r="H69" s="1" t="b">
        <f>pogoda__267[[#This Row],[Wielkosc_chmur]]=pogoda__267[[#This Row],[SymulacjaWiel]]</f>
        <v>1</v>
      </c>
      <c r="I69" s="1" t="b">
        <f>pogoda__267[[#This Row],[SymulacjaKateg]]=pogoda__267[[#This Row],[Kategoria_chmur]]</f>
        <v>1</v>
      </c>
    </row>
    <row r="70" spans="1:9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2"/>
        <v>2</v>
      </c>
      <c r="G70" t="str">
        <f>IF(pogoda__267[[#This Row],[SymulacjaWiel]]=0, "0", IF(F69=0, IF(B70&gt;=10, "C", "S"), G69))</f>
        <v>C</v>
      </c>
      <c r="H70" s="1" t="b">
        <f>pogoda__267[[#This Row],[Wielkosc_chmur]]=pogoda__267[[#This Row],[SymulacjaWiel]]</f>
        <v>1</v>
      </c>
      <c r="I70" s="1" t="b">
        <f>pogoda__267[[#This Row],[SymulacjaKateg]]=pogoda__267[[#This Row],[Kategoria_chmur]]</f>
        <v>1</v>
      </c>
    </row>
    <row r="71" spans="1:9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2"/>
        <v>3</v>
      </c>
      <c r="G71" t="str">
        <f>IF(pogoda__267[[#This Row],[SymulacjaWiel]]=0, "0", IF(F70=0, IF(B71&gt;=10, "C", "S"), G70))</f>
        <v>C</v>
      </c>
      <c r="H71" s="1" t="b">
        <f>pogoda__267[[#This Row],[Wielkosc_chmur]]=pogoda__267[[#This Row],[SymulacjaWiel]]</f>
        <v>1</v>
      </c>
      <c r="I71" s="1" t="b">
        <f>pogoda__267[[#This Row],[SymulacjaKateg]]=pogoda__267[[#This Row],[Kategoria_chmur]]</f>
        <v>1</v>
      </c>
    </row>
    <row r="72" spans="1:9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2"/>
        <v>3</v>
      </c>
      <c r="G72" t="str">
        <f>IF(pogoda__267[[#This Row],[SymulacjaWiel]]=0, "0", IF(F71=0, IF(B72&gt;=10, "C", "S"), G71))</f>
        <v>C</v>
      </c>
      <c r="H72" s="1" t="b">
        <f>pogoda__267[[#This Row],[Wielkosc_chmur]]=pogoda__267[[#This Row],[SymulacjaWiel]]</f>
        <v>1</v>
      </c>
      <c r="I72" s="1" t="b">
        <f>pogoda__267[[#This Row],[SymulacjaKateg]]=pogoda__267[[#This Row],[Kategoria_chmur]]</f>
        <v>1</v>
      </c>
    </row>
    <row r="73" spans="1:9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2"/>
        <v>3</v>
      </c>
      <c r="G73" t="str">
        <f>IF(pogoda__267[[#This Row],[SymulacjaWiel]]=0, "0", IF(F72=0, IF(B73&gt;=10, "C", "S"), G72))</f>
        <v>C</v>
      </c>
      <c r="H73" s="1" t="b">
        <f>pogoda__267[[#This Row],[Wielkosc_chmur]]=pogoda__267[[#This Row],[SymulacjaWiel]]</f>
        <v>1</v>
      </c>
      <c r="I73" s="1" t="b">
        <f>pogoda__267[[#This Row],[SymulacjaKateg]]=pogoda__267[[#This Row],[Kategoria_chmur]]</f>
        <v>1</v>
      </c>
    </row>
    <row r="74" spans="1:9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ref="F74:F137" si="3">IF(F73=0,1,IF(AND(F73=5,C73&gt;=20),0,IF(AND(F73=F72, F72=F71, F73&lt;&gt;5), F73 + 1, F73)))</f>
        <v>4</v>
      </c>
      <c r="G74" t="str">
        <f>IF(pogoda__267[[#This Row],[SymulacjaWiel]]=0, "0", IF(F73=0, IF(B74&gt;=10, "C", "S"), G73))</f>
        <v>C</v>
      </c>
      <c r="H74" s="1" t="b">
        <f>pogoda__267[[#This Row],[Wielkosc_chmur]]=pogoda__267[[#This Row],[SymulacjaWiel]]</f>
        <v>1</v>
      </c>
      <c r="I74" s="1" t="b">
        <f>pogoda__267[[#This Row],[SymulacjaKateg]]=pogoda__267[[#This Row],[Kategoria_chmur]]</f>
        <v>1</v>
      </c>
    </row>
    <row r="75" spans="1:9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3"/>
        <v>4</v>
      </c>
      <c r="G75" t="str">
        <f>IF(pogoda__267[[#This Row],[SymulacjaWiel]]=0, "0", IF(F74=0, IF(B75&gt;=10, "C", "S"), G74))</f>
        <v>C</v>
      </c>
      <c r="H75" s="1" t="b">
        <f>pogoda__267[[#This Row],[Wielkosc_chmur]]=pogoda__267[[#This Row],[SymulacjaWiel]]</f>
        <v>1</v>
      </c>
      <c r="I75" s="1" t="b">
        <f>pogoda__267[[#This Row],[SymulacjaKateg]]=pogoda__267[[#This Row],[Kategoria_chmur]]</f>
        <v>1</v>
      </c>
    </row>
    <row r="76" spans="1:9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3"/>
        <v>4</v>
      </c>
      <c r="G76" t="str">
        <f>IF(pogoda__267[[#This Row],[SymulacjaWiel]]=0, "0", IF(F75=0, IF(B76&gt;=10, "C", "S"), G75))</f>
        <v>C</v>
      </c>
      <c r="H76" s="1" t="b">
        <f>pogoda__267[[#This Row],[Wielkosc_chmur]]=pogoda__267[[#This Row],[SymulacjaWiel]]</f>
        <v>1</v>
      </c>
      <c r="I76" s="1" t="b">
        <f>pogoda__267[[#This Row],[SymulacjaKateg]]=pogoda__267[[#This Row],[Kategoria_chmur]]</f>
        <v>1</v>
      </c>
    </row>
    <row r="77" spans="1:9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3"/>
        <v>5</v>
      </c>
      <c r="G77" t="str">
        <f>IF(pogoda__267[[#This Row],[SymulacjaWiel]]=0, "0", IF(F76=0, IF(B77&gt;=10, "C", "S"), G76))</f>
        <v>C</v>
      </c>
      <c r="H77" s="1" t="b">
        <f>pogoda__267[[#This Row],[Wielkosc_chmur]]=pogoda__267[[#This Row],[SymulacjaWiel]]</f>
        <v>1</v>
      </c>
      <c r="I77" s="1" t="b">
        <f>pogoda__267[[#This Row],[SymulacjaKateg]]=pogoda__267[[#This Row],[Kategoria_chmur]]</f>
        <v>1</v>
      </c>
    </row>
    <row r="78" spans="1:9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3"/>
        <v>0</v>
      </c>
      <c r="G78" t="str">
        <f>IF(pogoda__267[[#This Row],[SymulacjaWiel]]=0, "0", IF(F77=0, IF(B78&gt;=10, "C", "S"), G77))</f>
        <v>0</v>
      </c>
      <c r="H78" s="1" t="b">
        <f>pogoda__267[[#This Row],[Wielkosc_chmur]]=pogoda__267[[#This Row],[SymulacjaWiel]]</f>
        <v>1</v>
      </c>
      <c r="I78" s="1" t="b">
        <f>pogoda__267[[#This Row],[SymulacjaKateg]]=pogoda__267[[#This Row],[Kategoria_chmur]]</f>
        <v>1</v>
      </c>
    </row>
    <row r="79" spans="1:9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3"/>
        <v>1</v>
      </c>
      <c r="G79" t="str">
        <f>IF(pogoda__267[[#This Row],[SymulacjaWiel]]=0, "0", IF(F78=0, IF(B79&gt;=10, "C", "S"), G78))</f>
        <v>C</v>
      </c>
      <c r="H79" s="1" t="b">
        <f>pogoda__267[[#This Row],[Wielkosc_chmur]]=pogoda__267[[#This Row],[SymulacjaWiel]]</f>
        <v>1</v>
      </c>
      <c r="I79" s="1" t="b">
        <f>pogoda__267[[#This Row],[SymulacjaKateg]]=pogoda__267[[#This Row],[Kategoria_chmur]]</f>
        <v>1</v>
      </c>
    </row>
    <row r="80" spans="1:9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3"/>
        <v>1</v>
      </c>
      <c r="G80" t="str">
        <f>IF(pogoda__267[[#This Row],[SymulacjaWiel]]=0, "0", IF(F79=0, IF(B80&gt;=10, "C", "S"), G79))</f>
        <v>C</v>
      </c>
      <c r="H80" s="1" t="b">
        <f>pogoda__267[[#This Row],[Wielkosc_chmur]]=pogoda__267[[#This Row],[SymulacjaWiel]]</f>
        <v>1</v>
      </c>
      <c r="I80" s="1" t="b">
        <f>pogoda__267[[#This Row],[SymulacjaKateg]]=pogoda__267[[#This Row],[Kategoria_chmur]]</f>
        <v>1</v>
      </c>
    </row>
    <row r="81" spans="1:9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3"/>
        <v>1</v>
      </c>
      <c r="G81" t="str">
        <f>IF(pogoda__267[[#This Row],[SymulacjaWiel]]=0, "0", IF(F80=0, IF(B81&gt;=10, "C", "S"), G80))</f>
        <v>C</v>
      </c>
      <c r="H81" s="1" t="b">
        <f>pogoda__267[[#This Row],[Wielkosc_chmur]]=pogoda__267[[#This Row],[SymulacjaWiel]]</f>
        <v>1</v>
      </c>
      <c r="I81" s="1" t="b">
        <f>pogoda__267[[#This Row],[SymulacjaKateg]]=pogoda__267[[#This Row],[Kategoria_chmur]]</f>
        <v>0</v>
      </c>
    </row>
    <row r="82" spans="1:9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3"/>
        <v>2</v>
      </c>
      <c r="G82" t="str">
        <f>IF(pogoda__267[[#This Row],[SymulacjaWiel]]=0, "0", IF(F81=0, IF(B82&gt;=10, "C", "S"), G81))</f>
        <v>C</v>
      </c>
      <c r="H82" s="1" t="b">
        <f>pogoda__267[[#This Row],[Wielkosc_chmur]]=pogoda__267[[#This Row],[SymulacjaWiel]]</f>
        <v>1</v>
      </c>
      <c r="I82" s="1" t="b">
        <f>pogoda__267[[#This Row],[SymulacjaKateg]]=pogoda__267[[#This Row],[Kategoria_chmur]]</f>
        <v>1</v>
      </c>
    </row>
    <row r="83" spans="1:9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3"/>
        <v>2</v>
      </c>
      <c r="G83" t="str">
        <f>IF(pogoda__267[[#This Row],[SymulacjaWiel]]=0, "0", IF(F82=0, IF(B83&gt;=10, "C", "S"), G82))</f>
        <v>C</v>
      </c>
      <c r="H83" s="1" t="b">
        <f>pogoda__267[[#This Row],[Wielkosc_chmur]]=pogoda__267[[#This Row],[SymulacjaWiel]]</f>
        <v>1</v>
      </c>
      <c r="I83" s="1" t="b">
        <f>pogoda__267[[#This Row],[SymulacjaKateg]]=pogoda__267[[#This Row],[Kategoria_chmur]]</f>
        <v>1</v>
      </c>
    </row>
    <row r="84" spans="1:9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3"/>
        <v>2</v>
      </c>
      <c r="G84" t="str">
        <f>IF(pogoda__267[[#This Row],[SymulacjaWiel]]=0, "0", IF(F83=0, IF(B84&gt;=10, "C", "S"), G83))</f>
        <v>C</v>
      </c>
      <c r="H84" s="1" t="b">
        <f>pogoda__267[[#This Row],[Wielkosc_chmur]]=pogoda__267[[#This Row],[SymulacjaWiel]]</f>
        <v>1</v>
      </c>
      <c r="I84" s="1" t="b">
        <f>pogoda__267[[#This Row],[SymulacjaKateg]]=pogoda__267[[#This Row],[Kategoria_chmur]]</f>
        <v>1</v>
      </c>
    </row>
    <row r="85" spans="1:9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3"/>
        <v>3</v>
      </c>
      <c r="G85" t="str">
        <f>IF(pogoda__267[[#This Row],[SymulacjaWiel]]=0, "0", IF(F84=0, IF(B85&gt;=10, "C", "S"), G84))</f>
        <v>C</v>
      </c>
      <c r="H85" s="1" t="b">
        <f>pogoda__267[[#This Row],[Wielkosc_chmur]]=pogoda__267[[#This Row],[SymulacjaWiel]]</f>
        <v>1</v>
      </c>
      <c r="I85" s="1" t="b">
        <f>pogoda__267[[#This Row],[SymulacjaKateg]]=pogoda__267[[#This Row],[Kategoria_chmur]]</f>
        <v>1</v>
      </c>
    </row>
    <row r="86" spans="1:9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3"/>
        <v>3</v>
      </c>
      <c r="G86" t="str">
        <f>IF(pogoda__267[[#This Row],[SymulacjaWiel]]=0, "0", IF(F85=0, IF(B86&gt;=10, "C", "S"), G85))</f>
        <v>C</v>
      </c>
      <c r="H86" s="1" t="b">
        <f>pogoda__267[[#This Row],[Wielkosc_chmur]]=pogoda__267[[#This Row],[SymulacjaWiel]]</f>
        <v>1</v>
      </c>
      <c r="I86" s="1" t="b">
        <f>pogoda__267[[#This Row],[SymulacjaKateg]]=pogoda__267[[#This Row],[Kategoria_chmur]]</f>
        <v>1</v>
      </c>
    </row>
    <row r="87" spans="1:9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3"/>
        <v>3</v>
      </c>
      <c r="G87" t="str">
        <f>IF(pogoda__267[[#This Row],[SymulacjaWiel]]=0, "0", IF(F86=0, IF(B87&gt;=10, "C", "S"), G86))</f>
        <v>C</v>
      </c>
      <c r="H87" s="1" t="b">
        <f>pogoda__267[[#This Row],[Wielkosc_chmur]]=pogoda__267[[#This Row],[SymulacjaWiel]]</f>
        <v>1</v>
      </c>
      <c r="I87" s="1" t="b">
        <f>pogoda__267[[#This Row],[SymulacjaKateg]]=pogoda__267[[#This Row],[Kategoria_chmur]]</f>
        <v>1</v>
      </c>
    </row>
    <row r="88" spans="1:9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3"/>
        <v>4</v>
      </c>
      <c r="G88" t="str">
        <f>IF(pogoda__267[[#This Row],[SymulacjaWiel]]=0, "0", IF(F87=0, IF(B88&gt;=10, "C", "S"), G87))</f>
        <v>C</v>
      </c>
      <c r="H88" s="1" t="b">
        <f>pogoda__267[[#This Row],[Wielkosc_chmur]]=pogoda__267[[#This Row],[SymulacjaWiel]]</f>
        <v>1</v>
      </c>
      <c r="I88" s="1" t="b">
        <f>pogoda__267[[#This Row],[SymulacjaKateg]]=pogoda__267[[#This Row],[Kategoria_chmur]]</f>
        <v>1</v>
      </c>
    </row>
    <row r="89" spans="1:9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3"/>
        <v>4</v>
      </c>
      <c r="G89" t="str">
        <f>IF(pogoda__267[[#This Row],[SymulacjaWiel]]=0, "0", IF(F88=0, IF(B89&gt;=10, "C", "S"), G88))</f>
        <v>C</v>
      </c>
      <c r="H89" s="1" t="b">
        <f>pogoda__267[[#This Row],[Wielkosc_chmur]]=pogoda__267[[#This Row],[SymulacjaWiel]]</f>
        <v>1</v>
      </c>
      <c r="I89" s="1" t="b">
        <f>pogoda__267[[#This Row],[SymulacjaKateg]]=pogoda__267[[#This Row],[Kategoria_chmur]]</f>
        <v>1</v>
      </c>
    </row>
    <row r="90" spans="1:9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3"/>
        <v>4</v>
      </c>
      <c r="G90" t="str">
        <f>IF(pogoda__267[[#This Row],[SymulacjaWiel]]=0, "0", IF(F89=0, IF(B90&gt;=10, "C", "S"), G89))</f>
        <v>C</v>
      </c>
      <c r="H90" s="1" t="b">
        <f>pogoda__267[[#This Row],[Wielkosc_chmur]]=pogoda__267[[#This Row],[SymulacjaWiel]]</f>
        <v>1</v>
      </c>
      <c r="I90" s="1" t="b">
        <f>pogoda__267[[#This Row],[SymulacjaKateg]]=pogoda__267[[#This Row],[Kategoria_chmur]]</f>
        <v>1</v>
      </c>
    </row>
    <row r="91" spans="1:9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3"/>
        <v>5</v>
      </c>
      <c r="G91" t="str">
        <f>IF(pogoda__267[[#This Row],[SymulacjaWiel]]=0, "0", IF(F90=0, IF(B91&gt;=10, "C", "S"), G90))</f>
        <v>C</v>
      </c>
      <c r="H91" s="1" t="b">
        <f>pogoda__267[[#This Row],[Wielkosc_chmur]]=pogoda__267[[#This Row],[SymulacjaWiel]]</f>
        <v>1</v>
      </c>
      <c r="I91" s="1" t="b">
        <f>pogoda__267[[#This Row],[SymulacjaKateg]]=pogoda__267[[#This Row],[Kategoria_chmur]]</f>
        <v>1</v>
      </c>
    </row>
    <row r="92" spans="1:9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3"/>
        <v>5</v>
      </c>
      <c r="G92" t="str">
        <f>IF(pogoda__267[[#This Row],[SymulacjaWiel]]=0, "0", IF(F91=0, IF(B92&gt;=10, "C", "S"), G91))</f>
        <v>C</v>
      </c>
      <c r="H92" s="1" t="b">
        <f>pogoda__267[[#This Row],[Wielkosc_chmur]]=pogoda__267[[#This Row],[SymulacjaWiel]]</f>
        <v>1</v>
      </c>
      <c r="I92" s="1" t="b">
        <f>pogoda__267[[#This Row],[SymulacjaKateg]]=pogoda__267[[#This Row],[Kategoria_chmur]]</f>
        <v>1</v>
      </c>
    </row>
    <row r="93" spans="1:9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3"/>
        <v>0</v>
      </c>
      <c r="G93" t="str">
        <f>IF(pogoda__267[[#This Row],[SymulacjaWiel]]=0, "0", IF(F92=0, IF(B93&gt;=10, "C", "S"), G92))</f>
        <v>0</v>
      </c>
      <c r="H93" s="1" t="b">
        <f>pogoda__267[[#This Row],[Wielkosc_chmur]]=pogoda__267[[#This Row],[SymulacjaWiel]]</f>
        <v>1</v>
      </c>
      <c r="I93" s="1" t="b">
        <f>pogoda__267[[#This Row],[SymulacjaKateg]]=pogoda__267[[#This Row],[Kategoria_chmur]]</f>
        <v>1</v>
      </c>
    </row>
    <row r="94" spans="1:9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3"/>
        <v>1</v>
      </c>
      <c r="G94" t="str">
        <f>IF(pogoda__267[[#This Row],[SymulacjaWiel]]=0, "0", IF(F93=0, IF(B94&gt;=10, "C", "S"), G93))</f>
        <v>S</v>
      </c>
      <c r="H94" s="1" t="b">
        <f>pogoda__267[[#This Row],[Wielkosc_chmur]]=pogoda__267[[#This Row],[SymulacjaWiel]]</f>
        <v>1</v>
      </c>
      <c r="I94" s="1" t="b">
        <f>pogoda__267[[#This Row],[SymulacjaKateg]]=pogoda__267[[#This Row],[Kategoria_chmur]]</f>
        <v>1</v>
      </c>
    </row>
    <row r="95" spans="1:9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3"/>
        <v>1</v>
      </c>
      <c r="G95" t="str">
        <f>IF(pogoda__267[[#This Row],[SymulacjaWiel]]=0, "0", IF(F94=0, IF(B95&gt;=10, "C", "S"), G94))</f>
        <v>S</v>
      </c>
      <c r="H95" s="1" t="b">
        <f>pogoda__267[[#This Row],[Wielkosc_chmur]]=pogoda__267[[#This Row],[SymulacjaWiel]]</f>
        <v>1</v>
      </c>
      <c r="I95" s="1" t="b">
        <f>pogoda__267[[#This Row],[SymulacjaKateg]]=pogoda__267[[#This Row],[Kategoria_chmur]]</f>
        <v>1</v>
      </c>
    </row>
    <row r="96" spans="1:9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3"/>
        <v>1</v>
      </c>
      <c r="G96" t="str">
        <f>IF(pogoda__267[[#This Row],[SymulacjaWiel]]=0, "0", IF(F95=0, IF(B96&gt;=10, "C", "S"), G95))</f>
        <v>S</v>
      </c>
      <c r="H96" s="1" t="b">
        <f>pogoda__267[[#This Row],[Wielkosc_chmur]]=pogoda__267[[#This Row],[SymulacjaWiel]]</f>
        <v>1</v>
      </c>
      <c r="I96" s="1" t="b">
        <f>pogoda__267[[#This Row],[SymulacjaKateg]]=pogoda__267[[#This Row],[Kategoria_chmur]]</f>
        <v>1</v>
      </c>
    </row>
    <row r="97" spans="1:9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3"/>
        <v>2</v>
      </c>
      <c r="G97" t="str">
        <f>IF(pogoda__267[[#This Row],[SymulacjaWiel]]=0, "0", IF(F96=0, IF(B97&gt;=10, "C", "S"), G96))</f>
        <v>S</v>
      </c>
      <c r="H97" s="1" t="b">
        <f>pogoda__267[[#This Row],[Wielkosc_chmur]]=pogoda__267[[#This Row],[SymulacjaWiel]]</f>
        <v>1</v>
      </c>
      <c r="I97" s="1" t="b">
        <f>pogoda__267[[#This Row],[SymulacjaKateg]]=pogoda__267[[#This Row],[Kategoria_chmur]]</f>
        <v>1</v>
      </c>
    </row>
    <row r="98" spans="1:9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3"/>
        <v>2</v>
      </c>
      <c r="G98" t="str">
        <f>IF(pogoda__267[[#This Row],[SymulacjaWiel]]=0, "0", IF(F97=0, IF(B98&gt;=10, "C", "S"), G97))</f>
        <v>S</v>
      </c>
      <c r="H98" s="1" t="b">
        <f>pogoda__267[[#This Row],[Wielkosc_chmur]]=pogoda__267[[#This Row],[SymulacjaWiel]]</f>
        <v>1</v>
      </c>
      <c r="I98" s="1" t="b">
        <f>pogoda__267[[#This Row],[SymulacjaKateg]]=pogoda__267[[#This Row],[Kategoria_chmur]]</f>
        <v>1</v>
      </c>
    </row>
    <row r="99" spans="1:9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3"/>
        <v>2</v>
      </c>
      <c r="G99" t="str">
        <f>IF(pogoda__267[[#This Row],[SymulacjaWiel]]=0, "0", IF(F98=0, IF(B99&gt;=10, "C", "S"), G98))</f>
        <v>S</v>
      </c>
      <c r="H99" s="1" t="b">
        <f>pogoda__267[[#This Row],[Wielkosc_chmur]]=pogoda__267[[#This Row],[SymulacjaWiel]]</f>
        <v>1</v>
      </c>
      <c r="I99" s="1" t="b">
        <f>pogoda__267[[#This Row],[SymulacjaKateg]]=pogoda__267[[#This Row],[Kategoria_chmur]]</f>
        <v>1</v>
      </c>
    </row>
    <row r="100" spans="1:9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3"/>
        <v>3</v>
      </c>
      <c r="G100" t="str">
        <f>IF(pogoda__267[[#This Row],[SymulacjaWiel]]=0, "0", IF(F99=0, IF(B100&gt;=10, "C", "S"), G99))</f>
        <v>S</v>
      </c>
      <c r="H100" s="1" t="b">
        <f>pogoda__267[[#This Row],[Wielkosc_chmur]]=pogoda__267[[#This Row],[SymulacjaWiel]]</f>
        <v>1</v>
      </c>
      <c r="I100" s="1" t="b">
        <f>pogoda__267[[#This Row],[SymulacjaKateg]]=pogoda__267[[#This Row],[Kategoria_chmur]]</f>
        <v>1</v>
      </c>
    </row>
    <row r="101" spans="1:9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3"/>
        <v>3</v>
      </c>
      <c r="G101" t="str">
        <f>IF(pogoda__267[[#This Row],[SymulacjaWiel]]=0, "0", IF(F100=0, IF(B101&gt;=10, "C", "S"), G100))</f>
        <v>S</v>
      </c>
      <c r="H101" s="1" t="b">
        <f>pogoda__267[[#This Row],[Wielkosc_chmur]]=pogoda__267[[#This Row],[SymulacjaWiel]]</f>
        <v>1</v>
      </c>
      <c r="I101" s="1" t="b">
        <f>pogoda__267[[#This Row],[SymulacjaKateg]]=pogoda__267[[#This Row],[Kategoria_chmur]]</f>
        <v>1</v>
      </c>
    </row>
    <row r="102" spans="1:9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3"/>
        <v>3</v>
      </c>
      <c r="G102" t="str">
        <f>IF(pogoda__267[[#This Row],[SymulacjaWiel]]=0, "0", IF(F101=0, IF(B102&gt;=10, "C", "S"), G101))</f>
        <v>S</v>
      </c>
      <c r="H102" s="1" t="b">
        <f>pogoda__267[[#This Row],[Wielkosc_chmur]]=pogoda__267[[#This Row],[SymulacjaWiel]]</f>
        <v>1</v>
      </c>
      <c r="I102" s="1" t="b">
        <f>pogoda__267[[#This Row],[SymulacjaKateg]]=pogoda__267[[#This Row],[Kategoria_chmur]]</f>
        <v>1</v>
      </c>
    </row>
    <row r="103" spans="1:9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3"/>
        <v>4</v>
      </c>
      <c r="G103" t="str">
        <f>IF(pogoda__267[[#This Row],[SymulacjaWiel]]=0, "0", IF(F102=0, IF(B103&gt;=10, "C", "S"), G102))</f>
        <v>S</v>
      </c>
      <c r="H103" s="1" t="b">
        <f>pogoda__267[[#This Row],[Wielkosc_chmur]]=pogoda__267[[#This Row],[SymulacjaWiel]]</f>
        <v>1</v>
      </c>
      <c r="I103" s="1" t="b">
        <f>pogoda__267[[#This Row],[SymulacjaKateg]]=pogoda__267[[#This Row],[Kategoria_chmur]]</f>
        <v>1</v>
      </c>
    </row>
    <row r="104" spans="1:9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3"/>
        <v>4</v>
      </c>
      <c r="G104" t="str">
        <f>IF(pogoda__267[[#This Row],[SymulacjaWiel]]=0, "0", IF(F103=0, IF(B104&gt;=10, "C", "S"), G103))</f>
        <v>S</v>
      </c>
      <c r="H104" s="1" t="b">
        <f>pogoda__267[[#This Row],[Wielkosc_chmur]]=pogoda__267[[#This Row],[SymulacjaWiel]]</f>
        <v>1</v>
      </c>
      <c r="I104" s="1" t="b">
        <f>pogoda__267[[#This Row],[SymulacjaKateg]]=pogoda__267[[#This Row],[Kategoria_chmur]]</f>
        <v>1</v>
      </c>
    </row>
    <row r="105" spans="1:9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3"/>
        <v>4</v>
      </c>
      <c r="G105" t="str">
        <f>IF(pogoda__267[[#This Row],[SymulacjaWiel]]=0, "0", IF(F104=0, IF(B105&gt;=10, "C", "S"), G104))</f>
        <v>S</v>
      </c>
      <c r="H105" s="1" t="b">
        <f>pogoda__267[[#This Row],[Wielkosc_chmur]]=pogoda__267[[#This Row],[SymulacjaWiel]]</f>
        <v>1</v>
      </c>
      <c r="I105" s="1" t="b">
        <f>pogoda__267[[#This Row],[SymulacjaKateg]]=pogoda__267[[#This Row],[Kategoria_chmur]]</f>
        <v>1</v>
      </c>
    </row>
    <row r="106" spans="1:9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3"/>
        <v>5</v>
      </c>
      <c r="G106" t="str">
        <f>IF(pogoda__267[[#This Row],[SymulacjaWiel]]=0, "0", IF(F105=0, IF(B106&gt;=10, "C", "S"), G105))</f>
        <v>S</v>
      </c>
      <c r="H106" s="1" t="b">
        <f>pogoda__267[[#This Row],[Wielkosc_chmur]]=pogoda__267[[#This Row],[SymulacjaWiel]]</f>
        <v>1</v>
      </c>
      <c r="I106" s="1" t="b">
        <f>pogoda__267[[#This Row],[SymulacjaKateg]]=pogoda__267[[#This Row],[Kategoria_chmur]]</f>
        <v>1</v>
      </c>
    </row>
    <row r="107" spans="1:9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3"/>
        <v>0</v>
      </c>
      <c r="G107" t="str">
        <f>IF(pogoda__267[[#This Row],[SymulacjaWiel]]=0, "0", IF(F106=0, IF(B107&gt;=10, "C", "S"), G106))</f>
        <v>0</v>
      </c>
      <c r="H107" s="1" t="b">
        <f>pogoda__267[[#This Row],[Wielkosc_chmur]]=pogoda__267[[#This Row],[SymulacjaWiel]]</f>
        <v>1</v>
      </c>
      <c r="I107" s="1" t="b">
        <f>pogoda__267[[#This Row],[SymulacjaKateg]]=pogoda__267[[#This Row],[Kategoria_chmur]]</f>
        <v>1</v>
      </c>
    </row>
    <row r="108" spans="1:9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3"/>
        <v>1</v>
      </c>
      <c r="G108" t="str">
        <f>IF(pogoda__267[[#This Row],[SymulacjaWiel]]=0, "0", IF(F107=0, IF(B108&gt;=10, "C", "S"), G107))</f>
        <v>C</v>
      </c>
      <c r="H108" s="1" t="b">
        <f>pogoda__267[[#This Row],[Wielkosc_chmur]]=pogoda__267[[#This Row],[SymulacjaWiel]]</f>
        <v>1</v>
      </c>
      <c r="I108" s="1" t="b">
        <f>pogoda__267[[#This Row],[SymulacjaKateg]]=pogoda__267[[#This Row],[Kategoria_chmur]]</f>
        <v>1</v>
      </c>
    </row>
    <row r="109" spans="1:9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3"/>
        <v>1</v>
      </c>
      <c r="G109" t="str">
        <f>IF(pogoda__267[[#This Row],[SymulacjaWiel]]=0, "0", IF(F108=0, IF(B109&gt;=10, "C", "S"), G108))</f>
        <v>C</v>
      </c>
      <c r="H109" s="1" t="b">
        <f>pogoda__267[[#This Row],[Wielkosc_chmur]]=pogoda__267[[#This Row],[SymulacjaWiel]]</f>
        <v>1</v>
      </c>
      <c r="I109" s="1" t="b">
        <f>pogoda__267[[#This Row],[SymulacjaKateg]]=pogoda__267[[#This Row],[Kategoria_chmur]]</f>
        <v>1</v>
      </c>
    </row>
    <row r="110" spans="1:9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3"/>
        <v>1</v>
      </c>
      <c r="G110" t="str">
        <f>IF(pogoda__267[[#This Row],[SymulacjaWiel]]=0, "0", IF(F109=0, IF(B110&gt;=10, "C", "S"), G109))</f>
        <v>C</v>
      </c>
      <c r="H110" s="1" t="b">
        <f>pogoda__267[[#This Row],[Wielkosc_chmur]]=pogoda__267[[#This Row],[SymulacjaWiel]]</f>
        <v>1</v>
      </c>
      <c r="I110" s="1" t="b">
        <f>pogoda__267[[#This Row],[SymulacjaKateg]]=pogoda__267[[#This Row],[Kategoria_chmur]]</f>
        <v>1</v>
      </c>
    </row>
    <row r="111" spans="1:9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3"/>
        <v>2</v>
      </c>
      <c r="G111" t="str">
        <f>IF(pogoda__267[[#This Row],[SymulacjaWiel]]=0, "0", IF(F110=0, IF(B111&gt;=10, "C", "S"), G110))</f>
        <v>C</v>
      </c>
      <c r="H111" s="1" t="b">
        <f>pogoda__267[[#This Row],[Wielkosc_chmur]]=pogoda__267[[#This Row],[SymulacjaWiel]]</f>
        <v>1</v>
      </c>
      <c r="I111" s="1" t="b">
        <f>pogoda__267[[#This Row],[SymulacjaKateg]]=pogoda__267[[#This Row],[Kategoria_chmur]]</f>
        <v>1</v>
      </c>
    </row>
    <row r="112" spans="1:9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3"/>
        <v>2</v>
      </c>
      <c r="G112" t="str">
        <f>IF(pogoda__267[[#This Row],[SymulacjaWiel]]=0, "0", IF(F111=0, IF(B112&gt;=10, "C", "S"), G111))</f>
        <v>C</v>
      </c>
      <c r="H112" s="1" t="b">
        <f>pogoda__267[[#This Row],[Wielkosc_chmur]]=pogoda__267[[#This Row],[SymulacjaWiel]]</f>
        <v>1</v>
      </c>
      <c r="I112" s="1" t="b">
        <f>pogoda__267[[#This Row],[SymulacjaKateg]]=pogoda__267[[#This Row],[Kategoria_chmur]]</f>
        <v>1</v>
      </c>
    </row>
    <row r="113" spans="1:9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3"/>
        <v>2</v>
      </c>
      <c r="G113" t="str">
        <f>IF(pogoda__267[[#This Row],[SymulacjaWiel]]=0, "0", IF(F112=0, IF(B113&gt;=10, "C", "S"), G112))</f>
        <v>C</v>
      </c>
      <c r="H113" s="1" t="b">
        <f>pogoda__267[[#This Row],[Wielkosc_chmur]]=pogoda__267[[#This Row],[SymulacjaWiel]]</f>
        <v>1</v>
      </c>
      <c r="I113" s="1" t="b">
        <f>pogoda__267[[#This Row],[SymulacjaKateg]]=pogoda__267[[#This Row],[Kategoria_chmur]]</f>
        <v>1</v>
      </c>
    </row>
    <row r="114" spans="1:9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3"/>
        <v>3</v>
      </c>
      <c r="G114" t="str">
        <f>IF(pogoda__267[[#This Row],[SymulacjaWiel]]=0, "0", IF(F113=0, IF(B114&gt;=10, "C", "S"), G113))</f>
        <v>C</v>
      </c>
      <c r="H114" s="1" t="b">
        <f>pogoda__267[[#This Row],[Wielkosc_chmur]]=pogoda__267[[#This Row],[SymulacjaWiel]]</f>
        <v>1</v>
      </c>
      <c r="I114" s="1" t="b">
        <f>pogoda__267[[#This Row],[SymulacjaKateg]]=pogoda__267[[#This Row],[Kategoria_chmur]]</f>
        <v>1</v>
      </c>
    </row>
    <row r="115" spans="1:9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3"/>
        <v>3</v>
      </c>
      <c r="G115" t="str">
        <f>IF(pogoda__267[[#This Row],[SymulacjaWiel]]=0, "0", IF(F114=0, IF(B115&gt;=10, "C", "S"), G114))</f>
        <v>C</v>
      </c>
      <c r="H115" s="1" t="b">
        <f>pogoda__267[[#This Row],[Wielkosc_chmur]]=pogoda__267[[#This Row],[SymulacjaWiel]]</f>
        <v>1</v>
      </c>
      <c r="I115" s="1" t="b">
        <f>pogoda__267[[#This Row],[SymulacjaKateg]]=pogoda__267[[#This Row],[Kategoria_chmur]]</f>
        <v>1</v>
      </c>
    </row>
    <row r="116" spans="1:9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3"/>
        <v>3</v>
      </c>
      <c r="G116" t="str">
        <f>IF(pogoda__267[[#This Row],[SymulacjaWiel]]=0, "0", IF(F115=0, IF(B116&gt;=10, "C", "S"), G115))</f>
        <v>C</v>
      </c>
      <c r="H116" s="1" t="b">
        <f>pogoda__267[[#This Row],[Wielkosc_chmur]]=pogoda__267[[#This Row],[SymulacjaWiel]]</f>
        <v>1</v>
      </c>
      <c r="I116" s="1" t="b">
        <f>pogoda__267[[#This Row],[SymulacjaKateg]]=pogoda__267[[#This Row],[Kategoria_chmur]]</f>
        <v>1</v>
      </c>
    </row>
    <row r="117" spans="1:9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3"/>
        <v>4</v>
      </c>
      <c r="G117" t="str">
        <f>IF(pogoda__267[[#This Row],[SymulacjaWiel]]=0, "0", IF(F116=0, IF(B117&gt;=10, "C", "S"), G116))</f>
        <v>C</v>
      </c>
      <c r="H117" s="1" t="b">
        <f>pogoda__267[[#This Row],[Wielkosc_chmur]]=pogoda__267[[#This Row],[SymulacjaWiel]]</f>
        <v>1</v>
      </c>
      <c r="I117" s="1" t="b">
        <f>pogoda__267[[#This Row],[SymulacjaKateg]]=pogoda__267[[#This Row],[Kategoria_chmur]]</f>
        <v>1</v>
      </c>
    </row>
    <row r="118" spans="1:9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3"/>
        <v>4</v>
      </c>
      <c r="G118" t="str">
        <f>IF(pogoda__267[[#This Row],[SymulacjaWiel]]=0, "0", IF(F117=0, IF(B118&gt;=10, "C", "S"), G117))</f>
        <v>C</v>
      </c>
      <c r="H118" s="1" t="b">
        <f>pogoda__267[[#This Row],[Wielkosc_chmur]]=pogoda__267[[#This Row],[SymulacjaWiel]]</f>
        <v>1</v>
      </c>
      <c r="I118" s="1" t="b">
        <f>pogoda__267[[#This Row],[SymulacjaKateg]]=pogoda__267[[#This Row],[Kategoria_chmur]]</f>
        <v>1</v>
      </c>
    </row>
    <row r="119" spans="1:9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3"/>
        <v>4</v>
      </c>
      <c r="G119" t="str">
        <f>IF(pogoda__267[[#This Row],[SymulacjaWiel]]=0, "0", IF(F118=0, IF(B119&gt;=10, "C", "S"), G118))</f>
        <v>C</v>
      </c>
      <c r="H119" s="1" t="b">
        <f>pogoda__267[[#This Row],[Wielkosc_chmur]]=pogoda__267[[#This Row],[SymulacjaWiel]]</f>
        <v>1</v>
      </c>
      <c r="I119" s="1" t="b">
        <f>pogoda__267[[#This Row],[SymulacjaKateg]]=pogoda__267[[#This Row],[Kategoria_chmur]]</f>
        <v>1</v>
      </c>
    </row>
    <row r="120" spans="1:9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3"/>
        <v>5</v>
      </c>
      <c r="G120" t="str">
        <f>IF(pogoda__267[[#This Row],[SymulacjaWiel]]=0, "0", IF(F119=0, IF(B120&gt;=10, "C", "S"), G119))</f>
        <v>C</v>
      </c>
      <c r="H120" s="1" t="b">
        <f>pogoda__267[[#This Row],[Wielkosc_chmur]]=pogoda__267[[#This Row],[SymulacjaWiel]]</f>
        <v>1</v>
      </c>
      <c r="I120" s="1" t="b">
        <f>pogoda__267[[#This Row],[SymulacjaKateg]]=pogoda__267[[#This Row],[Kategoria_chmur]]</f>
        <v>1</v>
      </c>
    </row>
    <row r="121" spans="1:9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3"/>
        <v>0</v>
      </c>
      <c r="G121" t="str">
        <f>IF(pogoda__267[[#This Row],[SymulacjaWiel]]=0, "0", IF(F120=0, IF(B121&gt;=10, "C", "S"), G120))</f>
        <v>0</v>
      </c>
      <c r="H121" s="1" t="b">
        <f>pogoda__267[[#This Row],[Wielkosc_chmur]]=pogoda__267[[#This Row],[SymulacjaWiel]]</f>
        <v>1</v>
      </c>
      <c r="I121" s="1" t="b">
        <f>pogoda__267[[#This Row],[SymulacjaKateg]]=pogoda__267[[#This Row],[Kategoria_chmur]]</f>
        <v>1</v>
      </c>
    </row>
    <row r="122" spans="1:9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3"/>
        <v>1</v>
      </c>
      <c r="G122" t="str">
        <f>IF(pogoda__267[[#This Row],[SymulacjaWiel]]=0, "0", IF(F121=0, IF(B122&gt;=10, "C", "S"), G121))</f>
        <v>C</v>
      </c>
      <c r="H122" s="1" t="b">
        <f>pogoda__267[[#This Row],[Wielkosc_chmur]]=pogoda__267[[#This Row],[SymulacjaWiel]]</f>
        <v>1</v>
      </c>
      <c r="I122" s="1" t="b">
        <f>pogoda__267[[#This Row],[SymulacjaKateg]]=pogoda__267[[#This Row],[Kategoria_chmur]]</f>
        <v>1</v>
      </c>
    </row>
    <row r="123" spans="1:9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3"/>
        <v>1</v>
      </c>
      <c r="G123" t="str">
        <f>IF(pogoda__267[[#This Row],[SymulacjaWiel]]=0, "0", IF(F122=0, IF(B123&gt;=10, "C", "S"), G122))</f>
        <v>C</v>
      </c>
      <c r="H123" s="1" t="b">
        <f>pogoda__267[[#This Row],[Wielkosc_chmur]]=pogoda__267[[#This Row],[SymulacjaWiel]]</f>
        <v>1</v>
      </c>
      <c r="I123" s="1" t="b">
        <f>pogoda__267[[#This Row],[SymulacjaKateg]]=pogoda__267[[#This Row],[Kategoria_chmur]]</f>
        <v>1</v>
      </c>
    </row>
    <row r="124" spans="1:9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3"/>
        <v>1</v>
      </c>
      <c r="G124" t="str">
        <f>IF(pogoda__267[[#This Row],[SymulacjaWiel]]=0, "0", IF(F123=0, IF(B124&gt;=10, "C", "S"), G123))</f>
        <v>C</v>
      </c>
      <c r="H124" s="1" t="b">
        <f>pogoda__267[[#This Row],[Wielkosc_chmur]]=pogoda__267[[#This Row],[SymulacjaWiel]]</f>
        <v>1</v>
      </c>
      <c r="I124" s="1" t="b">
        <f>pogoda__267[[#This Row],[SymulacjaKateg]]=pogoda__267[[#This Row],[Kategoria_chmur]]</f>
        <v>1</v>
      </c>
    </row>
    <row r="125" spans="1:9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3"/>
        <v>2</v>
      </c>
      <c r="G125" t="str">
        <f>IF(pogoda__267[[#This Row],[SymulacjaWiel]]=0, "0", IF(F124=0, IF(B125&gt;=10, "C", "S"), G124))</f>
        <v>C</v>
      </c>
      <c r="H125" s="1" t="b">
        <f>pogoda__267[[#This Row],[Wielkosc_chmur]]=pogoda__267[[#This Row],[SymulacjaWiel]]</f>
        <v>1</v>
      </c>
      <c r="I125" s="1" t="b">
        <f>pogoda__267[[#This Row],[SymulacjaKateg]]=pogoda__267[[#This Row],[Kategoria_chmur]]</f>
        <v>1</v>
      </c>
    </row>
    <row r="126" spans="1:9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3"/>
        <v>2</v>
      </c>
      <c r="G126" t="str">
        <f>IF(pogoda__267[[#This Row],[SymulacjaWiel]]=0, "0", IF(F125=0, IF(B126&gt;=10, "C", "S"), G125))</f>
        <v>C</v>
      </c>
      <c r="H126" s="1" t="b">
        <f>pogoda__267[[#This Row],[Wielkosc_chmur]]=pogoda__267[[#This Row],[SymulacjaWiel]]</f>
        <v>1</v>
      </c>
      <c r="I126" s="1" t="b">
        <f>pogoda__267[[#This Row],[SymulacjaKateg]]=pogoda__267[[#This Row],[Kategoria_chmur]]</f>
        <v>1</v>
      </c>
    </row>
    <row r="127" spans="1:9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3"/>
        <v>2</v>
      </c>
      <c r="G127" t="str">
        <f>IF(pogoda__267[[#This Row],[SymulacjaWiel]]=0, "0", IF(F126=0, IF(B127&gt;=10, "C", "S"), G126))</f>
        <v>C</v>
      </c>
      <c r="H127" s="1" t="b">
        <f>pogoda__267[[#This Row],[Wielkosc_chmur]]=pogoda__267[[#This Row],[SymulacjaWiel]]</f>
        <v>1</v>
      </c>
      <c r="I127" s="1" t="b">
        <f>pogoda__267[[#This Row],[SymulacjaKateg]]=pogoda__267[[#This Row],[Kategoria_chmur]]</f>
        <v>1</v>
      </c>
    </row>
    <row r="128" spans="1:9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3"/>
        <v>3</v>
      </c>
      <c r="G128" t="str">
        <f>IF(pogoda__267[[#This Row],[SymulacjaWiel]]=0, "0", IF(F127=0, IF(B128&gt;=10, "C", "S"), G127))</f>
        <v>C</v>
      </c>
      <c r="H128" s="1" t="b">
        <f>pogoda__267[[#This Row],[Wielkosc_chmur]]=pogoda__267[[#This Row],[SymulacjaWiel]]</f>
        <v>1</v>
      </c>
      <c r="I128" s="1" t="b">
        <f>pogoda__267[[#This Row],[SymulacjaKateg]]=pogoda__267[[#This Row],[Kategoria_chmur]]</f>
        <v>1</v>
      </c>
    </row>
    <row r="129" spans="1:9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3"/>
        <v>3</v>
      </c>
      <c r="G129" t="str">
        <f>IF(pogoda__267[[#This Row],[SymulacjaWiel]]=0, "0", IF(F128=0, IF(B129&gt;=10, "C", "S"), G128))</f>
        <v>C</v>
      </c>
      <c r="H129" s="1" t="b">
        <f>pogoda__267[[#This Row],[Wielkosc_chmur]]=pogoda__267[[#This Row],[SymulacjaWiel]]</f>
        <v>1</v>
      </c>
      <c r="I129" s="1" t="b">
        <f>pogoda__267[[#This Row],[SymulacjaKateg]]=pogoda__267[[#This Row],[Kategoria_chmur]]</f>
        <v>1</v>
      </c>
    </row>
    <row r="130" spans="1:9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3"/>
        <v>3</v>
      </c>
      <c r="G130" t="str">
        <f>IF(pogoda__267[[#This Row],[SymulacjaWiel]]=0, "0", IF(F129=0, IF(B130&gt;=10, "C", "S"), G129))</f>
        <v>C</v>
      </c>
      <c r="H130" s="1" t="b">
        <f>pogoda__267[[#This Row],[Wielkosc_chmur]]=pogoda__267[[#This Row],[SymulacjaWiel]]</f>
        <v>1</v>
      </c>
      <c r="I130" s="1" t="b">
        <f>pogoda__267[[#This Row],[SymulacjaKateg]]=pogoda__267[[#This Row],[Kategoria_chmur]]</f>
        <v>1</v>
      </c>
    </row>
    <row r="131" spans="1:9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3"/>
        <v>4</v>
      </c>
      <c r="G131" t="str">
        <f>IF(pogoda__267[[#This Row],[SymulacjaWiel]]=0, "0", IF(F130=0, IF(B131&gt;=10, "C", "S"), G130))</f>
        <v>C</v>
      </c>
      <c r="H131" s="1" t="b">
        <f>pogoda__267[[#This Row],[Wielkosc_chmur]]=pogoda__267[[#This Row],[SymulacjaWiel]]</f>
        <v>1</v>
      </c>
      <c r="I131" s="1" t="b">
        <f>pogoda__267[[#This Row],[SymulacjaKateg]]=pogoda__267[[#This Row],[Kategoria_chmur]]</f>
        <v>1</v>
      </c>
    </row>
    <row r="132" spans="1:9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3"/>
        <v>4</v>
      </c>
      <c r="G132" t="str">
        <f>IF(pogoda__267[[#This Row],[SymulacjaWiel]]=0, "0", IF(F131=0, IF(B132&gt;=10, "C", "S"), G131))</f>
        <v>C</v>
      </c>
      <c r="H132" s="1" t="b">
        <f>pogoda__267[[#This Row],[Wielkosc_chmur]]=pogoda__267[[#This Row],[SymulacjaWiel]]</f>
        <v>1</v>
      </c>
      <c r="I132" s="1" t="b">
        <f>pogoda__267[[#This Row],[SymulacjaKateg]]=pogoda__267[[#This Row],[Kategoria_chmur]]</f>
        <v>1</v>
      </c>
    </row>
    <row r="133" spans="1:9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3"/>
        <v>4</v>
      </c>
      <c r="G133" t="str">
        <f>IF(pogoda__267[[#This Row],[SymulacjaWiel]]=0, "0", IF(F132=0, IF(B133&gt;=10, "C", "S"), G132))</f>
        <v>C</v>
      </c>
      <c r="H133" s="1" t="b">
        <f>pogoda__267[[#This Row],[Wielkosc_chmur]]=pogoda__267[[#This Row],[SymulacjaWiel]]</f>
        <v>1</v>
      </c>
      <c r="I133" s="1" t="b">
        <f>pogoda__267[[#This Row],[SymulacjaKateg]]=pogoda__267[[#This Row],[Kategoria_chmur]]</f>
        <v>1</v>
      </c>
    </row>
    <row r="134" spans="1:9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3"/>
        <v>5</v>
      </c>
      <c r="G134" t="str">
        <f>IF(pogoda__267[[#This Row],[SymulacjaWiel]]=0, "0", IF(F133=0, IF(B134&gt;=10, "C", "S"), G133))</f>
        <v>C</v>
      </c>
      <c r="H134" s="1" t="b">
        <f>pogoda__267[[#This Row],[Wielkosc_chmur]]=pogoda__267[[#This Row],[SymulacjaWiel]]</f>
        <v>1</v>
      </c>
      <c r="I134" s="1" t="b">
        <f>pogoda__267[[#This Row],[SymulacjaKateg]]=pogoda__267[[#This Row],[Kategoria_chmur]]</f>
        <v>1</v>
      </c>
    </row>
    <row r="135" spans="1:9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3"/>
        <v>5</v>
      </c>
      <c r="G135" t="str">
        <f>IF(pogoda__267[[#This Row],[SymulacjaWiel]]=0, "0", IF(F134=0, IF(B135&gt;=10, "C", "S"), G134))</f>
        <v>C</v>
      </c>
      <c r="H135" s="1" t="b">
        <f>pogoda__267[[#This Row],[Wielkosc_chmur]]=pogoda__267[[#This Row],[SymulacjaWiel]]</f>
        <v>1</v>
      </c>
      <c r="I135" s="1" t="b">
        <f>pogoda__267[[#This Row],[SymulacjaKateg]]=pogoda__267[[#This Row],[Kategoria_chmur]]</f>
        <v>1</v>
      </c>
    </row>
    <row r="136" spans="1:9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3"/>
        <v>0</v>
      </c>
      <c r="G136" t="str">
        <f>IF(pogoda__267[[#This Row],[SymulacjaWiel]]=0, "0", IF(F135=0, IF(B136&gt;=10, "C", "S"), G135))</f>
        <v>0</v>
      </c>
      <c r="H136" s="1" t="b">
        <f>pogoda__267[[#This Row],[Wielkosc_chmur]]=pogoda__267[[#This Row],[SymulacjaWiel]]</f>
        <v>1</v>
      </c>
      <c r="I136" s="1" t="b">
        <f>pogoda__267[[#This Row],[SymulacjaKateg]]=pogoda__267[[#This Row],[Kategoria_chmur]]</f>
        <v>1</v>
      </c>
    </row>
    <row r="137" spans="1:9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3"/>
        <v>1</v>
      </c>
      <c r="G137" t="str">
        <f>IF(pogoda__267[[#This Row],[SymulacjaWiel]]=0, "0", IF(F136=0, IF(B137&gt;=10, "C", "S"), G136))</f>
        <v>S</v>
      </c>
      <c r="H137" s="1" t="b">
        <f>pogoda__267[[#This Row],[Wielkosc_chmur]]=pogoda__267[[#This Row],[SymulacjaWiel]]</f>
        <v>1</v>
      </c>
      <c r="I137" s="1" t="b">
        <f>pogoda__267[[#This Row],[SymulacjaKateg]]=pogoda__267[[#This Row],[Kategoria_chmur]]</f>
        <v>1</v>
      </c>
    </row>
    <row r="138" spans="1:9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ref="F138:F201" si="4">IF(F137=0,1,IF(AND(F137=5,C137&gt;=20),0,IF(AND(F137=F136, F136=F135, F137&lt;&gt;5), F137 + 1, F137)))</f>
        <v>1</v>
      </c>
      <c r="G138" t="str">
        <f>IF(pogoda__267[[#This Row],[SymulacjaWiel]]=0, "0", IF(F137=0, IF(B138&gt;=10, "C", "S"), G137))</f>
        <v>S</v>
      </c>
      <c r="H138" s="1" t="b">
        <f>pogoda__267[[#This Row],[Wielkosc_chmur]]=pogoda__267[[#This Row],[SymulacjaWiel]]</f>
        <v>1</v>
      </c>
      <c r="I138" s="1" t="b">
        <f>pogoda__267[[#This Row],[SymulacjaKateg]]=pogoda__267[[#This Row],[Kategoria_chmur]]</f>
        <v>1</v>
      </c>
    </row>
    <row r="139" spans="1:9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4"/>
        <v>1</v>
      </c>
      <c r="G139" t="str">
        <f>IF(pogoda__267[[#This Row],[SymulacjaWiel]]=0, "0", IF(F138=0, IF(B139&gt;=10, "C", "S"), G138))</f>
        <v>S</v>
      </c>
      <c r="H139" s="1" t="b">
        <f>pogoda__267[[#This Row],[Wielkosc_chmur]]=pogoda__267[[#This Row],[SymulacjaWiel]]</f>
        <v>1</v>
      </c>
      <c r="I139" s="1" t="b">
        <f>pogoda__267[[#This Row],[SymulacjaKateg]]=pogoda__267[[#This Row],[Kategoria_chmur]]</f>
        <v>1</v>
      </c>
    </row>
    <row r="140" spans="1:9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4"/>
        <v>2</v>
      </c>
      <c r="G140" t="str">
        <f>IF(pogoda__267[[#This Row],[SymulacjaWiel]]=0, "0", IF(F139=0, IF(B140&gt;=10, "C", "S"), G139))</f>
        <v>S</v>
      </c>
      <c r="H140" s="1" t="b">
        <f>pogoda__267[[#This Row],[Wielkosc_chmur]]=pogoda__267[[#This Row],[SymulacjaWiel]]</f>
        <v>1</v>
      </c>
      <c r="I140" s="1" t="b">
        <f>pogoda__267[[#This Row],[SymulacjaKateg]]=pogoda__267[[#This Row],[Kategoria_chmur]]</f>
        <v>1</v>
      </c>
    </row>
    <row r="141" spans="1:9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4"/>
        <v>2</v>
      </c>
      <c r="G141" t="str">
        <f>IF(pogoda__267[[#This Row],[SymulacjaWiel]]=0, "0", IF(F140=0, IF(B141&gt;=10, "C", "S"), G140))</f>
        <v>S</v>
      </c>
      <c r="H141" s="1" t="b">
        <f>pogoda__267[[#This Row],[Wielkosc_chmur]]=pogoda__267[[#This Row],[SymulacjaWiel]]</f>
        <v>1</v>
      </c>
      <c r="I141" s="1" t="b">
        <f>pogoda__267[[#This Row],[SymulacjaKateg]]=pogoda__267[[#This Row],[Kategoria_chmur]]</f>
        <v>1</v>
      </c>
    </row>
    <row r="142" spans="1:9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4"/>
        <v>2</v>
      </c>
      <c r="G142" t="str">
        <f>IF(pogoda__267[[#This Row],[SymulacjaWiel]]=0, "0", IF(F141=0, IF(B142&gt;=10, "C", "S"), G141))</f>
        <v>S</v>
      </c>
      <c r="H142" s="1" t="b">
        <f>pogoda__267[[#This Row],[Wielkosc_chmur]]=pogoda__267[[#This Row],[SymulacjaWiel]]</f>
        <v>1</v>
      </c>
      <c r="I142" s="1" t="b">
        <f>pogoda__267[[#This Row],[SymulacjaKateg]]=pogoda__267[[#This Row],[Kategoria_chmur]]</f>
        <v>1</v>
      </c>
    </row>
    <row r="143" spans="1:9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4"/>
        <v>3</v>
      </c>
      <c r="G143" t="str">
        <f>IF(pogoda__267[[#This Row],[SymulacjaWiel]]=0, "0", IF(F142=0, IF(B143&gt;=10, "C", "S"), G142))</f>
        <v>S</v>
      </c>
      <c r="H143" s="1" t="b">
        <f>pogoda__267[[#This Row],[Wielkosc_chmur]]=pogoda__267[[#This Row],[SymulacjaWiel]]</f>
        <v>1</v>
      </c>
      <c r="I143" s="1" t="b">
        <f>pogoda__267[[#This Row],[SymulacjaKateg]]=pogoda__267[[#This Row],[Kategoria_chmur]]</f>
        <v>1</v>
      </c>
    </row>
    <row r="144" spans="1:9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4"/>
        <v>3</v>
      </c>
      <c r="G144" t="str">
        <f>IF(pogoda__267[[#This Row],[SymulacjaWiel]]=0, "0", IF(F143=0, IF(B144&gt;=10, "C", "S"), G143))</f>
        <v>S</v>
      </c>
      <c r="H144" s="1" t="b">
        <f>pogoda__267[[#This Row],[Wielkosc_chmur]]=pogoda__267[[#This Row],[SymulacjaWiel]]</f>
        <v>1</v>
      </c>
      <c r="I144" s="1" t="b">
        <f>pogoda__267[[#This Row],[SymulacjaKateg]]=pogoda__267[[#This Row],[Kategoria_chmur]]</f>
        <v>1</v>
      </c>
    </row>
    <row r="145" spans="1:9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4"/>
        <v>3</v>
      </c>
      <c r="G145" t="str">
        <f>IF(pogoda__267[[#This Row],[SymulacjaWiel]]=0, "0", IF(F144=0, IF(B145&gt;=10, "C", "S"), G144))</f>
        <v>S</v>
      </c>
      <c r="H145" s="1" t="b">
        <f>pogoda__267[[#This Row],[Wielkosc_chmur]]=pogoda__267[[#This Row],[SymulacjaWiel]]</f>
        <v>1</v>
      </c>
      <c r="I145" s="1" t="b">
        <f>pogoda__267[[#This Row],[SymulacjaKateg]]=pogoda__267[[#This Row],[Kategoria_chmur]]</f>
        <v>1</v>
      </c>
    </row>
    <row r="146" spans="1:9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4"/>
        <v>4</v>
      </c>
      <c r="G146" t="str">
        <f>IF(pogoda__267[[#This Row],[SymulacjaWiel]]=0, "0", IF(F145=0, IF(B146&gt;=10, "C", "S"), G145))</f>
        <v>S</v>
      </c>
      <c r="H146" s="1" t="b">
        <f>pogoda__267[[#This Row],[Wielkosc_chmur]]=pogoda__267[[#This Row],[SymulacjaWiel]]</f>
        <v>1</v>
      </c>
      <c r="I146" s="1" t="b">
        <f>pogoda__267[[#This Row],[SymulacjaKateg]]=pogoda__267[[#This Row],[Kategoria_chmur]]</f>
        <v>1</v>
      </c>
    </row>
    <row r="147" spans="1:9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4"/>
        <v>4</v>
      </c>
      <c r="G147" t="str">
        <f>IF(pogoda__267[[#This Row],[SymulacjaWiel]]=0, "0", IF(F146=0, IF(B147&gt;=10, "C", "S"), G146))</f>
        <v>S</v>
      </c>
      <c r="H147" s="1" t="b">
        <f>pogoda__267[[#This Row],[Wielkosc_chmur]]=pogoda__267[[#This Row],[SymulacjaWiel]]</f>
        <v>1</v>
      </c>
      <c r="I147" s="1" t="b">
        <f>pogoda__267[[#This Row],[SymulacjaKateg]]=pogoda__267[[#This Row],[Kategoria_chmur]]</f>
        <v>1</v>
      </c>
    </row>
    <row r="148" spans="1:9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4"/>
        <v>4</v>
      </c>
      <c r="G148" t="str">
        <f>IF(pogoda__267[[#This Row],[SymulacjaWiel]]=0, "0", IF(F147=0, IF(B148&gt;=10, "C", "S"), G147))</f>
        <v>S</v>
      </c>
      <c r="H148" s="1" t="b">
        <f>pogoda__267[[#This Row],[Wielkosc_chmur]]=pogoda__267[[#This Row],[SymulacjaWiel]]</f>
        <v>1</v>
      </c>
      <c r="I148" s="1" t="b">
        <f>pogoda__267[[#This Row],[SymulacjaKateg]]=pogoda__267[[#This Row],[Kategoria_chmur]]</f>
        <v>1</v>
      </c>
    </row>
    <row r="149" spans="1:9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4"/>
        <v>5</v>
      </c>
      <c r="G149" t="str">
        <f>IF(pogoda__267[[#This Row],[SymulacjaWiel]]=0, "0", IF(F148=0, IF(B149&gt;=10, "C", "S"), G148))</f>
        <v>S</v>
      </c>
      <c r="H149" s="1" t="b">
        <f>pogoda__267[[#This Row],[Wielkosc_chmur]]=pogoda__267[[#This Row],[SymulacjaWiel]]</f>
        <v>1</v>
      </c>
      <c r="I149" s="1" t="b">
        <f>pogoda__267[[#This Row],[SymulacjaKateg]]=pogoda__267[[#This Row],[Kategoria_chmur]]</f>
        <v>1</v>
      </c>
    </row>
    <row r="150" spans="1:9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4"/>
        <v>5</v>
      </c>
      <c r="G150" t="str">
        <f>IF(pogoda__267[[#This Row],[SymulacjaWiel]]=0, "0", IF(F149=0, IF(B150&gt;=10, "C", "S"), G149))</f>
        <v>S</v>
      </c>
      <c r="H150" s="1" t="b">
        <f>pogoda__267[[#This Row],[Wielkosc_chmur]]=pogoda__267[[#This Row],[SymulacjaWiel]]</f>
        <v>1</v>
      </c>
      <c r="I150" s="1" t="b">
        <f>pogoda__267[[#This Row],[SymulacjaKateg]]=pogoda__267[[#This Row],[Kategoria_chmur]]</f>
        <v>1</v>
      </c>
    </row>
    <row r="151" spans="1:9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4"/>
        <v>0</v>
      </c>
      <c r="G151" t="str">
        <f>IF(pogoda__267[[#This Row],[SymulacjaWiel]]=0, "0", IF(F150=0, IF(B151&gt;=10, "C", "S"), G150))</f>
        <v>0</v>
      </c>
      <c r="H151" s="1" t="b">
        <f>pogoda__267[[#This Row],[Wielkosc_chmur]]=pogoda__267[[#This Row],[SymulacjaWiel]]</f>
        <v>1</v>
      </c>
      <c r="I151" s="1" t="b">
        <f>pogoda__267[[#This Row],[SymulacjaKateg]]=pogoda__267[[#This Row],[Kategoria_chmur]]</f>
        <v>1</v>
      </c>
    </row>
    <row r="152" spans="1:9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4"/>
        <v>1</v>
      </c>
      <c r="G152" t="str">
        <f>IF(pogoda__267[[#This Row],[SymulacjaWiel]]=0, "0", IF(F151=0, IF(B152&gt;=10, "C", "S"), G151))</f>
        <v>C</v>
      </c>
      <c r="H152" s="1" t="b">
        <f>pogoda__267[[#This Row],[Wielkosc_chmur]]=pogoda__267[[#This Row],[SymulacjaWiel]]</f>
        <v>1</v>
      </c>
      <c r="I152" s="1" t="b">
        <f>pogoda__267[[#This Row],[SymulacjaKateg]]=pogoda__267[[#This Row],[Kategoria_chmur]]</f>
        <v>1</v>
      </c>
    </row>
    <row r="153" spans="1:9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4"/>
        <v>1</v>
      </c>
      <c r="G153" t="str">
        <f>IF(pogoda__267[[#This Row],[SymulacjaWiel]]=0, "0", IF(F152=0, IF(B153&gt;=10, "C", "S"), G152))</f>
        <v>C</v>
      </c>
      <c r="H153" s="1" t="b">
        <f>pogoda__267[[#This Row],[Wielkosc_chmur]]=pogoda__267[[#This Row],[SymulacjaWiel]]</f>
        <v>1</v>
      </c>
      <c r="I153" s="1" t="b">
        <f>pogoda__267[[#This Row],[SymulacjaKateg]]=pogoda__267[[#This Row],[Kategoria_chmur]]</f>
        <v>1</v>
      </c>
    </row>
    <row r="154" spans="1:9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4"/>
        <v>1</v>
      </c>
      <c r="G154" t="str">
        <f>IF(pogoda__267[[#This Row],[SymulacjaWiel]]=0, "0", IF(F153=0, IF(B154&gt;=10, "C", "S"), G153))</f>
        <v>C</v>
      </c>
      <c r="H154" s="1" t="b">
        <f>pogoda__267[[#This Row],[Wielkosc_chmur]]=pogoda__267[[#This Row],[SymulacjaWiel]]</f>
        <v>1</v>
      </c>
      <c r="I154" s="1" t="b">
        <f>pogoda__267[[#This Row],[SymulacjaKateg]]=pogoda__267[[#This Row],[Kategoria_chmur]]</f>
        <v>1</v>
      </c>
    </row>
    <row r="155" spans="1:9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4"/>
        <v>2</v>
      </c>
      <c r="G155" t="str">
        <f>IF(pogoda__267[[#This Row],[SymulacjaWiel]]=0, "0", IF(F154=0, IF(B155&gt;=10, "C", "S"), G154))</f>
        <v>C</v>
      </c>
      <c r="H155" s="1" t="b">
        <f>pogoda__267[[#This Row],[Wielkosc_chmur]]=pogoda__267[[#This Row],[SymulacjaWiel]]</f>
        <v>1</v>
      </c>
      <c r="I155" s="1" t="b">
        <f>pogoda__267[[#This Row],[SymulacjaKateg]]=pogoda__267[[#This Row],[Kategoria_chmur]]</f>
        <v>1</v>
      </c>
    </row>
    <row r="156" spans="1:9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4"/>
        <v>2</v>
      </c>
      <c r="G156" t="str">
        <f>IF(pogoda__267[[#This Row],[SymulacjaWiel]]=0, "0", IF(F155=0, IF(B156&gt;=10, "C", "S"), G155))</f>
        <v>C</v>
      </c>
      <c r="H156" s="1" t="b">
        <f>pogoda__267[[#This Row],[Wielkosc_chmur]]=pogoda__267[[#This Row],[SymulacjaWiel]]</f>
        <v>1</v>
      </c>
      <c r="I156" s="1" t="b">
        <f>pogoda__267[[#This Row],[SymulacjaKateg]]=pogoda__267[[#This Row],[Kategoria_chmur]]</f>
        <v>1</v>
      </c>
    </row>
    <row r="157" spans="1:9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4"/>
        <v>2</v>
      </c>
      <c r="G157" t="str">
        <f>IF(pogoda__267[[#This Row],[SymulacjaWiel]]=0, "0", IF(F156=0, IF(B157&gt;=10, "C", "S"), G156))</f>
        <v>C</v>
      </c>
      <c r="H157" s="1" t="b">
        <f>pogoda__267[[#This Row],[Wielkosc_chmur]]=pogoda__267[[#This Row],[SymulacjaWiel]]</f>
        <v>1</v>
      </c>
      <c r="I157" s="1" t="b">
        <f>pogoda__267[[#This Row],[SymulacjaKateg]]=pogoda__267[[#This Row],[Kategoria_chmur]]</f>
        <v>1</v>
      </c>
    </row>
    <row r="158" spans="1:9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4"/>
        <v>3</v>
      </c>
      <c r="G158" t="str">
        <f>IF(pogoda__267[[#This Row],[SymulacjaWiel]]=0, "0", IF(F157=0, IF(B158&gt;=10, "C", "S"), G157))</f>
        <v>C</v>
      </c>
      <c r="H158" s="1" t="b">
        <f>pogoda__267[[#This Row],[Wielkosc_chmur]]=pogoda__267[[#This Row],[SymulacjaWiel]]</f>
        <v>1</v>
      </c>
      <c r="I158" s="1" t="b">
        <f>pogoda__267[[#This Row],[SymulacjaKateg]]=pogoda__267[[#This Row],[Kategoria_chmur]]</f>
        <v>1</v>
      </c>
    </row>
    <row r="159" spans="1:9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4"/>
        <v>3</v>
      </c>
      <c r="G159" t="str">
        <f>IF(pogoda__267[[#This Row],[SymulacjaWiel]]=0, "0", IF(F158=0, IF(B159&gt;=10, "C", "S"), G158))</f>
        <v>C</v>
      </c>
      <c r="H159" s="1" t="b">
        <f>pogoda__267[[#This Row],[Wielkosc_chmur]]=pogoda__267[[#This Row],[SymulacjaWiel]]</f>
        <v>1</v>
      </c>
      <c r="I159" s="1" t="b">
        <f>pogoda__267[[#This Row],[SymulacjaKateg]]=pogoda__267[[#This Row],[Kategoria_chmur]]</f>
        <v>1</v>
      </c>
    </row>
    <row r="160" spans="1:9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4"/>
        <v>3</v>
      </c>
      <c r="G160" t="str">
        <f>IF(pogoda__267[[#This Row],[SymulacjaWiel]]=0, "0", IF(F159=0, IF(B160&gt;=10, "C", "S"), G159))</f>
        <v>C</v>
      </c>
      <c r="H160" s="1" t="b">
        <f>pogoda__267[[#This Row],[Wielkosc_chmur]]=pogoda__267[[#This Row],[SymulacjaWiel]]</f>
        <v>1</v>
      </c>
      <c r="I160" s="1" t="b">
        <f>pogoda__267[[#This Row],[SymulacjaKateg]]=pogoda__267[[#This Row],[Kategoria_chmur]]</f>
        <v>1</v>
      </c>
    </row>
    <row r="161" spans="1:9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4"/>
        <v>4</v>
      </c>
      <c r="G161" t="str">
        <f>IF(pogoda__267[[#This Row],[SymulacjaWiel]]=0, "0", IF(F160=0, IF(B161&gt;=10, "C", "S"), G160))</f>
        <v>C</v>
      </c>
      <c r="H161" s="1" t="b">
        <f>pogoda__267[[#This Row],[Wielkosc_chmur]]=pogoda__267[[#This Row],[SymulacjaWiel]]</f>
        <v>1</v>
      </c>
      <c r="I161" s="1" t="b">
        <f>pogoda__267[[#This Row],[SymulacjaKateg]]=pogoda__267[[#This Row],[Kategoria_chmur]]</f>
        <v>1</v>
      </c>
    </row>
    <row r="162" spans="1:9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4"/>
        <v>4</v>
      </c>
      <c r="G162" t="str">
        <f>IF(pogoda__267[[#This Row],[SymulacjaWiel]]=0, "0", IF(F161=0, IF(B162&gt;=10, "C", "S"), G161))</f>
        <v>C</v>
      </c>
      <c r="H162" s="1" t="b">
        <f>pogoda__267[[#This Row],[Wielkosc_chmur]]=pogoda__267[[#This Row],[SymulacjaWiel]]</f>
        <v>1</v>
      </c>
      <c r="I162" s="1" t="b">
        <f>pogoda__267[[#This Row],[SymulacjaKateg]]=pogoda__267[[#This Row],[Kategoria_chmur]]</f>
        <v>1</v>
      </c>
    </row>
    <row r="163" spans="1:9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4"/>
        <v>4</v>
      </c>
      <c r="G163" t="str">
        <f>IF(pogoda__267[[#This Row],[SymulacjaWiel]]=0, "0", IF(F162=0, IF(B163&gt;=10, "C", "S"), G162))</f>
        <v>C</v>
      </c>
      <c r="H163" s="1" t="b">
        <f>pogoda__267[[#This Row],[Wielkosc_chmur]]=pogoda__267[[#This Row],[SymulacjaWiel]]</f>
        <v>1</v>
      </c>
      <c r="I163" s="1" t="b">
        <f>pogoda__267[[#This Row],[SymulacjaKateg]]=pogoda__267[[#This Row],[Kategoria_chmur]]</f>
        <v>1</v>
      </c>
    </row>
    <row r="164" spans="1:9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4"/>
        <v>5</v>
      </c>
      <c r="G164" t="str">
        <f>IF(pogoda__267[[#This Row],[SymulacjaWiel]]=0, "0", IF(F163=0, IF(B164&gt;=10, "C", "S"), G163))</f>
        <v>C</v>
      </c>
      <c r="H164" s="1" t="b">
        <f>pogoda__267[[#This Row],[Wielkosc_chmur]]=pogoda__267[[#This Row],[SymulacjaWiel]]</f>
        <v>1</v>
      </c>
      <c r="I164" s="1" t="b">
        <f>pogoda__267[[#This Row],[SymulacjaKateg]]=pogoda__267[[#This Row],[Kategoria_chmur]]</f>
        <v>1</v>
      </c>
    </row>
    <row r="165" spans="1:9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4"/>
        <v>0</v>
      </c>
      <c r="G165" t="str">
        <f>IF(pogoda__267[[#This Row],[SymulacjaWiel]]=0, "0", IF(F164=0, IF(B165&gt;=10, "C", "S"), G164))</f>
        <v>0</v>
      </c>
      <c r="H165" s="1" t="b">
        <f>pogoda__267[[#This Row],[Wielkosc_chmur]]=pogoda__267[[#This Row],[SymulacjaWiel]]</f>
        <v>1</v>
      </c>
      <c r="I165" s="1" t="b">
        <f>pogoda__267[[#This Row],[SymulacjaKateg]]=pogoda__267[[#This Row],[Kategoria_chmur]]</f>
        <v>1</v>
      </c>
    </row>
    <row r="166" spans="1:9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4"/>
        <v>1</v>
      </c>
      <c r="G166" t="str">
        <f>IF(pogoda__267[[#This Row],[SymulacjaWiel]]=0, "0", IF(F165=0, IF(B166&gt;=10, "C", "S"), G165))</f>
        <v>C</v>
      </c>
      <c r="H166" s="1" t="b">
        <f>pogoda__267[[#This Row],[Wielkosc_chmur]]=pogoda__267[[#This Row],[SymulacjaWiel]]</f>
        <v>1</v>
      </c>
      <c r="I166" s="1" t="b">
        <f>pogoda__267[[#This Row],[SymulacjaKateg]]=pogoda__267[[#This Row],[Kategoria_chmur]]</f>
        <v>0</v>
      </c>
    </row>
    <row r="167" spans="1:9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4"/>
        <v>1</v>
      </c>
      <c r="G167" t="str">
        <f>IF(pogoda__267[[#This Row],[SymulacjaWiel]]=0, "0", IF(F166=0, IF(B167&gt;=10, "C", "S"), G166))</f>
        <v>C</v>
      </c>
      <c r="H167" s="1" t="b">
        <f>pogoda__267[[#This Row],[Wielkosc_chmur]]=pogoda__267[[#This Row],[SymulacjaWiel]]</f>
        <v>1</v>
      </c>
      <c r="I167" s="1" t="b">
        <f>pogoda__267[[#This Row],[SymulacjaKateg]]=pogoda__267[[#This Row],[Kategoria_chmur]]</f>
        <v>0</v>
      </c>
    </row>
    <row r="168" spans="1:9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4"/>
        <v>1</v>
      </c>
      <c r="G168" t="str">
        <f>IF(pogoda__267[[#This Row],[SymulacjaWiel]]=0, "0", IF(F167=0, IF(B168&gt;=10, "C", "S"), G167))</f>
        <v>C</v>
      </c>
      <c r="H168" s="1" t="b">
        <f>pogoda__267[[#This Row],[Wielkosc_chmur]]=pogoda__267[[#This Row],[SymulacjaWiel]]</f>
        <v>1</v>
      </c>
      <c r="I168" s="1" t="b">
        <f>pogoda__267[[#This Row],[SymulacjaKateg]]=pogoda__267[[#This Row],[Kategoria_chmur]]</f>
        <v>0</v>
      </c>
    </row>
    <row r="169" spans="1:9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4"/>
        <v>2</v>
      </c>
      <c r="G169" t="str">
        <f>IF(pogoda__267[[#This Row],[SymulacjaWiel]]=0, "0", IF(F168=0, IF(B169&gt;=10, "C", "S"), G168))</f>
        <v>C</v>
      </c>
      <c r="H169" s="1" t="b">
        <f>pogoda__267[[#This Row],[Wielkosc_chmur]]=pogoda__267[[#This Row],[SymulacjaWiel]]</f>
        <v>1</v>
      </c>
      <c r="I169" s="1" t="b">
        <f>pogoda__267[[#This Row],[SymulacjaKateg]]=pogoda__267[[#This Row],[Kategoria_chmur]]</f>
        <v>0</v>
      </c>
    </row>
    <row r="170" spans="1:9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4"/>
        <v>2</v>
      </c>
      <c r="G170" t="str">
        <f>IF(pogoda__267[[#This Row],[SymulacjaWiel]]=0, "0", IF(F169=0, IF(B170&gt;=10, "C", "S"), G169))</f>
        <v>C</v>
      </c>
      <c r="H170" s="1" t="b">
        <f>pogoda__267[[#This Row],[Wielkosc_chmur]]=pogoda__267[[#This Row],[SymulacjaWiel]]</f>
        <v>1</v>
      </c>
      <c r="I170" s="1" t="b">
        <f>pogoda__267[[#This Row],[SymulacjaKateg]]=pogoda__267[[#This Row],[Kategoria_chmur]]</f>
        <v>0</v>
      </c>
    </row>
    <row r="171" spans="1:9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4"/>
        <v>2</v>
      </c>
      <c r="G171" t="str">
        <f>IF(pogoda__267[[#This Row],[SymulacjaWiel]]=0, "0", IF(F170=0, IF(B171&gt;=10, "C", "S"), G170))</f>
        <v>C</v>
      </c>
      <c r="H171" s="1" t="b">
        <f>pogoda__267[[#This Row],[Wielkosc_chmur]]=pogoda__267[[#This Row],[SymulacjaWiel]]</f>
        <v>1</v>
      </c>
      <c r="I171" s="1" t="b">
        <f>pogoda__267[[#This Row],[SymulacjaKateg]]=pogoda__267[[#This Row],[Kategoria_chmur]]</f>
        <v>0</v>
      </c>
    </row>
    <row r="172" spans="1:9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4"/>
        <v>3</v>
      </c>
      <c r="G172" t="str">
        <f>IF(pogoda__267[[#This Row],[SymulacjaWiel]]=0, "0", IF(F171=0, IF(B172&gt;=10, "C", "S"), G171))</f>
        <v>C</v>
      </c>
      <c r="H172" s="1" t="b">
        <f>pogoda__267[[#This Row],[Wielkosc_chmur]]=pogoda__267[[#This Row],[SymulacjaWiel]]</f>
        <v>1</v>
      </c>
      <c r="I172" s="1" t="b">
        <f>pogoda__267[[#This Row],[SymulacjaKateg]]=pogoda__267[[#This Row],[Kategoria_chmur]]</f>
        <v>0</v>
      </c>
    </row>
    <row r="173" spans="1:9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4"/>
        <v>3</v>
      </c>
      <c r="G173" t="str">
        <f>IF(pogoda__267[[#This Row],[SymulacjaWiel]]=0, "0", IF(F172=0, IF(B173&gt;=10, "C", "S"), G172))</f>
        <v>C</v>
      </c>
      <c r="H173" s="1" t="b">
        <f>pogoda__267[[#This Row],[Wielkosc_chmur]]=pogoda__267[[#This Row],[SymulacjaWiel]]</f>
        <v>1</v>
      </c>
      <c r="I173" s="1" t="b">
        <f>pogoda__267[[#This Row],[SymulacjaKateg]]=pogoda__267[[#This Row],[Kategoria_chmur]]</f>
        <v>0</v>
      </c>
    </row>
    <row r="174" spans="1:9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4"/>
        <v>3</v>
      </c>
      <c r="G174" t="str">
        <f>IF(pogoda__267[[#This Row],[SymulacjaWiel]]=0, "0", IF(F173=0, IF(B174&gt;=10, "C", "S"), G173))</f>
        <v>C</v>
      </c>
      <c r="H174" s="1" t="b">
        <f>pogoda__267[[#This Row],[Wielkosc_chmur]]=pogoda__267[[#This Row],[SymulacjaWiel]]</f>
        <v>1</v>
      </c>
      <c r="I174" s="1" t="b">
        <f>pogoda__267[[#This Row],[SymulacjaKateg]]=pogoda__267[[#This Row],[Kategoria_chmur]]</f>
        <v>0</v>
      </c>
    </row>
    <row r="175" spans="1:9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4"/>
        <v>4</v>
      </c>
      <c r="G175" t="str">
        <f>IF(pogoda__267[[#This Row],[SymulacjaWiel]]=0, "0", IF(F174=0, IF(B175&gt;=10, "C", "S"), G174))</f>
        <v>C</v>
      </c>
      <c r="H175" s="1" t="b">
        <f>pogoda__267[[#This Row],[Wielkosc_chmur]]=pogoda__267[[#This Row],[SymulacjaWiel]]</f>
        <v>1</v>
      </c>
      <c r="I175" s="1" t="b">
        <f>pogoda__267[[#This Row],[SymulacjaKateg]]=pogoda__267[[#This Row],[Kategoria_chmur]]</f>
        <v>0</v>
      </c>
    </row>
    <row r="176" spans="1:9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4"/>
        <v>4</v>
      </c>
      <c r="G176" t="str">
        <f>IF(pogoda__267[[#This Row],[SymulacjaWiel]]=0, "0", IF(F175=0, IF(B176&gt;=10, "C", "S"), G175))</f>
        <v>C</v>
      </c>
      <c r="H176" s="1" t="b">
        <f>pogoda__267[[#This Row],[Wielkosc_chmur]]=pogoda__267[[#This Row],[SymulacjaWiel]]</f>
        <v>1</v>
      </c>
      <c r="I176" s="1" t="b">
        <f>pogoda__267[[#This Row],[SymulacjaKateg]]=pogoda__267[[#This Row],[Kategoria_chmur]]</f>
        <v>0</v>
      </c>
    </row>
    <row r="177" spans="1:9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4"/>
        <v>4</v>
      </c>
      <c r="G177" t="str">
        <f>IF(pogoda__267[[#This Row],[SymulacjaWiel]]=0, "0", IF(F176=0, IF(B177&gt;=10, "C", "S"), G176))</f>
        <v>C</v>
      </c>
      <c r="H177" s="1" t="b">
        <f>pogoda__267[[#This Row],[Wielkosc_chmur]]=pogoda__267[[#This Row],[SymulacjaWiel]]</f>
        <v>1</v>
      </c>
      <c r="I177" s="1" t="b">
        <f>pogoda__267[[#This Row],[SymulacjaKateg]]=pogoda__267[[#This Row],[Kategoria_chmur]]</f>
        <v>0</v>
      </c>
    </row>
    <row r="178" spans="1:9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4"/>
        <v>5</v>
      </c>
      <c r="G178" t="str">
        <f>IF(pogoda__267[[#This Row],[SymulacjaWiel]]=0, "0", IF(F177=0, IF(B178&gt;=10, "C", "S"), G177))</f>
        <v>C</v>
      </c>
      <c r="H178" s="1" t="b">
        <f>pogoda__267[[#This Row],[Wielkosc_chmur]]=pogoda__267[[#This Row],[SymulacjaWiel]]</f>
        <v>1</v>
      </c>
      <c r="I178" s="1" t="b">
        <f>pogoda__267[[#This Row],[SymulacjaKateg]]=pogoda__267[[#This Row],[Kategoria_chmur]]</f>
        <v>0</v>
      </c>
    </row>
    <row r="179" spans="1:9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4"/>
        <v>0</v>
      </c>
      <c r="G179" t="str">
        <f>IF(pogoda__267[[#This Row],[SymulacjaWiel]]=0, "0", IF(F178=0, IF(B179&gt;=10, "C", "S"), G178))</f>
        <v>0</v>
      </c>
      <c r="H179" s="1" t="b">
        <f>pogoda__267[[#This Row],[Wielkosc_chmur]]=pogoda__267[[#This Row],[SymulacjaWiel]]</f>
        <v>1</v>
      </c>
      <c r="I179" s="1" t="b">
        <f>pogoda__267[[#This Row],[SymulacjaKateg]]=pogoda__267[[#This Row],[Kategoria_chmur]]</f>
        <v>1</v>
      </c>
    </row>
    <row r="180" spans="1:9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4"/>
        <v>1</v>
      </c>
      <c r="G180" t="str">
        <f>IF(pogoda__267[[#This Row],[SymulacjaWiel]]=0, "0", IF(F179=0, IF(B180&gt;=10, "C", "S"), G179))</f>
        <v>C</v>
      </c>
      <c r="H180" s="1" t="b">
        <f>pogoda__267[[#This Row],[Wielkosc_chmur]]=pogoda__267[[#This Row],[SymulacjaWiel]]</f>
        <v>1</v>
      </c>
      <c r="I180" s="1" t="b">
        <f>pogoda__267[[#This Row],[SymulacjaKateg]]=pogoda__267[[#This Row],[Kategoria_chmur]]</f>
        <v>1</v>
      </c>
    </row>
    <row r="181" spans="1:9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4"/>
        <v>1</v>
      </c>
      <c r="G181" t="str">
        <f>IF(pogoda__267[[#This Row],[SymulacjaWiel]]=0, "0", IF(F180=0, IF(B181&gt;=10, "C", "S"), G180))</f>
        <v>C</v>
      </c>
      <c r="H181" s="1" t="b">
        <f>pogoda__267[[#This Row],[Wielkosc_chmur]]=pogoda__267[[#This Row],[SymulacjaWiel]]</f>
        <v>1</v>
      </c>
      <c r="I181" s="1" t="b">
        <f>pogoda__267[[#This Row],[SymulacjaKateg]]=pogoda__267[[#This Row],[Kategoria_chmur]]</f>
        <v>1</v>
      </c>
    </row>
    <row r="182" spans="1:9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4"/>
        <v>1</v>
      </c>
      <c r="G182" t="str">
        <f>IF(pogoda__267[[#This Row],[SymulacjaWiel]]=0, "0", IF(F181=0, IF(B182&gt;=10, "C", "S"), G181))</f>
        <v>C</v>
      </c>
      <c r="H182" s="1" t="b">
        <f>pogoda__267[[#This Row],[Wielkosc_chmur]]=pogoda__267[[#This Row],[SymulacjaWiel]]</f>
        <v>1</v>
      </c>
      <c r="I182" s="1" t="b">
        <f>pogoda__267[[#This Row],[SymulacjaKateg]]=pogoda__267[[#This Row],[Kategoria_chmur]]</f>
        <v>1</v>
      </c>
    </row>
    <row r="183" spans="1:9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4"/>
        <v>2</v>
      </c>
      <c r="G183" t="str">
        <f>IF(pogoda__267[[#This Row],[SymulacjaWiel]]=0, "0", IF(F182=0, IF(B183&gt;=10, "C", "S"), G182))</f>
        <v>C</v>
      </c>
      <c r="H183" s="1" t="b">
        <f>pogoda__267[[#This Row],[Wielkosc_chmur]]=pogoda__267[[#This Row],[SymulacjaWiel]]</f>
        <v>1</v>
      </c>
      <c r="I183" s="1" t="b">
        <f>pogoda__267[[#This Row],[SymulacjaKateg]]=pogoda__267[[#This Row],[Kategoria_chmur]]</f>
        <v>1</v>
      </c>
    </row>
    <row r="184" spans="1:9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4"/>
        <v>2</v>
      </c>
      <c r="G184" t="str">
        <f>IF(pogoda__267[[#This Row],[SymulacjaWiel]]=0, "0", IF(F183=0, IF(B184&gt;=10, "C", "S"), G183))</f>
        <v>C</v>
      </c>
      <c r="H184" s="1" t="b">
        <f>pogoda__267[[#This Row],[Wielkosc_chmur]]=pogoda__267[[#This Row],[SymulacjaWiel]]</f>
        <v>1</v>
      </c>
      <c r="I184" s="1" t="b">
        <f>pogoda__267[[#This Row],[SymulacjaKateg]]=pogoda__267[[#This Row],[Kategoria_chmur]]</f>
        <v>1</v>
      </c>
    </row>
    <row r="185" spans="1:9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4"/>
        <v>2</v>
      </c>
      <c r="G185" t="str">
        <f>IF(pogoda__267[[#This Row],[SymulacjaWiel]]=0, "0", IF(F184=0, IF(B185&gt;=10, "C", "S"), G184))</f>
        <v>C</v>
      </c>
      <c r="H185" s="1" t="b">
        <f>pogoda__267[[#This Row],[Wielkosc_chmur]]=pogoda__267[[#This Row],[SymulacjaWiel]]</f>
        <v>1</v>
      </c>
      <c r="I185" s="1" t="b">
        <f>pogoda__267[[#This Row],[SymulacjaKateg]]=pogoda__267[[#This Row],[Kategoria_chmur]]</f>
        <v>1</v>
      </c>
    </row>
    <row r="186" spans="1:9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4"/>
        <v>3</v>
      </c>
      <c r="G186" t="str">
        <f>IF(pogoda__267[[#This Row],[SymulacjaWiel]]=0, "0", IF(F185=0, IF(B186&gt;=10, "C", "S"), G185))</f>
        <v>C</v>
      </c>
      <c r="H186" s="1" t="b">
        <f>pogoda__267[[#This Row],[Wielkosc_chmur]]=pogoda__267[[#This Row],[SymulacjaWiel]]</f>
        <v>1</v>
      </c>
      <c r="I186" s="1" t="b">
        <f>pogoda__267[[#This Row],[SymulacjaKateg]]=pogoda__267[[#This Row],[Kategoria_chmur]]</f>
        <v>1</v>
      </c>
    </row>
    <row r="187" spans="1:9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4"/>
        <v>3</v>
      </c>
      <c r="G187" t="str">
        <f>IF(pogoda__267[[#This Row],[SymulacjaWiel]]=0, "0", IF(F186=0, IF(B187&gt;=10, "C", "S"), G186))</f>
        <v>C</v>
      </c>
      <c r="H187" s="1" t="b">
        <f>pogoda__267[[#This Row],[Wielkosc_chmur]]=pogoda__267[[#This Row],[SymulacjaWiel]]</f>
        <v>1</v>
      </c>
      <c r="I187" s="1" t="b">
        <f>pogoda__267[[#This Row],[SymulacjaKateg]]=pogoda__267[[#This Row],[Kategoria_chmur]]</f>
        <v>1</v>
      </c>
    </row>
    <row r="188" spans="1:9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4"/>
        <v>3</v>
      </c>
      <c r="G188" t="str">
        <f>IF(pogoda__267[[#This Row],[SymulacjaWiel]]=0, "0", IF(F187=0, IF(B188&gt;=10, "C", "S"), G187))</f>
        <v>C</v>
      </c>
      <c r="H188" s="1" t="b">
        <f>pogoda__267[[#This Row],[Wielkosc_chmur]]=pogoda__267[[#This Row],[SymulacjaWiel]]</f>
        <v>1</v>
      </c>
      <c r="I188" s="1" t="b">
        <f>pogoda__267[[#This Row],[SymulacjaKateg]]=pogoda__267[[#This Row],[Kategoria_chmur]]</f>
        <v>1</v>
      </c>
    </row>
    <row r="189" spans="1:9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4"/>
        <v>4</v>
      </c>
      <c r="G189" t="str">
        <f>IF(pogoda__267[[#This Row],[SymulacjaWiel]]=0, "0", IF(F188=0, IF(B189&gt;=10, "C", "S"), G188))</f>
        <v>C</v>
      </c>
      <c r="H189" s="1" t="b">
        <f>pogoda__267[[#This Row],[Wielkosc_chmur]]=pogoda__267[[#This Row],[SymulacjaWiel]]</f>
        <v>1</v>
      </c>
      <c r="I189" s="1" t="b">
        <f>pogoda__267[[#This Row],[SymulacjaKateg]]=pogoda__267[[#This Row],[Kategoria_chmur]]</f>
        <v>1</v>
      </c>
    </row>
    <row r="190" spans="1:9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4"/>
        <v>4</v>
      </c>
      <c r="G190" t="str">
        <f>IF(pogoda__267[[#This Row],[SymulacjaWiel]]=0, "0", IF(F189=0, IF(B190&gt;=10, "C", "S"), G189))</f>
        <v>C</v>
      </c>
      <c r="H190" s="1" t="b">
        <f>pogoda__267[[#This Row],[Wielkosc_chmur]]=pogoda__267[[#This Row],[SymulacjaWiel]]</f>
        <v>1</v>
      </c>
      <c r="I190" s="1" t="b">
        <f>pogoda__267[[#This Row],[SymulacjaKateg]]=pogoda__267[[#This Row],[Kategoria_chmur]]</f>
        <v>1</v>
      </c>
    </row>
    <row r="191" spans="1:9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4"/>
        <v>4</v>
      </c>
      <c r="G191" t="str">
        <f>IF(pogoda__267[[#This Row],[SymulacjaWiel]]=0, "0", IF(F190=0, IF(B191&gt;=10, "C", "S"), G190))</f>
        <v>C</v>
      </c>
      <c r="H191" s="1" t="b">
        <f>pogoda__267[[#This Row],[Wielkosc_chmur]]=pogoda__267[[#This Row],[SymulacjaWiel]]</f>
        <v>1</v>
      </c>
      <c r="I191" s="1" t="b">
        <f>pogoda__267[[#This Row],[SymulacjaKateg]]=pogoda__267[[#This Row],[Kategoria_chmur]]</f>
        <v>1</v>
      </c>
    </row>
    <row r="192" spans="1:9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4"/>
        <v>5</v>
      </c>
      <c r="G192" t="str">
        <f>IF(pogoda__267[[#This Row],[SymulacjaWiel]]=0, "0", IF(F191=0, IF(B192&gt;=10, "C", "S"), G191))</f>
        <v>C</v>
      </c>
      <c r="H192" s="1" t="b">
        <f>pogoda__267[[#This Row],[Wielkosc_chmur]]=pogoda__267[[#This Row],[SymulacjaWiel]]</f>
        <v>1</v>
      </c>
      <c r="I192" s="1" t="b">
        <f>pogoda__267[[#This Row],[SymulacjaKateg]]=pogoda__267[[#This Row],[Kategoria_chmur]]</f>
        <v>1</v>
      </c>
    </row>
    <row r="193" spans="1:9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4"/>
        <v>0</v>
      </c>
      <c r="G193" t="str">
        <f>IF(pogoda__267[[#This Row],[SymulacjaWiel]]=0, "0", IF(F192=0, IF(B193&gt;=10, "C", "S"), G192))</f>
        <v>0</v>
      </c>
      <c r="H193" s="1" t="b">
        <f>pogoda__267[[#This Row],[Wielkosc_chmur]]=pogoda__267[[#This Row],[SymulacjaWiel]]</f>
        <v>1</v>
      </c>
      <c r="I193" s="1" t="b">
        <f>pogoda__267[[#This Row],[SymulacjaKateg]]=pogoda__267[[#This Row],[Kategoria_chmur]]</f>
        <v>1</v>
      </c>
    </row>
    <row r="194" spans="1:9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4"/>
        <v>1</v>
      </c>
      <c r="G194" t="str">
        <f>IF(pogoda__267[[#This Row],[SymulacjaWiel]]=0, "0", IF(F193=0, IF(B194&gt;=10, "C", "S"), G193))</f>
        <v>S</v>
      </c>
      <c r="H194" s="1" t="b">
        <f>pogoda__267[[#This Row],[Wielkosc_chmur]]=pogoda__267[[#This Row],[SymulacjaWiel]]</f>
        <v>1</v>
      </c>
      <c r="I194" s="1" t="b">
        <f>pogoda__267[[#This Row],[SymulacjaKateg]]=pogoda__267[[#This Row],[Kategoria_chmur]]</f>
        <v>1</v>
      </c>
    </row>
    <row r="195" spans="1:9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4"/>
        <v>1</v>
      </c>
      <c r="G195" t="str">
        <f>IF(pogoda__267[[#This Row],[SymulacjaWiel]]=0, "0", IF(F194=0, IF(B195&gt;=10, "C", "S"), G194))</f>
        <v>S</v>
      </c>
      <c r="H195" s="1" t="b">
        <f>pogoda__267[[#This Row],[Wielkosc_chmur]]=pogoda__267[[#This Row],[SymulacjaWiel]]</f>
        <v>1</v>
      </c>
      <c r="I195" s="1" t="b">
        <f>pogoda__267[[#This Row],[SymulacjaKateg]]=pogoda__267[[#This Row],[Kategoria_chmur]]</f>
        <v>1</v>
      </c>
    </row>
    <row r="196" spans="1:9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4"/>
        <v>1</v>
      </c>
      <c r="G196" t="str">
        <f>IF(pogoda__267[[#This Row],[SymulacjaWiel]]=0, "0", IF(F195=0, IF(B196&gt;=10, "C", "S"), G195))</f>
        <v>S</v>
      </c>
      <c r="H196" s="1" t="b">
        <f>pogoda__267[[#This Row],[Wielkosc_chmur]]=pogoda__267[[#This Row],[SymulacjaWiel]]</f>
        <v>1</v>
      </c>
      <c r="I196" s="1" t="b">
        <f>pogoda__267[[#This Row],[SymulacjaKateg]]=pogoda__267[[#This Row],[Kategoria_chmur]]</f>
        <v>1</v>
      </c>
    </row>
    <row r="197" spans="1:9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4"/>
        <v>2</v>
      </c>
      <c r="G197" t="str">
        <f>IF(pogoda__267[[#This Row],[SymulacjaWiel]]=0, "0", IF(F196=0, IF(B197&gt;=10, "C", "S"), G196))</f>
        <v>S</v>
      </c>
      <c r="H197" s="1" t="b">
        <f>pogoda__267[[#This Row],[Wielkosc_chmur]]=pogoda__267[[#This Row],[SymulacjaWiel]]</f>
        <v>1</v>
      </c>
      <c r="I197" s="1" t="b">
        <f>pogoda__267[[#This Row],[SymulacjaKateg]]=pogoda__267[[#This Row],[Kategoria_chmur]]</f>
        <v>1</v>
      </c>
    </row>
    <row r="198" spans="1:9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4"/>
        <v>2</v>
      </c>
      <c r="G198" t="str">
        <f>IF(pogoda__267[[#This Row],[SymulacjaWiel]]=0, "0", IF(F197=0, IF(B198&gt;=10, "C", "S"), G197))</f>
        <v>S</v>
      </c>
      <c r="H198" s="1" t="b">
        <f>pogoda__267[[#This Row],[Wielkosc_chmur]]=pogoda__267[[#This Row],[SymulacjaWiel]]</f>
        <v>1</v>
      </c>
      <c r="I198" s="1" t="b">
        <f>pogoda__267[[#This Row],[SymulacjaKateg]]=pogoda__267[[#This Row],[Kategoria_chmur]]</f>
        <v>1</v>
      </c>
    </row>
    <row r="199" spans="1:9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4"/>
        <v>2</v>
      </c>
      <c r="G199" t="str">
        <f>IF(pogoda__267[[#This Row],[SymulacjaWiel]]=0, "0", IF(F198=0, IF(B199&gt;=10, "C", "S"), G198))</f>
        <v>S</v>
      </c>
      <c r="H199" s="1" t="b">
        <f>pogoda__267[[#This Row],[Wielkosc_chmur]]=pogoda__267[[#This Row],[SymulacjaWiel]]</f>
        <v>1</v>
      </c>
      <c r="I199" s="1" t="b">
        <f>pogoda__267[[#This Row],[SymulacjaKateg]]=pogoda__267[[#This Row],[Kategoria_chmur]]</f>
        <v>1</v>
      </c>
    </row>
    <row r="200" spans="1:9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4"/>
        <v>3</v>
      </c>
      <c r="G200" t="str">
        <f>IF(pogoda__267[[#This Row],[SymulacjaWiel]]=0, "0", IF(F199=0, IF(B200&gt;=10, "C", "S"), G199))</f>
        <v>S</v>
      </c>
      <c r="H200" s="1" t="b">
        <f>pogoda__267[[#This Row],[Wielkosc_chmur]]=pogoda__267[[#This Row],[SymulacjaWiel]]</f>
        <v>1</v>
      </c>
      <c r="I200" s="1" t="b">
        <f>pogoda__267[[#This Row],[SymulacjaKateg]]=pogoda__267[[#This Row],[Kategoria_chmur]]</f>
        <v>1</v>
      </c>
    </row>
    <row r="201" spans="1:9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4"/>
        <v>3</v>
      </c>
      <c r="G201" t="str">
        <f>IF(pogoda__267[[#This Row],[SymulacjaWiel]]=0, "0", IF(F200=0, IF(B201&gt;=10, "C", "S"), G200))</f>
        <v>S</v>
      </c>
      <c r="H201" s="1" t="b">
        <f>pogoda__267[[#This Row],[Wielkosc_chmur]]=pogoda__267[[#This Row],[SymulacjaWiel]]</f>
        <v>1</v>
      </c>
      <c r="I201" s="1" t="b">
        <f>pogoda__267[[#This Row],[SymulacjaKateg]]=pogoda__267[[#This Row],[Kategoria_chmur]]</f>
        <v>1</v>
      </c>
    </row>
    <row r="202" spans="1:9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ref="F202:F265" si="5">IF(F201=0,1,IF(AND(F201=5,C201&gt;=20),0,IF(AND(F201=F200, F200=F199, F201&lt;&gt;5), F201 + 1, F201)))</f>
        <v>3</v>
      </c>
      <c r="G202" t="str">
        <f>IF(pogoda__267[[#This Row],[SymulacjaWiel]]=0, "0", IF(F201=0, IF(B202&gt;=10, "C", "S"), G201))</f>
        <v>S</v>
      </c>
      <c r="H202" s="1" t="b">
        <f>pogoda__267[[#This Row],[Wielkosc_chmur]]=pogoda__267[[#This Row],[SymulacjaWiel]]</f>
        <v>1</v>
      </c>
      <c r="I202" s="1" t="b">
        <f>pogoda__267[[#This Row],[SymulacjaKateg]]=pogoda__267[[#This Row],[Kategoria_chmur]]</f>
        <v>1</v>
      </c>
    </row>
    <row r="203" spans="1:9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5"/>
        <v>4</v>
      </c>
      <c r="G203" t="str">
        <f>IF(pogoda__267[[#This Row],[SymulacjaWiel]]=0, "0", IF(F202=0, IF(B203&gt;=10, "C", "S"), G202))</f>
        <v>S</v>
      </c>
      <c r="H203" s="1" t="b">
        <f>pogoda__267[[#This Row],[Wielkosc_chmur]]=pogoda__267[[#This Row],[SymulacjaWiel]]</f>
        <v>1</v>
      </c>
      <c r="I203" s="1" t="b">
        <f>pogoda__267[[#This Row],[SymulacjaKateg]]=pogoda__267[[#This Row],[Kategoria_chmur]]</f>
        <v>1</v>
      </c>
    </row>
    <row r="204" spans="1:9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5"/>
        <v>4</v>
      </c>
      <c r="G204" t="str">
        <f>IF(pogoda__267[[#This Row],[SymulacjaWiel]]=0, "0", IF(F203=0, IF(B204&gt;=10, "C", "S"), G203))</f>
        <v>S</v>
      </c>
      <c r="H204" s="1" t="b">
        <f>pogoda__267[[#This Row],[Wielkosc_chmur]]=pogoda__267[[#This Row],[SymulacjaWiel]]</f>
        <v>1</v>
      </c>
      <c r="I204" s="1" t="b">
        <f>pogoda__267[[#This Row],[SymulacjaKateg]]=pogoda__267[[#This Row],[Kategoria_chmur]]</f>
        <v>1</v>
      </c>
    </row>
    <row r="205" spans="1:9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5"/>
        <v>4</v>
      </c>
      <c r="G205" t="str">
        <f>IF(pogoda__267[[#This Row],[SymulacjaWiel]]=0, "0", IF(F204=0, IF(B205&gt;=10, "C", "S"), G204))</f>
        <v>S</v>
      </c>
      <c r="H205" s="1" t="b">
        <f>pogoda__267[[#This Row],[Wielkosc_chmur]]=pogoda__267[[#This Row],[SymulacjaWiel]]</f>
        <v>1</v>
      </c>
      <c r="I205" s="1" t="b">
        <f>pogoda__267[[#This Row],[SymulacjaKateg]]=pogoda__267[[#This Row],[Kategoria_chmur]]</f>
        <v>1</v>
      </c>
    </row>
    <row r="206" spans="1:9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5"/>
        <v>5</v>
      </c>
      <c r="G206" t="str">
        <f>IF(pogoda__267[[#This Row],[SymulacjaWiel]]=0, "0", IF(F205=0, IF(B206&gt;=10, "C", "S"), G205))</f>
        <v>S</v>
      </c>
      <c r="H206" s="1" t="b">
        <f>pogoda__267[[#This Row],[Wielkosc_chmur]]=pogoda__267[[#This Row],[SymulacjaWiel]]</f>
        <v>1</v>
      </c>
      <c r="I206" s="1" t="b">
        <f>pogoda__267[[#This Row],[SymulacjaKateg]]=pogoda__267[[#This Row],[Kategoria_chmur]]</f>
        <v>1</v>
      </c>
    </row>
    <row r="207" spans="1:9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5"/>
        <v>5</v>
      </c>
      <c r="G207" t="str">
        <f>IF(pogoda__267[[#This Row],[SymulacjaWiel]]=0, "0", IF(F206=0, IF(B207&gt;=10, "C", "S"), G206))</f>
        <v>S</v>
      </c>
      <c r="H207" s="1" t="b">
        <f>pogoda__267[[#This Row],[Wielkosc_chmur]]=pogoda__267[[#This Row],[SymulacjaWiel]]</f>
        <v>1</v>
      </c>
      <c r="I207" s="1" t="b">
        <f>pogoda__267[[#This Row],[SymulacjaKateg]]=pogoda__267[[#This Row],[Kategoria_chmur]]</f>
        <v>1</v>
      </c>
    </row>
    <row r="208" spans="1:9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5"/>
        <v>5</v>
      </c>
      <c r="G208" t="str">
        <f>IF(pogoda__267[[#This Row],[SymulacjaWiel]]=0, "0", IF(F207=0, IF(B208&gt;=10, "C", "S"), G207))</f>
        <v>S</v>
      </c>
      <c r="H208" s="1" t="b">
        <f>pogoda__267[[#This Row],[Wielkosc_chmur]]=pogoda__267[[#This Row],[SymulacjaWiel]]</f>
        <v>1</v>
      </c>
      <c r="I208" s="1" t="b">
        <f>pogoda__267[[#This Row],[SymulacjaKateg]]=pogoda__267[[#This Row],[Kategoria_chmur]]</f>
        <v>1</v>
      </c>
    </row>
    <row r="209" spans="1:9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5"/>
        <v>5</v>
      </c>
      <c r="G209" t="str">
        <f>IF(pogoda__267[[#This Row],[SymulacjaWiel]]=0, "0", IF(F208=0, IF(B209&gt;=10, "C", "S"), G208))</f>
        <v>S</v>
      </c>
      <c r="H209" s="1" t="b">
        <f>pogoda__267[[#This Row],[Wielkosc_chmur]]=pogoda__267[[#This Row],[SymulacjaWiel]]</f>
        <v>1</v>
      </c>
      <c r="I209" s="1" t="b">
        <f>pogoda__267[[#This Row],[SymulacjaKateg]]=pogoda__267[[#This Row],[Kategoria_chmur]]</f>
        <v>1</v>
      </c>
    </row>
    <row r="210" spans="1:9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5"/>
        <v>5</v>
      </c>
      <c r="G210" t="str">
        <f>IF(pogoda__267[[#This Row],[SymulacjaWiel]]=0, "0", IF(F209=0, IF(B210&gt;=10, "C", "S"), G209))</f>
        <v>S</v>
      </c>
      <c r="H210" s="1" t="b">
        <f>pogoda__267[[#This Row],[Wielkosc_chmur]]=pogoda__267[[#This Row],[SymulacjaWiel]]</f>
        <v>1</v>
      </c>
      <c r="I210" s="1" t="b">
        <f>pogoda__267[[#This Row],[SymulacjaKateg]]=pogoda__267[[#This Row],[Kategoria_chmur]]</f>
        <v>1</v>
      </c>
    </row>
    <row r="211" spans="1:9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5"/>
        <v>5</v>
      </c>
      <c r="G211" t="str">
        <f>IF(pogoda__267[[#This Row],[SymulacjaWiel]]=0, "0", IF(F210=0, IF(B211&gt;=10, "C", "S"), G210))</f>
        <v>S</v>
      </c>
      <c r="H211" s="1" t="b">
        <f>pogoda__267[[#This Row],[Wielkosc_chmur]]=pogoda__267[[#This Row],[SymulacjaWiel]]</f>
        <v>1</v>
      </c>
      <c r="I211" s="1" t="b">
        <f>pogoda__267[[#This Row],[SymulacjaKateg]]=pogoda__267[[#This Row],[Kategoria_chmur]]</f>
        <v>1</v>
      </c>
    </row>
    <row r="212" spans="1:9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5"/>
        <v>0</v>
      </c>
      <c r="G212" t="str">
        <f>IF(pogoda__267[[#This Row],[SymulacjaWiel]]=0, "0", IF(F211=0, IF(B212&gt;=10, "C", "S"), G211))</f>
        <v>0</v>
      </c>
      <c r="H212" s="1" t="b">
        <f>pogoda__267[[#This Row],[Wielkosc_chmur]]=pogoda__267[[#This Row],[SymulacjaWiel]]</f>
        <v>1</v>
      </c>
      <c r="I212" s="1" t="b">
        <f>pogoda__267[[#This Row],[SymulacjaKateg]]=pogoda__267[[#This Row],[Kategoria_chmur]]</f>
        <v>1</v>
      </c>
    </row>
    <row r="213" spans="1:9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5"/>
        <v>1</v>
      </c>
      <c r="G213" t="str">
        <f>IF(pogoda__267[[#This Row],[SymulacjaWiel]]=0, "0", IF(F212=0, IF(B213&gt;=10, "C", "S"), G212))</f>
        <v>C</v>
      </c>
      <c r="H213" s="1" t="b">
        <f>pogoda__267[[#This Row],[Wielkosc_chmur]]=pogoda__267[[#This Row],[SymulacjaWiel]]</f>
        <v>1</v>
      </c>
      <c r="I213" s="1" t="b">
        <f>pogoda__267[[#This Row],[SymulacjaKateg]]=pogoda__267[[#This Row],[Kategoria_chmur]]</f>
        <v>1</v>
      </c>
    </row>
    <row r="214" spans="1:9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5"/>
        <v>1</v>
      </c>
      <c r="G214" t="str">
        <f>IF(pogoda__267[[#This Row],[SymulacjaWiel]]=0, "0", IF(F213=0, IF(B214&gt;=10, "C", "S"), G213))</f>
        <v>C</v>
      </c>
      <c r="H214" s="1" t="b">
        <f>pogoda__267[[#This Row],[Wielkosc_chmur]]=pogoda__267[[#This Row],[SymulacjaWiel]]</f>
        <v>1</v>
      </c>
      <c r="I214" s="1" t="b">
        <f>pogoda__267[[#This Row],[SymulacjaKateg]]=pogoda__267[[#This Row],[Kategoria_chmur]]</f>
        <v>1</v>
      </c>
    </row>
    <row r="215" spans="1:9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5"/>
        <v>1</v>
      </c>
      <c r="G215" t="str">
        <f>IF(pogoda__267[[#This Row],[SymulacjaWiel]]=0, "0", IF(F214=0, IF(B215&gt;=10, "C", "S"), G214))</f>
        <v>C</v>
      </c>
      <c r="H215" s="1" t="b">
        <f>pogoda__267[[#This Row],[Wielkosc_chmur]]=pogoda__267[[#This Row],[SymulacjaWiel]]</f>
        <v>1</v>
      </c>
      <c r="I215" s="1" t="b">
        <f>pogoda__267[[#This Row],[SymulacjaKateg]]=pogoda__267[[#This Row],[Kategoria_chmur]]</f>
        <v>1</v>
      </c>
    </row>
    <row r="216" spans="1:9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5"/>
        <v>2</v>
      </c>
      <c r="G216" t="str">
        <f>IF(pogoda__267[[#This Row],[SymulacjaWiel]]=0, "0", IF(F215=0, IF(B216&gt;=10, "C", "S"), G215))</f>
        <v>C</v>
      </c>
      <c r="H216" s="1" t="b">
        <f>pogoda__267[[#This Row],[Wielkosc_chmur]]=pogoda__267[[#This Row],[SymulacjaWiel]]</f>
        <v>0</v>
      </c>
      <c r="I216" s="1" t="b">
        <f>pogoda__267[[#This Row],[SymulacjaKateg]]=pogoda__267[[#This Row],[Kategoria_chmur]]</f>
        <v>1</v>
      </c>
    </row>
    <row r="217" spans="1:9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5"/>
        <v>2</v>
      </c>
      <c r="G217" t="str">
        <f>IF(pogoda__267[[#This Row],[SymulacjaWiel]]=0, "0", IF(F216=0, IF(B217&gt;=10, "C", "S"), G216))</f>
        <v>C</v>
      </c>
      <c r="H217" s="1" t="b">
        <f>pogoda__267[[#This Row],[Wielkosc_chmur]]=pogoda__267[[#This Row],[SymulacjaWiel]]</f>
        <v>1</v>
      </c>
      <c r="I217" s="1" t="b">
        <f>pogoda__267[[#This Row],[SymulacjaKateg]]=pogoda__267[[#This Row],[Kategoria_chmur]]</f>
        <v>1</v>
      </c>
    </row>
    <row r="218" spans="1:9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5"/>
        <v>2</v>
      </c>
      <c r="G218" t="str">
        <f>IF(pogoda__267[[#This Row],[SymulacjaWiel]]=0, "0", IF(F217=0, IF(B218&gt;=10, "C", "S"), G217))</f>
        <v>C</v>
      </c>
      <c r="H218" s="1" t="b">
        <f>pogoda__267[[#This Row],[Wielkosc_chmur]]=pogoda__267[[#This Row],[SymulacjaWiel]]</f>
        <v>1</v>
      </c>
      <c r="I218" s="1" t="b">
        <f>pogoda__267[[#This Row],[SymulacjaKateg]]=pogoda__267[[#This Row],[Kategoria_chmur]]</f>
        <v>1</v>
      </c>
    </row>
    <row r="219" spans="1:9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5"/>
        <v>3</v>
      </c>
      <c r="G219" t="str">
        <f>IF(pogoda__267[[#This Row],[SymulacjaWiel]]=0, "0", IF(F218=0, IF(B219&gt;=10, "C", "S"), G218))</f>
        <v>C</v>
      </c>
      <c r="H219" s="1" t="b">
        <f>pogoda__267[[#This Row],[Wielkosc_chmur]]=pogoda__267[[#This Row],[SymulacjaWiel]]</f>
        <v>1</v>
      </c>
      <c r="I219" s="1" t="b">
        <f>pogoda__267[[#This Row],[SymulacjaKateg]]=pogoda__267[[#This Row],[Kategoria_chmur]]</f>
        <v>1</v>
      </c>
    </row>
    <row r="220" spans="1:9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5"/>
        <v>3</v>
      </c>
      <c r="G220" t="str">
        <f>IF(pogoda__267[[#This Row],[SymulacjaWiel]]=0, "0", IF(F219=0, IF(B220&gt;=10, "C", "S"), G219))</f>
        <v>C</v>
      </c>
      <c r="H220" s="1" t="b">
        <f>pogoda__267[[#This Row],[Wielkosc_chmur]]=pogoda__267[[#This Row],[SymulacjaWiel]]</f>
        <v>1</v>
      </c>
      <c r="I220" s="1" t="b">
        <f>pogoda__267[[#This Row],[SymulacjaKateg]]=pogoda__267[[#This Row],[Kategoria_chmur]]</f>
        <v>1</v>
      </c>
    </row>
    <row r="221" spans="1:9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5"/>
        <v>3</v>
      </c>
      <c r="G221" t="str">
        <f>IF(pogoda__267[[#This Row],[SymulacjaWiel]]=0, "0", IF(F220=0, IF(B221&gt;=10, "C", "S"), G220))</f>
        <v>C</v>
      </c>
      <c r="H221" s="1" t="b">
        <f>pogoda__267[[#This Row],[Wielkosc_chmur]]=pogoda__267[[#This Row],[SymulacjaWiel]]</f>
        <v>1</v>
      </c>
      <c r="I221" s="1" t="b">
        <f>pogoda__267[[#This Row],[SymulacjaKateg]]=pogoda__267[[#This Row],[Kategoria_chmur]]</f>
        <v>1</v>
      </c>
    </row>
    <row r="222" spans="1:9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5"/>
        <v>4</v>
      </c>
      <c r="G222" t="str">
        <f>IF(pogoda__267[[#This Row],[SymulacjaWiel]]=0, "0", IF(F221=0, IF(B222&gt;=10, "C", "S"), G221))</f>
        <v>C</v>
      </c>
      <c r="H222" s="1" t="b">
        <f>pogoda__267[[#This Row],[Wielkosc_chmur]]=pogoda__267[[#This Row],[SymulacjaWiel]]</f>
        <v>1</v>
      </c>
      <c r="I222" s="1" t="b">
        <f>pogoda__267[[#This Row],[SymulacjaKateg]]=pogoda__267[[#This Row],[Kategoria_chmur]]</f>
        <v>1</v>
      </c>
    </row>
    <row r="223" spans="1:9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5"/>
        <v>4</v>
      </c>
      <c r="G223" t="str">
        <f>IF(pogoda__267[[#This Row],[SymulacjaWiel]]=0, "0", IF(F222=0, IF(B223&gt;=10, "C", "S"), G222))</f>
        <v>C</v>
      </c>
      <c r="H223" s="1" t="b">
        <f>pogoda__267[[#This Row],[Wielkosc_chmur]]=pogoda__267[[#This Row],[SymulacjaWiel]]</f>
        <v>1</v>
      </c>
      <c r="I223" s="1" t="b">
        <f>pogoda__267[[#This Row],[SymulacjaKateg]]=pogoda__267[[#This Row],[Kategoria_chmur]]</f>
        <v>1</v>
      </c>
    </row>
    <row r="224" spans="1:9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5"/>
        <v>4</v>
      </c>
      <c r="G224" t="str">
        <f>IF(pogoda__267[[#This Row],[SymulacjaWiel]]=0, "0", IF(F223=0, IF(B224&gt;=10, "C", "S"), G223))</f>
        <v>C</v>
      </c>
      <c r="H224" s="1" t="b">
        <f>pogoda__267[[#This Row],[Wielkosc_chmur]]=pogoda__267[[#This Row],[SymulacjaWiel]]</f>
        <v>1</v>
      </c>
      <c r="I224" s="1" t="b">
        <f>pogoda__267[[#This Row],[SymulacjaKateg]]=pogoda__267[[#This Row],[Kategoria_chmur]]</f>
        <v>1</v>
      </c>
    </row>
    <row r="225" spans="1:9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5"/>
        <v>5</v>
      </c>
      <c r="G225" t="str">
        <f>IF(pogoda__267[[#This Row],[SymulacjaWiel]]=0, "0", IF(F224=0, IF(B225&gt;=10, "C", "S"), G224))</f>
        <v>C</v>
      </c>
      <c r="H225" s="1" t="b">
        <f>pogoda__267[[#This Row],[Wielkosc_chmur]]=pogoda__267[[#This Row],[SymulacjaWiel]]</f>
        <v>1</v>
      </c>
      <c r="I225" s="1" t="b">
        <f>pogoda__267[[#This Row],[SymulacjaKateg]]=pogoda__267[[#This Row],[Kategoria_chmur]]</f>
        <v>1</v>
      </c>
    </row>
    <row r="226" spans="1:9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5"/>
        <v>5</v>
      </c>
      <c r="G226" t="str">
        <f>IF(pogoda__267[[#This Row],[SymulacjaWiel]]=0, "0", IF(F225=0, IF(B226&gt;=10, "C", "S"), G225))</f>
        <v>C</v>
      </c>
      <c r="H226" s="1" t="b">
        <f>pogoda__267[[#This Row],[Wielkosc_chmur]]=pogoda__267[[#This Row],[SymulacjaWiel]]</f>
        <v>1</v>
      </c>
      <c r="I226" s="1" t="b">
        <f>pogoda__267[[#This Row],[SymulacjaKateg]]=pogoda__267[[#This Row],[Kategoria_chmur]]</f>
        <v>1</v>
      </c>
    </row>
    <row r="227" spans="1:9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5"/>
        <v>0</v>
      </c>
      <c r="G227" t="str">
        <f>IF(pogoda__267[[#This Row],[SymulacjaWiel]]=0, "0", IF(F226=0, IF(B227&gt;=10, "C", "S"), G226))</f>
        <v>0</v>
      </c>
      <c r="H227" s="1" t="b">
        <f>pogoda__267[[#This Row],[Wielkosc_chmur]]=pogoda__267[[#This Row],[SymulacjaWiel]]</f>
        <v>1</v>
      </c>
      <c r="I227" s="1" t="b">
        <f>pogoda__267[[#This Row],[SymulacjaKateg]]=pogoda__267[[#This Row],[Kategoria_chmur]]</f>
        <v>1</v>
      </c>
    </row>
    <row r="228" spans="1:9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5"/>
        <v>1</v>
      </c>
      <c r="G228" t="str">
        <f>IF(pogoda__267[[#This Row],[SymulacjaWiel]]=0, "0", IF(F227=0, IF(B228&gt;=10, "C", "S"), G227))</f>
        <v>S</v>
      </c>
      <c r="H228" s="1" t="b">
        <f>pogoda__267[[#This Row],[Wielkosc_chmur]]=pogoda__267[[#This Row],[SymulacjaWiel]]</f>
        <v>1</v>
      </c>
      <c r="I228" s="1" t="b">
        <f>pogoda__267[[#This Row],[SymulacjaKateg]]=pogoda__267[[#This Row],[Kategoria_chmur]]</f>
        <v>1</v>
      </c>
    </row>
    <row r="229" spans="1:9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5"/>
        <v>1</v>
      </c>
      <c r="G229" t="str">
        <f>IF(pogoda__267[[#This Row],[SymulacjaWiel]]=0, "0", IF(F228=0, IF(B229&gt;=10, "C", "S"), G228))</f>
        <v>S</v>
      </c>
      <c r="H229" s="1" t="b">
        <f>pogoda__267[[#This Row],[Wielkosc_chmur]]=pogoda__267[[#This Row],[SymulacjaWiel]]</f>
        <v>1</v>
      </c>
      <c r="I229" s="1" t="b">
        <f>pogoda__267[[#This Row],[SymulacjaKateg]]=pogoda__267[[#This Row],[Kategoria_chmur]]</f>
        <v>1</v>
      </c>
    </row>
    <row r="230" spans="1:9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5"/>
        <v>1</v>
      </c>
      <c r="G230" t="str">
        <f>IF(pogoda__267[[#This Row],[SymulacjaWiel]]=0, "0", IF(F229=0, IF(B230&gt;=10, "C", "S"), G229))</f>
        <v>S</v>
      </c>
      <c r="H230" s="1" t="b">
        <f>pogoda__267[[#This Row],[Wielkosc_chmur]]=pogoda__267[[#This Row],[SymulacjaWiel]]</f>
        <v>1</v>
      </c>
      <c r="I230" s="1" t="b">
        <f>pogoda__267[[#This Row],[SymulacjaKateg]]=pogoda__267[[#This Row],[Kategoria_chmur]]</f>
        <v>1</v>
      </c>
    </row>
    <row r="231" spans="1:9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5"/>
        <v>2</v>
      </c>
      <c r="G231" t="str">
        <f>IF(pogoda__267[[#This Row],[SymulacjaWiel]]=0, "0", IF(F230=0, IF(B231&gt;=10, "C", "S"), G230))</f>
        <v>S</v>
      </c>
      <c r="H231" s="1" t="b">
        <f>pogoda__267[[#This Row],[Wielkosc_chmur]]=pogoda__267[[#This Row],[SymulacjaWiel]]</f>
        <v>1</v>
      </c>
      <c r="I231" s="1" t="b">
        <f>pogoda__267[[#This Row],[SymulacjaKateg]]=pogoda__267[[#This Row],[Kategoria_chmur]]</f>
        <v>1</v>
      </c>
    </row>
    <row r="232" spans="1:9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5"/>
        <v>2</v>
      </c>
      <c r="G232" t="str">
        <f>IF(pogoda__267[[#This Row],[SymulacjaWiel]]=0, "0", IF(F231=0, IF(B232&gt;=10, "C", "S"), G231))</f>
        <v>S</v>
      </c>
      <c r="H232" s="1" t="b">
        <f>pogoda__267[[#This Row],[Wielkosc_chmur]]=pogoda__267[[#This Row],[SymulacjaWiel]]</f>
        <v>1</v>
      </c>
      <c r="I232" s="1" t="b">
        <f>pogoda__267[[#This Row],[SymulacjaKateg]]=pogoda__267[[#This Row],[Kategoria_chmur]]</f>
        <v>1</v>
      </c>
    </row>
    <row r="233" spans="1:9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5"/>
        <v>2</v>
      </c>
      <c r="G233" t="str">
        <f>IF(pogoda__267[[#This Row],[SymulacjaWiel]]=0, "0", IF(F232=0, IF(B233&gt;=10, "C", "S"), G232))</f>
        <v>S</v>
      </c>
      <c r="H233" s="1" t="b">
        <f>pogoda__267[[#This Row],[Wielkosc_chmur]]=pogoda__267[[#This Row],[SymulacjaWiel]]</f>
        <v>1</v>
      </c>
      <c r="I233" s="1" t="b">
        <f>pogoda__267[[#This Row],[SymulacjaKateg]]=pogoda__267[[#This Row],[Kategoria_chmur]]</f>
        <v>1</v>
      </c>
    </row>
    <row r="234" spans="1:9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5"/>
        <v>3</v>
      </c>
      <c r="G234" t="str">
        <f>IF(pogoda__267[[#This Row],[SymulacjaWiel]]=0, "0", IF(F233=0, IF(B234&gt;=10, "C", "S"), G233))</f>
        <v>S</v>
      </c>
      <c r="H234" s="1" t="b">
        <f>pogoda__267[[#This Row],[Wielkosc_chmur]]=pogoda__267[[#This Row],[SymulacjaWiel]]</f>
        <v>1</v>
      </c>
      <c r="I234" s="1" t="b">
        <f>pogoda__267[[#This Row],[SymulacjaKateg]]=pogoda__267[[#This Row],[Kategoria_chmur]]</f>
        <v>1</v>
      </c>
    </row>
    <row r="235" spans="1:9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5"/>
        <v>3</v>
      </c>
      <c r="G235" t="str">
        <f>IF(pogoda__267[[#This Row],[SymulacjaWiel]]=0, "0", IF(F234=0, IF(B235&gt;=10, "C", "S"), G234))</f>
        <v>S</v>
      </c>
      <c r="H235" s="1" t="b">
        <f>pogoda__267[[#This Row],[Wielkosc_chmur]]=pogoda__267[[#This Row],[SymulacjaWiel]]</f>
        <v>1</v>
      </c>
      <c r="I235" s="1" t="b">
        <f>pogoda__267[[#This Row],[SymulacjaKateg]]=pogoda__267[[#This Row],[Kategoria_chmur]]</f>
        <v>1</v>
      </c>
    </row>
    <row r="236" spans="1:9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5"/>
        <v>3</v>
      </c>
      <c r="G236" t="str">
        <f>IF(pogoda__267[[#This Row],[SymulacjaWiel]]=0, "0", IF(F235=0, IF(B236&gt;=10, "C", "S"), G235))</f>
        <v>S</v>
      </c>
      <c r="H236" s="1" t="b">
        <f>pogoda__267[[#This Row],[Wielkosc_chmur]]=pogoda__267[[#This Row],[SymulacjaWiel]]</f>
        <v>1</v>
      </c>
      <c r="I236" s="1" t="b">
        <f>pogoda__267[[#This Row],[SymulacjaKateg]]=pogoda__267[[#This Row],[Kategoria_chmur]]</f>
        <v>1</v>
      </c>
    </row>
    <row r="237" spans="1:9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5"/>
        <v>4</v>
      </c>
      <c r="G237" t="str">
        <f>IF(pogoda__267[[#This Row],[SymulacjaWiel]]=0, "0", IF(F236=0, IF(B237&gt;=10, "C", "S"), G236))</f>
        <v>S</v>
      </c>
      <c r="H237" s="1" t="b">
        <f>pogoda__267[[#This Row],[Wielkosc_chmur]]=pogoda__267[[#This Row],[SymulacjaWiel]]</f>
        <v>1</v>
      </c>
      <c r="I237" s="1" t="b">
        <f>pogoda__267[[#This Row],[SymulacjaKateg]]=pogoda__267[[#This Row],[Kategoria_chmur]]</f>
        <v>1</v>
      </c>
    </row>
    <row r="238" spans="1:9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5"/>
        <v>4</v>
      </c>
      <c r="G238" t="str">
        <f>IF(pogoda__267[[#This Row],[SymulacjaWiel]]=0, "0", IF(F237=0, IF(B238&gt;=10, "C", "S"), G237))</f>
        <v>S</v>
      </c>
      <c r="H238" s="1" t="b">
        <f>pogoda__267[[#This Row],[Wielkosc_chmur]]=pogoda__267[[#This Row],[SymulacjaWiel]]</f>
        <v>1</v>
      </c>
      <c r="I238" s="1" t="b">
        <f>pogoda__267[[#This Row],[SymulacjaKateg]]=pogoda__267[[#This Row],[Kategoria_chmur]]</f>
        <v>1</v>
      </c>
    </row>
    <row r="239" spans="1:9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5"/>
        <v>4</v>
      </c>
      <c r="G239" t="str">
        <f>IF(pogoda__267[[#This Row],[SymulacjaWiel]]=0, "0", IF(F238=0, IF(B239&gt;=10, "C", "S"), G238))</f>
        <v>S</v>
      </c>
      <c r="H239" s="1" t="b">
        <f>pogoda__267[[#This Row],[Wielkosc_chmur]]=pogoda__267[[#This Row],[SymulacjaWiel]]</f>
        <v>1</v>
      </c>
      <c r="I239" s="1" t="b">
        <f>pogoda__267[[#This Row],[SymulacjaKateg]]=pogoda__267[[#This Row],[Kategoria_chmur]]</f>
        <v>1</v>
      </c>
    </row>
    <row r="240" spans="1:9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5"/>
        <v>5</v>
      </c>
      <c r="G240" t="str">
        <f>IF(pogoda__267[[#This Row],[SymulacjaWiel]]=0, "0", IF(F239=0, IF(B240&gt;=10, "C", "S"), G239))</f>
        <v>S</v>
      </c>
      <c r="H240" s="1" t="b">
        <f>pogoda__267[[#This Row],[Wielkosc_chmur]]=pogoda__267[[#This Row],[SymulacjaWiel]]</f>
        <v>1</v>
      </c>
      <c r="I240" s="1" t="b">
        <f>pogoda__267[[#This Row],[SymulacjaKateg]]=pogoda__267[[#This Row],[Kategoria_chmur]]</f>
        <v>1</v>
      </c>
    </row>
    <row r="241" spans="1:9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5"/>
        <v>0</v>
      </c>
      <c r="G241" t="str">
        <f>IF(pogoda__267[[#This Row],[SymulacjaWiel]]=0, "0", IF(F240=0, IF(B241&gt;=10, "C", "S"), G240))</f>
        <v>0</v>
      </c>
      <c r="H241" s="1" t="b">
        <f>pogoda__267[[#This Row],[Wielkosc_chmur]]=pogoda__267[[#This Row],[SymulacjaWiel]]</f>
        <v>1</v>
      </c>
      <c r="I241" s="1" t="b">
        <f>pogoda__267[[#This Row],[SymulacjaKateg]]=pogoda__267[[#This Row],[Kategoria_chmur]]</f>
        <v>1</v>
      </c>
    </row>
    <row r="242" spans="1:9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5"/>
        <v>1</v>
      </c>
      <c r="G242" t="str">
        <f>IF(pogoda__267[[#This Row],[SymulacjaWiel]]=0, "0", IF(F241=0, IF(B242&gt;=10, "C", "S"), G241))</f>
        <v>S</v>
      </c>
      <c r="H242" s="1" t="b">
        <f>pogoda__267[[#This Row],[Wielkosc_chmur]]=pogoda__267[[#This Row],[SymulacjaWiel]]</f>
        <v>1</v>
      </c>
      <c r="I242" s="1" t="b">
        <f>pogoda__267[[#This Row],[SymulacjaKateg]]=pogoda__267[[#This Row],[Kategoria_chmur]]</f>
        <v>1</v>
      </c>
    </row>
    <row r="243" spans="1:9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5"/>
        <v>1</v>
      </c>
      <c r="G243" t="str">
        <f>IF(pogoda__267[[#This Row],[SymulacjaWiel]]=0, "0", IF(F242=0, IF(B243&gt;=10, "C", "S"), G242))</f>
        <v>S</v>
      </c>
      <c r="H243" s="1" t="b">
        <f>pogoda__267[[#This Row],[Wielkosc_chmur]]=pogoda__267[[#This Row],[SymulacjaWiel]]</f>
        <v>1</v>
      </c>
      <c r="I243" s="1" t="b">
        <f>pogoda__267[[#This Row],[SymulacjaKateg]]=pogoda__267[[#This Row],[Kategoria_chmur]]</f>
        <v>1</v>
      </c>
    </row>
    <row r="244" spans="1:9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5"/>
        <v>1</v>
      </c>
      <c r="G244" t="str">
        <f>IF(pogoda__267[[#This Row],[SymulacjaWiel]]=0, "0", IF(F243=0, IF(B244&gt;=10, "C", "S"), G243))</f>
        <v>S</v>
      </c>
      <c r="H244" s="1" t="b">
        <f>pogoda__267[[#This Row],[Wielkosc_chmur]]=pogoda__267[[#This Row],[SymulacjaWiel]]</f>
        <v>1</v>
      </c>
      <c r="I244" s="1" t="b">
        <f>pogoda__267[[#This Row],[SymulacjaKateg]]=pogoda__267[[#This Row],[Kategoria_chmur]]</f>
        <v>1</v>
      </c>
    </row>
    <row r="245" spans="1:9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5"/>
        <v>2</v>
      </c>
      <c r="G245" t="str">
        <f>IF(pogoda__267[[#This Row],[SymulacjaWiel]]=0, "0", IF(F244=0, IF(B245&gt;=10, "C", "S"), G244))</f>
        <v>S</v>
      </c>
      <c r="H245" s="1" t="b">
        <f>pogoda__267[[#This Row],[Wielkosc_chmur]]=pogoda__267[[#This Row],[SymulacjaWiel]]</f>
        <v>1</v>
      </c>
      <c r="I245" s="1" t="b">
        <f>pogoda__267[[#This Row],[SymulacjaKateg]]=pogoda__267[[#This Row],[Kategoria_chmur]]</f>
        <v>1</v>
      </c>
    </row>
    <row r="246" spans="1:9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5"/>
        <v>2</v>
      </c>
      <c r="G246" t="str">
        <f>IF(pogoda__267[[#This Row],[SymulacjaWiel]]=0, "0", IF(F245=0, IF(B246&gt;=10, "C", "S"), G245))</f>
        <v>S</v>
      </c>
      <c r="H246" s="1" t="b">
        <f>pogoda__267[[#This Row],[Wielkosc_chmur]]=pogoda__267[[#This Row],[SymulacjaWiel]]</f>
        <v>1</v>
      </c>
      <c r="I246" s="1" t="b">
        <f>pogoda__267[[#This Row],[SymulacjaKateg]]=pogoda__267[[#This Row],[Kategoria_chmur]]</f>
        <v>1</v>
      </c>
    </row>
    <row r="247" spans="1:9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5"/>
        <v>2</v>
      </c>
      <c r="G247" t="str">
        <f>IF(pogoda__267[[#This Row],[SymulacjaWiel]]=0, "0", IF(F246=0, IF(B247&gt;=10, "C", "S"), G246))</f>
        <v>S</v>
      </c>
      <c r="H247" s="1" t="b">
        <f>pogoda__267[[#This Row],[Wielkosc_chmur]]=pogoda__267[[#This Row],[SymulacjaWiel]]</f>
        <v>1</v>
      </c>
      <c r="I247" s="1" t="b">
        <f>pogoda__267[[#This Row],[SymulacjaKateg]]=pogoda__267[[#This Row],[Kategoria_chmur]]</f>
        <v>1</v>
      </c>
    </row>
    <row r="248" spans="1:9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5"/>
        <v>3</v>
      </c>
      <c r="G248" t="str">
        <f>IF(pogoda__267[[#This Row],[SymulacjaWiel]]=0, "0", IF(F247=0, IF(B248&gt;=10, "C", "S"), G247))</f>
        <v>S</v>
      </c>
      <c r="H248" s="1" t="b">
        <f>pogoda__267[[#This Row],[Wielkosc_chmur]]=pogoda__267[[#This Row],[SymulacjaWiel]]</f>
        <v>1</v>
      </c>
      <c r="I248" s="1" t="b">
        <f>pogoda__267[[#This Row],[SymulacjaKateg]]=pogoda__267[[#This Row],[Kategoria_chmur]]</f>
        <v>1</v>
      </c>
    </row>
    <row r="249" spans="1:9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5"/>
        <v>3</v>
      </c>
      <c r="G249" t="str">
        <f>IF(pogoda__267[[#This Row],[SymulacjaWiel]]=0, "0", IF(F248=0, IF(B249&gt;=10, "C", "S"), G248))</f>
        <v>S</v>
      </c>
      <c r="H249" s="1" t="b">
        <f>pogoda__267[[#This Row],[Wielkosc_chmur]]=pogoda__267[[#This Row],[SymulacjaWiel]]</f>
        <v>1</v>
      </c>
      <c r="I249" s="1" t="b">
        <f>pogoda__267[[#This Row],[SymulacjaKateg]]=pogoda__267[[#This Row],[Kategoria_chmur]]</f>
        <v>1</v>
      </c>
    </row>
    <row r="250" spans="1:9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5"/>
        <v>3</v>
      </c>
      <c r="G250" t="str">
        <f>IF(pogoda__267[[#This Row],[SymulacjaWiel]]=0, "0", IF(F249=0, IF(B250&gt;=10, "C", "S"), G249))</f>
        <v>S</v>
      </c>
      <c r="H250" s="1" t="b">
        <f>pogoda__267[[#This Row],[Wielkosc_chmur]]=pogoda__267[[#This Row],[SymulacjaWiel]]</f>
        <v>1</v>
      </c>
      <c r="I250" s="1" t="b">
        <f>pogoda__267[[#This Row],[SymulacjaKateg]]=pogoda__267[[#This Row],[Kategoria_chmur]]</f>
        <v>1</v>
      </c>
    </row>
    <row r="251" spans="1:9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5"/>
        <v>4</v>
      </c>
      <c r="G251" t="str">
        <f>IF(pogoda__267[[#This Row],[SymulacjaWiel]]=0, "0", IF(F250=0, IF(B251&gt;=10, "C", "S"), G250))</f>
        <v>S</v>
      </c>
      <c r="H251" s="1" t="b">
        <f>pogoda__267[[#This Row],[Wielkosc_chmur]]=pogoda__267[[#This Row],[SymulacjaWiel]]</f>
        <v>1</v>
      </c>
      <c r="I251" s="1" t="b">
        <f>pogoda__267[[#This Row],[SymulacjaKateg]]=pogoda__267[[#This Row],[Kategoria_chmur]]</f>
        <v>1</v>
      </c>
    </row>
    <row r="252" spans="1:9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5"/>
        <v>4</v>
      </c>
      <c r="G252" t="str">
        <f>IF(pogoda__267[[#This Row],[SymulacjaWiel]]=0, "0", IF(F251=0, IF(B252&gt;=10, "C", "S"), G251))</f>
        <v>S</v>
      </c>
      <c r="H252" s="1" t="b">
        <f>pogoda__267[[#This Row],[Wielkosc_chmur]]=pogoda__267[[#This Row],[SymulacjaWiel]]</f>
        <v>1</v>
      </c>
      <c r="I252" s="1" t="b">
        <f>pogoda__267[[#This Row],[SymulacjaKateg]]=pogoda__267[[#This Row],[Kategoria_chmur]]</f>
        <v>1</v>
      </c>
    </row>
    <row r="253" spans="1:9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5"/>
        <v>4</v>
      </c>
      <c r="G253" t="str">
        <f>IF(pogoda__267[[#This Row],[SymulacjaWiel]]=0, "0", IF(F252=0, IF(B253&gt;=10, "C", "S"), G252))</f>
        <v>S</v>
      </c>
      <c r="H253" s="1" t="b">
        <f>pogoda__267[[#This Row],[Wielkosc_chmur]]=pogoda__267[[#This Row],[SymulacjaWiel]]</f>
        <v>1</v>
      </c>
      <c r="I253" s="1" t="b">
        <f>pogoda__267[[#This Row],[SymulacjaKateg]]=pogoda__267[[#This Row],[Kategoria_chmur]]</f>
        <v>1</v>
      </c>
    </row>
    <row r="254" spans="1:9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5"/>
        <v>5</v>
      </c>
      <c r="G254" t="str">
        <f>IF(pogoda__267[[#This Row],[SymulacjaWiel]]=0, "0", IF(F253=0, IF(B254&gt;=10, "C", "S"), G253))</f>
        <v>S</v>
      </c>
      <c r="H254" s="1" t="b">
        <f>pogoda__267[[#This Row],[Wielkosc_chmur]]=pogoda__267[[#This Row],[SymulacjaWiel]]</f>
        <v>1</v>
      </c>
      <c r="I254" s="1" t="b">
        <f>pogoda__267[[#This Row],[SymulacjaKateg]]=pogoda__267[[#This Row],[Kategoria_chmur]]</f>
        <v>1</v>
      </c>
    </row>
    <row r="255" spans="1:9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5"/>
        <v>0</v>
      </c>
      <c r="G255" t="str">
        <f>IF(pogoda__267[[#This Row],[SymulacjaWiel]]=0, "0", IF(F254=0, IF(B255&gt;=10, "C", "S"), G254))</f>
        <v>0</v>
      </c>
      <c r="H255" s="1" t="b">
        <f>pogoda__267[[#This Row],[Wielkosc_chmur]]=pogoda__267[[#This Row],[SymulacjaWiel]]</f>
        <v>1</v>
      </c>
      <c r="I255" s="1" t="b">
        <f>pogoda__267[[#This Row],[SymulacjaKateg]]=pogoda__267[[#This Row],[Kategoria_chmur]]</f>
        <v>1</v>
      </c>
    </row>
    <row r="256" spans="1:9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5"/>
        <v>1</v>
      </c>
      <c r="G256" t="str">
        <f>IF(pogoda__267[[#This Row],[SymulacjaWiel]]=0, "0", IF(F255=0, IF(B256&gt;=10, "C", "S"), G255))</f>
        <v>C</v>
      </c>
      <c r="H256" s="1" t="b">
        <f>pogoda__267[[#This Row],[Wielkosc_chmur]]=pogoda__267[[#This Row],[SymulacjaWiel]]</f>
        <v>1</v>
      </c>
      <c r="I256" s="1" t="b">
        <f>pogoda__267[[#This Row],[SymulacjaKateg]]=pogoda__267[[#This Row],[Kategoria_chmur]]</f>
        <v>1</v>
      </c>
    </row>
    <row r="257" spans="1:9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5"/>
        <v>1</v>
      </c>
      <c r="G257" t="str">
        <f>IF(pogoda__267[[#This Row],[SymulacjaWiel]]=0, "0", IF(F256=0, IF(B257&gt;=10, "C", "S"), G256))</f>
        <v>C</v>
      </c>
      <c r="H257" s="1" t="b">
        <f>pogoda__267[[#This Row],[Wielkosc_chmur]]=pogoda__267[[#This Row],[SymulacjaWiel]]</f>
        <v>1</v>
      </c>
      <c r="I257" s="1" t="b">
        <f>pogoda__267[[#This Row],[SymulacjaKateg]]=pogoda__267[[#This Row],[Kategoria_chmur]]</f>
        <v>1</v>
      </c>
    </row>
    <row r="258" spans="1:9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5"/>
        <v>1</v>
      </c>
      <c r="G258" t="str">
        <f>IF(pogoda__267[[#This Row],[SymulacjaWiel]]=0, "0", IF(F257=0, IF(B258&gt;=10, "C", "S"), G257))</f>
        <v>C</v>
      </c>
      <c r="H258" s="1" t="b">
        <f>pogoda__267[[#This Row],[Wielkosc_chmur]]=pogoda__267[[#This Row],[SymulacjaWiel]]</f>
        <v>1</v>
      </c>
      <c r="I258" s="1" t="b">
        <f>pogoda__267[[#This Row],[SymulacjaKateg]]=pogoda__267[[#This Row],[Kategoria_chmur]]</f>
        <v>1</v>
      </c>
    </row>
    <row r="259" spans="1:9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5"/>
        <v>2</v>
      </c>
      <c r="G259" t="str">
        <f>IF(pogoda__267[[#This Row],[SymulacjaWiel]]=0, "0", IF(F258=0, IF(B259&gt;=10, "C", "S"), G258))</f>
        <v>C</v>
      </c>
      <c r="H259" s="1" t="b">
        <f>pogoda__267[[#This Row],[Wielkosc_chmur]]=pogoda__267[[#This Row],[SymulacjaWiel]]</f>
        <v>1</v>
      </c>
      <c r="I259" s="1" t="b">
        <f>pogoda__267[[#This Row],[SymulacjaKateg]]=pogoda__267[[#This Row],[Kategoria_chmur]]</f>
        <v>1</v>
      </c>
    </row>
    <row r="260" spans="1:9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5"/>
        <v>2</v>
      </c>
      <c r="G260" t="str">
        <f>IF(pogoda__267[[#This Row],[SymulacjaWiel]]=0, "0", IF(F259=0, IF(B260&gt;=10, "C", "S"), G259))</f>
        <v>C</v>
      </c>
      <c r="H260" s="1" t="b">
        <f>pogoda__267[[#This Row],[Wielkosc_chmur]]=pogoda__267[[#This Row],[SymulacjaWiel]]</f>
        <v>1</v>
      </c>
      <c r="I260" s="1" t="b">
        <f>pogoda__267[[#This Row],[SymulacjaKateg]]=pogoda__267[[#This Row],[Kategoria_chmur]]</f>
        <v>1</v>
      </c>
    </row>
    <row r="261" spans="1:9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5"/>
        <v>2</v>
      </c>
      <c r="G261" t="str">
        <f>IF(pogoda__267[[#This Row],[SymulacjaWiel]]=0, "0", IF(F260=0, IF(B261&gt;=10, "C", "S"), G260))</f>
        <v>C</v>
      </c>
      <c r="H261" s="1" t="b">
        <f>pogoda__267[[#This Row],[Wielkosc_chmur]]=pogoda__267[[#This Row],[SymulacjaWiel]]</f>
        <v>1</v>
      </c>
      <c r="I261" s="1" t="b">
        <f>pogoda__267[[#This Row],[SymulacjaKateg]]=pogoda__267[[#This Row],[Kategoria_chmur]]</f>
        <v>1</v>
      </c>
    </row>
    <row r="262" spans="1:9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5"/>
        <v>3</v>
      </c>
      <c r="G262" t="str">
        <f>IF(pogoda__267[[#This Row],[SymulacjaWiel]]=0, "0", IF(F261=0, IF(B262&gt;=10, "C", "S"), G261))</f>
        <v>C</v>
      </c>
      <c r="H262" s="1" t="b">
        <f>pogoda__267[[#This Row],[Wielkosc_chmur]]=pogoda__267[[#This Row],[SymulacjaWiel]]</f>
        <v>1</v>
      </c>
      <c r="I262" s="1" t="b">
        <f>pogoda__267[[#This Row],[SymulacjaKateg]]=pogoda__267[[#This Row],[Kategoria_chmur]]</f>
        <v>1</v>
      </c>
    </row>
    <row r="263" spans="1:9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5"/>
        <v>3</v>
      </c>
      <c r="G263" t="str">
        <f>IF(pogoda__267[[#This Row],[SymulacjaWiel]]=0, "0", IF(F262=0, IF(B263&gt;=10, "C", "S"), G262))</f>
        <v>C</v>
      </c>
      <c r="H263" s="1" t="b">
        <f>pogoda__267[[#This Row],[Wielkosc_chmur]]=pogoda__267[[#This Row],[SymulacjaWiel]]</f>
        <v>1</v>
      </c>
      <c r="I263" s="1" t="b">
        <f>pogoda__267[[#This Row],[SymulacjaKateg]]=pogoda__267[[#This Row],[Kategoria_chmur]]</f>
        <v>1</v>
      </c>
    </row>
    <row r="264" spans="1:9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5"/>
        <v>3</v>
      </c>
      <c r="G264" t="str">
        <f>IF(pogoda__267[[#This Row],[SymulacjaWiel]]=0, "0", IF(F263=0, IF(B264&gt;=10, "C", "S"), G263))</f>
        <v>C</v>
      </c>
      <c r="H264" s="1" t="b">
        <f>pogoda__267[[#This Row],[Wielkosc_chmur]]=pogoda__267[[#This Row],[SymulacjaWiel]]</f>
        <v>1</v>
      </c>
      <c r="I264" s="1" t="b">
        <f>pogoda__267[[#This Row],[SymulacjaKateg]]=pogoda__267[[#This Row],[Kategoria_chmur]]</f>
        <v>1</v>
      </c>
    </row>
    <row r="265" spans="1:9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5"/>
        <v>4</v>
      </c>
      <c r="G265" t="str">
        <f>IF(pogoda__267[[#This Row],[SymulacjaWiel]]=0, "0", IF(F264=0, IF(B265&gt;=10, "C", "S"), G264))</f>
        <v>C</v>
      </c>
      <c r="H265" s="1" t="b">
        <f>pogoda__267[[#This Row],[Wielkosc_chmur]]=pogoda__267[[#This Row],[SymulacjaWiel]]</f>
        <v>1</v>
      </c>
      <c r="I265" s="1" t="b">
        <f>pogoda__267[[#This Row],[SymulacjaKateg]]=pogoda__267[[#This Row],[Kategoria_chmur]]</f>
        <v>1</v>
      </c>
    </row>
    <row r="266" spans="1:9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ref="F266:F329" si="6">IF(F265=0,1,IF(AND(F265=5,C265&gt;=20),0,IF(AND(F265=F264, F264=F263, F265&lt;&gt;5), F265 + 1, F265)))</f>
        <v>4</v>
      </c>
      <c r="G266" t="str">
        <f>IF(pogoda__267[[#This Row],[SymulacjaWiel]]=0, "0", IF(F265=0, IF(B266&gt;=10, "C", "S"), G265))</f>
        <v>C</v>
      </c>
      <c r="H266" s="1" t="b">
        <f>pogoda__267[[#This Row],[Wielkosc_chmur]]=pogoda__267[[#This Row],[SymulacjaWiel]]</f>
        <v>1</v>
      </c>
      <c r="I266" s="1" t="b">
        <f>pogoda__267[[#This Row],[SymulacjaKateg]]=pogoda__267[[#This Row],[Kategoria_chmur]]</f>
        <v>1</v>
      </c>
    </row>
    <row r="267" spans="1:9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6"/>
        <v>4</v>
      </c>
      <c r="G267" t="str">
        <f>IF(pogoda__267[[#This Row],[SymulacjaWiel]]=0, "0", IF(F266=0, IF(B267&gt;=10, "C", "S"), G266))</f>
        <v>C</v>
      </c>
      <c r="H267" s="1" t="b">
        <f>pogoda__267[[#This Row],[Wielkosc_chmur]]=pogoda__267[[#This Row],[SymulacjaWiel]]</f>
        <v>1</v>
      </c>
      <c r="I267" s="1" t="b">
        <f>pogoda__267[[#This Row],[SymulacjaKateg]]=pogoda__267[[#This Row],[Kategoria_chmur]]</f>
        <v>1</v>
      </c>
    </row>
    <row r="268" spans="1:9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6"/>
        <v>5</v>
      </c>
      <c r="G268" t="str">
        <f>IF(pogoda__267[[#This Row],[SymulacjaWiel]]=0, "0", IF(F267=0, IF(B268&gt;=10, "C", "S"), G267))</f>
        <v>C</v>
      </c>
      <c r="H268" s="1" t="b">
        <f>pogoda__267[[#This Row],[Wielkosc_chmur]]=pogoda__267[[#This Row],[SymulacjaWiel]]</f>
        <v>1</v>
      </c>
      <c r="I268" s="1" t="b">
        <f>pogoda__267[[#This Row],[SymulacjaKateg]]=pogoda__267[[#This Row],[Kategoria_chmur]]</f>
        <v>1</v>
      </c>
    </row>
    <row r="269" spans="1:9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6"/>
        <v>0</v>
      </c>
      <c r="G269" t="str">
        <f>IF(pogoda__267[[#This Row],[SymulacjaWiel]]=0, "0", IF(F268=0, IF(B269&gt;=10, "C", "S"), G268))</f>
        <v>0</v>
      </c>
      <c r="H269" s="1" t="b">
        <f>pogoda__267[[#This Row],[Wielkosc_chmur]]=pogoda__267[[#This Row],[SymulacjaWiel]]</f>
        <v>1</v>
      </c>
      <c r="I269" s="1" t="b">
        <f>pogoda__267[[#This Row],[SymulacjaKateg]]=pogoda__267[[#This Row],[Kategoria_chmur]]</f>
        <v>1</v>
      </c>
    </row>
    <row r="270" spans="1:9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6"/>
        <v>1</v>
      </c>
      <c r="G270" t="str">
        <f>IF(pogoda__267[[#This Row],[SymulacjaWiel]]=0, "0", IF(F269=0, IF(B270&gt;=10, "C", "S"), G269))</f>
        <v>C</v>
      </c>
      <c r="H270" s="1" t="b">
        <f>pogoda__267[[#This Row],[Wielkosc_chmur]]=pogoda__267[[#This Row],[SymulacjaWiel]]</f>
        <v>1</v>
      </c>
      <c r="I270" s="1" t="b">
        <f>pogoda__267[[#This Row],[SymulacjaKateg]]=pogoda__267[[#This Row],[Kategoria_chmur]]</f>
        <v>1</v>
      </c>
    </row>
    <row r="271" spans="1:9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6"/>
        <v>1</v>
      </c>
      <c r="G271" t="str">
        <f>IF(pogoda__267[[#This Row],[SymulacjaWiel]]=0, "0", IF(F270=0, IF(B271&gt;=10, "C", "S"), G270))</f>
        <v>C</v>
      </c>
      <c r="H271" s="1" t="b">
        <f>pogoda__267[[#This Row],[Wielkosc_chmur]]=pogoda__267[[#This Row],[SymulacjaWiel]]</f>
        <v>1</v>
      </c>
      <c r="I271" s="1" t="b">
        <f>pogoda__267[[#This Row],[SymulacjaKateg]]=pogoda__267[[#This Row],[Kategoria_chmur]]</f>
        <v>1</v>
      </c>
    </row>
    <row r="272" spans="1:9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6"/>
        <v>1</v>
      </c>
      <c r="G272" t="str">
        <f>IF(pogoda__267[[#This Row],[SymulacjaWiel]]=0, "0", IF(F271=0, IF(B272&gt;=10, "C", "S"), G271))</f>
        <v>C</v>
      </c>
      <c r="H272" s="1" t="b">
        <f>pogoda__267[[#This Row],[Wielkosc_chmur]]=pogoda__267[[#This Row],[SymulacjaWiel]]</f>
        <v>1</v>
      </c>
      <c r="I272" s="1" t="b">
        <f>pogoda__267[[#This Row],[SymulacjaKateg]]=pogoda__267[[#This Row],[Kategoria_chmur]]</f>
        <v>1</v>
      </c>
    </row>
    <row r="273" spans="1:9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6"/>
        <v>2</v>
      </c>
      <c r="G273" t="str">
        <f>IF(pogoda__267[[#This Row],[SymulacjaWiel]]=0, "0", IF(F272=0, IF(B273&gt;=10, "C", "S"), G272))</f>
        <v>C</v>
      </c>
      <c r="H273" s="1" t="b">
        <f>pogoda__267[[#This Row],[Wielkosc_chmur]]=pogoda__267[[#This Row],[SymulacjaWiel]]</f>
        <v>1</v>
      </c>
      <c r="I273" s="1" t="b">
        <f>pogoda__267[[#This Row],[SymulacjaKateg]]=pogoda__267[[#This Row],[Kategoria_chmur]]</f>
        <v>1</v>
      </c>
    </row>
    <row r="274" spans="1:9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6"/>
        <v>2</v>
      </c>
      <c r="G274" t="str">
        <f>IF(pogoda__267[[#This Row],[SymulacjaWiel]]=0, "0", IF(F273=0, IF(B274&gt;=10, "C", "S"), G273))</f>
        <v>C</v>
      </c>
      <c r="H274" s="1" t="b">
        <f>pogoda__267[[#This Row],[Wielkosc_chmur]]=pogoda__267[[#This Row],[SymulacjaWiel]]</f>
        <v>1</v>
      </c>
      <c r="I274" s="1" t="b">
        <f>pogoda__267[[#This Row],[SymulacjaKateg]]=pogoda__267[[#This Row],[Kategoria_chmur]]</f>
        <v>1</v>
      </c>
    </row>
    <row r="275" spans="1:9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6"/>
        <v>2</v>
      </c>
      <c r="G275" t="str">
        <f>IF(pogoda__267[[#This Row],[SymulacjaWiel]]=0, "0", IF(F274=0, IF(B275&gt;=10, "C", "S"), G274))</f>
        <v>C</v>
      </c>
      <c r="H275" s="1" t="b">
        <f>pogoda__267[[#This Row],[Wielkosc_chmur]]=pogoda__267[[#This Row],[SymulacjaWiel]]</f>
        <v>1</v>
      </c>
      <c r="I275" s="1" t="b">
        <f>pogoda__267[[#This Row],[SymulacjaKateg]]=pogoda__267[[#This Row],[Kategoria_chmur]]</f>
        <v>1</v>
      </c>
    </row>
    <row r="276" spans="1:9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6"/>
        <v>3</v>
      </c>
      <c r="G276" t="str">
        <f>IF(pogoda__267[[#This Row],[SymulacjaWiel]]=0, "0", IF(F275=0, IF(B276&gt;=10, "C", "S"), G275))</f>
        <v>C</v>
      </c>
      <c r="H276" s="1" t="b">
        <f>pogoda__267[[#This Row],[Wielkosc_chmur]]=pogoda__267[[#This Row],[SymulacjaWiel]]</f>
        <v>1</v>
      </c>
      <c r="I276" s="1" t="b">
        <f>pogoda__267[[#This Row],[SymulacjaKateg]]=pogoda__267[[#This Row],[Kategoria_chmur]]</f>
        <v>1</v>
      </c>
    </row>
    <row r="277" spans="1:9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6"/>
        <v>3</v>
      </c>
      <c r="G277" t="str">
        <f>IF(pogoda__267[[#This Row],[SymulacjaWiel]]=0, "0", IF(F276=0, IF(B277&gt;=10, "C", "S"), G276))</f>
        <v>C</v>
      </c>
      <c r="H277" s="1" t="b">
        <f>pogoda__267[[#This Row],[Wielkosc_chmur]]=pogoda__267[[#This Row],[SymulacjaWiel]]</f>
        <v>1</v>
      </c>
      <c r="I277" s="1" t="b">
        <f>pogoda__267[[#This Row],[SymulacjaKateg]]=pogoda__267[[#This Row],[Kategoria_chmur]]</f>
        <v>1</v>
      </c>
    </row>
    <row r="278" spans="1:9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6"/>
        <v>3</v>
      </c>
      <c r="G278" t="str">
        <f>IF(pogoda__267[[#This Row],[SymulacjaWiel]]=0, "0", IF(F277=0, IF(B278&gt;=10, "C", "S"), G277))</f>
        <v>C</v>
      </c>
      <c r="H278" s="1" t="b">
        <f>pogoda__267[[#This Row],[Wielkosc_chmur]]=pogoda__267[[#This Row],[SymulacjaWiel]]</f>
        <v>1</v>
      </c>
      <c r="I278" s="1" t="b">
        <f>pogoda__267[[#This Row],[SymulacjaKateg]]=pogoda__267[[#This Row],[Kategoria_chmur]]</f>
        <v>1</v>
      </c>
    </row>
    <row r="279" spans="1:9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6"/>
        <v>4</v>
      </c>
      <c r="G279" t="str">
        <f>IF(pogoda__267[[#This Row],[SymulacjaWiel]]=0, "0", IF(F278=0, IF(B279&gt;=10, "C", "S"), G278))</f>
        <v>C</v>
      </c>
      <c r="H279" s="1" t="b">
        <f>pogoda__267[[#This Row],[Wielkosc_chmur]]=pogoda__267[[#This Row],[SymulacjaWiel]]</f>
        <v>1</v>
      </c>
      <c r="I279" s="1" t="b">
        <f>pogoda__267[[#This Row],[SymulacjaKateg]]=pogoda__267[[#This Row],[Kategoria_chmur]]</f>
        <v>1</v>
      </c>
    </row>
    <row r="280" spans="1:9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6"/>
        <v>4</v>
      </c>
      <c r="G280" t="str">
        <f>IF(pogoda__267[[#This Row],[SymulacjaWiel]]=0, "0", IF(F279=0, IF(B280&gt;=10, "C", "S"), G279))</f>
        <v>C</v>
      </c>
      <c r="H280" s="1" t="b">
        <f>pogoda__267[[#This Row],[Wielkosc_chmur]]=pogoda__267[[#This Row],[SymulacjaWiel]]</f>
        <v>1</v>
      </c>
      <c r="I280" s="1" t="b">
        <f>pogoda__267[[#This Row],[SymulacjaKateg]]=pogoda__267[[#This Row],[Kategoria_chmur]]</f>
        <v>1</v>
      </c>
    </row>
    <row r="281" spans="1:9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6"/>
        <v>4</v>
      </c>
      <c r="G281" t="str">
        <f>IF(pogoda__267[[#This Row],[SymulacjaWiel]]=0, "0", IF(F280=0, IF(B281&gt;=10, "C", "S"), G280))</f>
        <v>C</v>
      </c>
      <c r="H281" s="1" t="b">
        <f>pogoda__267[[#This Row],[Wielkosc_chmur]]=pogoda__267[[#This Row],[SymulacjaWiel]]</f>
        <v>1</v>
      </c>
      <c r="I281" s="1" t="b">
        <f>pogoda__267[[#This Row],[SymulacjaKateg]]=pogoda__267[[#This Row],[Kategoria_chmur]]</f>
        <v>1</v>
      </c>
    </row>
    <row r="282" spans="1:9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6"/>
        <v>5</v>
      </c>
      <c r="G282" t="str">
        <f>IF(pogoda__267[[#This Row],[SymulacjaWiel]]=0, "0", IF(F281=0, IF(B282&gt;=10, "C", "S"), G281))</f>
        <v>C</v>
      </c>
      <c r="H282" s="1" t="b">
        <f>pogoda__267[[#This Row],[Wielkosc_chmur]]=pogoda__267[[#This Row],[SymulacjaWiel]]</f>
        <v>1</v>
      </c>
      <c r="I282" s="1" t="b">
        <f>pogoda__267[[#This Row],[SymulacjaKateg]]=pogoda__267[[#This Row],[Kategoria_chmur]]</f>
        <v>1</v>
      </c>
    </row>
    <row r="283" spans="1:9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6"/>
        <v>5</v>
      </c>
      <c r="G283" t="str">
        <f>IF(pogoda__267[[#This Row],[SymulacjaWiel]]=0, "0", IF(F282=0, IF(B283&gt;=10, "C", "S"), G282))</f>
        <v>C</v>
      </c>
      <c r="H283" s="1" t="b">
        <f>pogoda__267[[#This Row],[Wielkosc_chmur]]=pogoda__267[[#This Row],[SymulacjaWiel]]</f>
        <v>1</v>
      </c>
      <c r="I283" s="1" t="b">
        <f>pogoda__267[[#This Row],[SymulacjaKateg]]=pogoda__267[[#This Row],[Kategoria_chmur]]</f>
        <v>1</v>
      </c>
    </row>
    <row r="284" spans="1:9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6"/>
        <v>5</v>
      </c>
      <c r="G284" t="str">
        <f>IF(pogoda__267[[#This Row],[SymulacjaWiel]]=0, "0", IF(F283=0, IF(B284&gt;=10, "C", "S"), G283))</f>
        <v>C</v>
      </c>
      <c r="H284" s="1" t="b">
        <f>pogoda__267[[#This Row],[Wielkosc_chmur]]=pogoda__267[[#This Row],[SymulacjaWiel]]</f>
        <v>1</v>
      </c>
      <c r="I284" s="1" t="b">
        <f>pogoda__267[[#This Row],[SymulacjaKateg]]=pogoda__267[[#This Row],[Kategoria_chmur]]</f>
        <v>1</v>
      </c>
    </row>
    <row r="285" spans="1:9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6"/>
        <v>5</v>
      </c>
      <c r="G285" t="str">
        <f>IF(pogoda__267[[#This Row],[SymulacjaWiel]]=0, "0", IF(F284=0, IF(B285&gt;=10, "C", "S"), G284))</f>
        <v>C</v>
      </c>
      <c r="H285" s="1" t="b">
        <f>pogoda__267[[#This Row],[Wielkosc_chmur]]=pogoda__267[[#This Row],[SymulacjaWiel]]</f>
        <v>1</v>
      </c>
      <c r="I285" s="1" t="b">
        <f>pogoda__267[[#This Row],[SymulacjaKateg]]=pogoda__267[[#This Row],[Kategoria_chmur]]</f>
        <v>1</v>
      </c>
    </row>
    <row r="286" spans="1:9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6"/>
        <v>0</v>
      </c>
      <c r="G286" t="str">
        <f>IF(pogoda__267[[#This Row],[SymulacjaWiel]]=0, "0", IF(F285=0, IF(B286&gt;=10, "C", "S"), G285))</f>
        <v>0</v>
      </c>
      <c r="H286" s="1" t="b">
        <f>pogoda__267[[#This Row],[Wielkosc_chmur]]=pogoda__267[[#This Row],[SymulacjaWiel]]</f>
        <v>1</v>
      </c>
      <c r="I286" s="1" t="b">
        <f>pogoda__267[[#This Row],[SymulacjaKateg]]=pogoda__267[[#This Row],[Kategoria_chmur]]</f>
        <v>1</v>
      </c>
    </row>
    <row r="287" spans="1:9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6"/>
        <v>1</v>
      </c>
      <c r="G287" t="str">
        <f>IF(pogoda__267[[#This Row],[SymulacjaWiel]]=0, "0", IF(F286=0, IF(B287&gt;=10, "C", "S"), G286))</f>
        <v>S</v>
      </c>
      <c r="H287" s="1" t="b">
        <f>pogoda__267[[#This Row],[Wielkosc_chmur]]=pogoda__267[[#This Row],[SymulacjaWiel]]</f>
        <v>1</v>
      </c>
      <c r="I287" s="1" t="b">
        <f>pogoda__267[[#This Row],[SymulacjaKateg]]=pogoda__267[[#This Row],[Kategoria_chmur]]</f>
        <v>1</v>
      </c>
    </row>
    <row r="288" spans="1:9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6"/>
        <v>1</v>
      </c>
      <c r="G288" t="str">
        <f>IF(pogoda__267[[#This Row],[SymulacjaWiel]]=0, "0", IF(F287=0, IF(B288&gt;=10, "C", "S"), G287))</f>
        <v>S</v>
      </c>
      <c r="H288" s="1" t="b">
        <f>pogoda__267[[#This Row],[Wielkosc_chmur]]=pogoda__267[[#This Row],[SymulacjaWiel]]</f>
        <v>1</v>
      </c>
      <c r="I288" s="1" t="b">
        <f>pogoda__267[[#This Row],[SymulacjaKateg]]=pogoda__267[[#This Row],[Kategoria_chmur]]</f>
        <v>1</v>
      </c>
    </row>
    <row r="289" spans="1:9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6"/>
        <v>1</v>
      </c>
      <c r="G289" t="str">
        <f>IF(pogoda__267[[#This Row],[SymulacjaWiel]]=0, "0", IF(F288=0, IF(B289&gt;=10, "C", "S"), G288))</f>
        <v>S</v>
      </c>
      <c r="H289" s="1" t="b">
        <f>pogoda__267[[#This Row],[Wielkosc_chmur]]=pogoda__267[[#This Row],[SymulacjaWiel]]</f>
        <v>1</v>
      </c>
      <c r="I289" s="1" t="b">
        <f>pogoda__267[[#This Row],[SymulacjaKateg]]=pogoda__267[[#This Row],[Kategoria_chmur]]</f>
        <v>1</v>
      </c>
    </row>
    <row r="290" spans="1:9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6"/>
        <v>2</v>
      </c>
      <c r="G290" t="str">
        <f>IF(pogoda__267[[#This Row],[SymulacjaWiel]]=0, "0", IF(F289=0, IF(B290&gt;=10, "C", "S"), G289))</f>
        <v>S</v>
      </c>
      <c r="H290" s="1" t="b">
        <f>pogoda__267[[#This Row],[Wielkosc_chmur]]=pogoda__267[[#This Row],[SymulacjaWiel]]</f>
        <v>1</v>
      </c>
      <c r="I290" s="1" t="b">
        <f>pogoda__267[[#This Row],[SymulacjaKateg]]=pogoda__267[[#This Row],[Kategoria_chmur]]</f>
        <v>1</v>
      </c>
    </row>
    <row r="291" spans="1:9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6"/>
        <v>2</v>
      </c>
      <c r="G291" t="str">
        <f>IF(pogoda__267[[#This Row],[SymulacjaWiel]]=0, "0", IF(F290=0, IF(B291&gt;=10, "C", "S"), G290))</f>
        <v>S</v>
      </c>
      <c r="H291" s="1" t="b">
        <f>pogoda__267[[#This Row],[Wielkosc_chmur]]=pogoda__267[[#This Row],[SymulacjaWiel]]</f>
        <v>1</v>
      </c>
      <c r="I291" s="1" t="b">
        <f>pogoda__267[[#This Row],[SymulacjaKateg]]=pogoda__267[[#This Row],[Kategoria_chmur]]</f>
        <v>1</v>
      </c>
    </row>
    <row r="292" spans="1:9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6"/>
        <v>2</v>
      </c>
      <c r="G292" t="str">
        <f>IF(pogoda__267[[#This Row],[SymulacjaWiel]]=0, "0", IF(F291=0, IF(B292&gt;=10, "C", "S"), G291))</f>
        <v>S</v>
      </c>
      <c r="H292" s="1" t="b">
        <f>pogoda__267[[#This Row],[Wielkosc_chmur]]=pogoda__267[[#This Row],[SymulacjaWiel]]</f>
        <v>1</v>
      </c>
      <c r="I292" s="1" t="b">
        <f>pogoda__267[[#This Row],[SymulacjaKateg]]=pogoda__267[[#This Row],[Kategoria_chmur]]</f>
        <v>1</v>
      </c>
    </row>
    <row r="293" spans="1:9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6"/>
        <v>3</v>
      </c>
      <c r="G293" t="str">
        <f>IF(pogoda__267[[#This Row],[SymulacjaWiel]]=0, "0", IF(F292=0, IF(B293&gt;=10, "C", "S"), G292))</f>
        <v>S</v>
      </c>
      <c r="H293" s="1" t="b">
        <f>pogoda__267[[#This Row],[Wielkosc_chmur]]=pogoda__267[[#This Row],[SymulacjaWiel]]</f>
        <v>1</v>
      </c>
      <c r="I293" s="1" t="b">
        <f>pogoda__267[[#This Row],[SymulacjaKateg]]=pogoda__267[[#This Row],[Kategoria_chmur]]</f>
        <v>1</v>
      </c>
    </row>
    <row r="294" spans="1:9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6"/>
        <v>3</v>
      </c>
      <c r="G294" t="str">
        <f>IF(pogoda__267[[#This Row],[SymulacjaWiel]]=0, "0", IF(F293=0, IF(B294&gt;=10, "C", "S"), G293))</f>
        <v>S</v>
      </c>
      <c r="H294" s="1" t="b">
        <f>pogoda__267[[#This Row],[Wielkosc_chmur]]=pogoda__267[[#This Row],[SymulacjaWiel]]</f>
        <v>1</v>
      </c>
      <c r="I294" s="1" t="b">
        <f>pogoda__267[[#This Row],[SymulacjaKateg]]=pogoda__267[[#This Row],[Kategoria_chmur]]</f>
        <v>1</v>
      </c>
    </row>
    <row r="295" spans="1:9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6"/>
        <v>3</v>
      </c>
      <c r="G295" t="str">
        <f>IF(pogoda__267[[#This Row],[SymulacjaWiel]]=0, "0", IF(F294=0, IF(B295&gt;=10, "C", "S"), G294))</f>
        <v>S</v>
      </c>
      <c r="H295" s="1" t="b">
        <f>pogoda__267[[#This Row],[Wielkosc_chmur]]=pogoda__267[[#This Row],[SymulacjaWiel]]</f>
        <v>1</v>
      </c>
      <c r="I295" s="1" t="b">
        <f>pogoda__267[[#This Row],[SymulacjaKateg]]=pogoda__267[[#This Row],[Kategoria_chmur]]</f>
        <v>1</v>
      </c>
    </row>
    <row r="296" spans="1:9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6"/>
        <v>4</v>
      </c>
      <c r="G296" t="str">
        <f>IF(pogoda__267[[#This Row],[SymulacjaWiel]]=0, "0", IF(F295=0, IF(B296&gt;=10, "C", "S"), G295))</f>
        <v>S</v>
      </c>
      <c r="H296" s="1" t="b">
        <f>pogoda__267[[#This Row],[Wielkosc_chmur]]=pogoda__267[[#This Row],[SymulacjaWiel]]</f>
        <v>1</v>
      </c>
      <c r="I296" s="1" t="b">
        <f>pogoda__267[[#This Row],[SymulacjaKateg]]=pogoda__267[[#This Row],[Kategoria_chmur]]</f>
        <v>1</v>
      </c>
    </row>
    <row r="297" spans="1:9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6"/>
        <v>4</v>
      </c>
      <c r="G297" t="str">
        <f>IF(pogoda__267[[#This Row],[SymulacjaWiel]]=0, "0", IF(F296=0, IF(B297&gt;=10, "C", "S"), G296))</f>
        <v>S</v>
      </c>
      <c r="H297" s="1" t="b">
        <f>pogoda__267[[#This Row],[Wielkosc_chmur]]=pogoda__267[[#This Row],[SymulacjaWiel]]</f>
        <v>1</v>
      </c>
      <c r="I297" s="1" t="b">
        <f>pogoda__267[[#This Row],[SymulacjaKateg]]=pogoda__267[[#This Row],[Kategoria_chmur]]</f>
        <v>1</v>
      </c>
    </row>
    <row r="298" spans="1:9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6"/>
        <v>4</v>
      </c>
      <c r="G298" t="str">
        <f>IF(pogoda__267[[#This Row],[SymulacjaWiel]]=0, "0", IF(F297=0, IF(B298&gt;=10, "C", "S"), G297))</f>
        <v>S</v>
      </c>
      <c r="H298" s="1" t="b">
        <f>pogoda__267[[#This Row],[Wielkosc_chmur]]=pogoda__267[[#This Row],[SymulacjaWiel]]</f>
        <v>0</v>
      </c>
      <c r="I298" s="1" t="b">
        <f>pogoda__267[[#This Row],[SymulacjaKateg]]=pogoda__267[[#This Row],[Kategoria_chmur]]</f>
        <v>1</v>
      </c>
    </row>
    <row r="299" spans="1:9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6"/>
        <v>5</v>
      </c>
      <c r="G299" t="str">
        <f>IF(pogoda__267[[#This Row],[SymulacjaWiel]]=0, "0", IF(F298=0, IF(B299&gt;=10, "C", "S"), G298))</f>
        <v>S</v>
      </c>
      <c r="H299" s="1" t="b">
        <f>pogoda__267[[#This Row],[Wielkosc_chmur]]=pogoda__267[[#This Row],[SymulacjaWiel]]</f>
        <v>1</v>
      </c>
      <c r="I299" s="1" t="b">
        <f>pogoda__267[[#This Row],[SymulacjaKateg]]=pogoda__267[[#This Row],[Kategoria_chmur]]</f>
        <v>1</v>
      </c>
    </row>
    <row r="300" spans="1:9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6"/>
        <v>0</v>
      </c>
      <c r="G300" t="str">
        <f>IF(pogoda__267[[#This Row],[SymulacjaWiel]]=0, "0", IF(F299=0, IF(B300&gt;=10, "C", "S"), G299))</f>
        <v>0</v>
      </c>
      <c r="H300" s="1" t="b">
        <f>pogoda__267[[#This Row],[Wielkosc_chmur]]=pogoda__267[[#This Row],[SymulacjaWiel]]</f>
        <v>1</v>
      </c>
      <c r="I300" s="1" t="b">
        <f>pogoda__267[[#This Row],[SymulacjaKateg]]=pogoda__267[[#This Row],[Kategoria_chmur]]</f>
        <v>1</v>
      </c>
    </row>
    <row r="301" spans="1:9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6"/>
        <v>1</v>
      </c>
      <c r="G301" t="str">
        <f>IF(pogoda__267[[#This Row],[SymulacjaWiel]]=0, "0", IF(F300=0, IF(B301&gt;=10, "C", "S"), G300))</f>
        <v>C</v>
      </c>
      <c r="H301" s="1" t="b">
        <f>pogoda__267[[#This Row],[Wielkosc_chmur]]=pogoda__267[[#This Row],[SymulacjaWiel]]</f>
        <v>1</v>
      </c>
      <c r="I301" s="1" t="b">
        <f>pogoda__267[[#This Row],[SymulacjaKateg]]=pogoda__267[[#This Row],[Kategoria_chmur]]</f>
        <v>1</v>
      </c>
    </row>
    <row r="302" spans="1:9" x14ac:dyDescent="0.25">
      <c r="A302" s="2"/>
      <c r="B302" s="2"/>
      <c r="C302" s="2"/>
      <c r="D302" s="3"/>
      <c r="E302" s="2"/>
      <c r="H302" s="1"/>
      <c r="I302" s="1"/>
    </row>
    <row r="303" spans="1:9" x14ac:dyDescent="0.25">
      <c r="D303" s="1"/>
      <c r="H303" s="1"/>
      <c r="I303" s="1"/>
    </row>
    <row r="304" spans="1:9" x14ac:dyDescent="0.25">
      <c r="D304" s="1"/>
      <c r="H304" s="1"/>
      <c r="I304" s="1"/>
    </row>
    <row r="305" spans="4:9" x14ac:dyDescent="0.25">
      <c r="D305" s="1"/>
      <c r="H305" s="1"/>
      <c r="I305" s="1"/>
    </row>
    <row r="306" spans="4:9" x14ac:dyDescent="0.25">
      <c r="D306" s="1"/>
      <c r="H306" s="1"/>
      <c r="I306" s="1"/>
    </row>
    <row r="307" spans="4:9" x14ac:dyDescent="0.25">
      <c r="D307" s="1"/>
      <c r="H307" s="1"/>
      <c r="I307" s="1"/>
    </row>
    <row r="308" spans="4:9" x14ac:dyDescent="0.25">
      <c r="D308" s="1"/>
      <c r="H308" s="1"/>
      <c r="I308" s="1"/>
    </row>
    <row r="309" spans="4:9" x14ac:dyDescent="0.25">
      <c r="D309" s="1"/>
      <c r="H309" s="1"/>
      <c r="I309" s="1"/>
    </row>
    <row r="310" spans="4:9" x14ac:dyDescent="0.25">
      <c r="D310" s="1"/>
      <c r="H310" s="1"/>
      <c r="I310" s="1"/>
    </row>
    <row r="311" spans="4:9" x14ac:dyDescent="0.25">
      <c r="D311" s="1"/>
      <c r="H311" s="1"/>
      <c r="I311" s="1"/>
    </row>
    <row r="312" spans="4:9" x14ac:dyDescent="0.25">
      <c r="D312" s="1"/>
      <c r="H312" s="1"/>
      <c r="I312" s="1"/>
    </row>
    <row r="313" spans="4:9" x14ac:dyDescent="0.25">
      <c r="D313" s="1"/>
      <c r="H313" s="1"/>
      <c r="I313" s="1"/>
    </row>
    <row r="314" spans="4:9" x14ac:dyDescent="0.25">
      <c r="D314" s="1"/>
      <c r="H314" s="1"/>
      <c r="I314" s="1"/>
    </row>
    <row r="315" spans="4:9" x14ac:dyDescent="0.25">
      <c r="D315" s="1"/>
      <c r="H315" s="1"/>
      <c r="I315" s="1"/>
    </row>
    <row r="316" spans="4:9" x14ac:dyDescent="0.25">
      <c r="D316" s="1"/>
      <c r="H316" s="1"/>
      <c r="I316" s="1"/>
    </row>
    <row r="317" spans="4:9" x14ac:dyDescent="0.25">
      <c r="D317" s="1"/>
      <c r="H317" s="1"/>
      <c r="I317" s="1"/>
    </row>
    <row r="318" spans="4:9" x14ac:dyDescent="0.25">
      <c r="D318" s="1"/>
      <c r="H318" s="1"/>
      <c r="I318" s="1"/>
    </row>
    <row r="319" spans="4:9" x14ac:dyDescent="0.25">
      <c r="D319" s="1"/>
      <c r="H319" s="1"/>
      <c r="I319" s="1"/>
    </row>
    <row r="320" spans="4:9" x14ac:dyDescent="0.25">
      <c r="D320" s="1"/>
      <c r="H320" s="1"/>
      <c r="I320" s="1"/>
    </row>
    <row r="321" spans="4:9" x14ac:dyDescent="0.25">
      <c r="D321" s="1"/>
      <c r="H321" s="1"/>
      <c r="I321" s="1"/>
    </row>
    <row r="322" spans="4:9" x14ac:dyDescent="0.25">
      <c r="D322" s="1"/>
      <c r="H322" s="1"/>
      <c r="I322" s="1"/>
    </row>
    <row r="323" spans="4:9" x14ac:dyDescent="0.25">
      <c r="D323" s="1"/>
      <c r="H323" s="1"/>
      <c r="I323" s="1"/>
    </row>
    <row r="324" spans="4:9" x14ac:dyDescent="0.25">
      <c r="D324" s="1"/>
      <c r="H324" s="1"/>
      <c r="I324" s="1"/>
    </row>
    <row r="325" spans="4:9" x14ac:dyDescent="0.25">
      <c r="D325" s="1"/>
      <c r="H325" s="1"/>
      <c r="I325" s="1"/>
    </row>
    <row r="326" spans="4:9" x14ac:dyDescent="0.25">
      <c r="D326" s="1"/>
      <c r="H326" s="1"/>
      <c r="I326" s="1"/>
    </row>
    <row r="327" spans="4:9" x14ac:dyDescent="0.25">
      <c r="D327" s="1"/>
      <c r="H327" s="1"/>
      <c r="I327" s="1"/>
    </row>
    <row r="328" spans="4:9" x14ac:dyDescent="0.25">
      <c r="D328" s="1"/>
      <c r="H328" s="1"/>
      <c r="I328" s="1"/>
    </row>
    <row r="329" spans="4:9" x14ac:dyDescent="0.25">
      <c r="D329" s="1"/>
      <c r="H329" s="1"/>
      <c r="I329" s="1"/>
    </row>
    <row r="330" spans="4:9" x14ac:dyDescent="0.25">
      <c r="D330" s="1"/>
      <c r="H330" s="1"/>
      <c r="I330" s="1"/>
    </row>
    <row r="331" spans="4:9" x14ac:dyDescent="0.25">
      <c r="D331" s="1"/>
      <c r="H331" s="1"/>
      <c r="I331" s="1"/>
    </row>
    <row r="332" spans="4:9" x14ac:dyDescent="0.25">
      <c r="D332" s="1"/>
      <c r="H332" s="1"/>
      <c r="I332" s="1"/>
    </row>
    <row r="333" spans="4:9" x14ac:dyDescent="0.25">
      <c r="D333" s="1"/>
      <c r="H333" s="1"/>
      <c r="I333" s="1"/>
    </row>
    <row r="334" spans="4:9" x14ac:dyDescent="0.25">
      <c r="D334" s="1"/>
      <c r="H334" s="1"/>
      <c r="I334" s="1"/>
    </row>
    <row r="335" spans="4:9" x14ac:dyDescent="0.25">
      <c r="D335" s="1"/>
      <c r="H335" s="1"/>
      <c r="I335" s="1"/>
    </row>
    <row r="336" spans="4:9" x14ac:dyDescent="0.25">
      <c r="D336" s="1"/>
      <c r="H336" s="1"/>
      <c r="I336" s="1"/>
    </row>
    <row r="337" spans="4:9" x14ac:dyDescent="0.25">
      <c r="D337" s="1"/>
      <c r="H337" s="1"/>
      <c r="I337" s="1"/>
    </row>
    <row r="338" spans="4:9" x14ac:dyDescent="0.25">
      <c r="D338" s="1"/>
      <c r="H338" s="1"/>
      <c r="I338" s="1"/>
    </row>
    <row r="339" spans="4:9" x14ac:dyDescent="0.25">
      <c r="D339" s="1"/>
      <c r="H339" s="1"/>
      <c r="I339" s="1"/>
    </row>
    <row r="340" spans="4:9" x14ac:dyDescent="0.25">
      <c r="D340" s="1"/>
      <c r="H340" s="1"/>
      <c r="I340" s="1"/>
    </row>
    <row r="341" spans="4:9" x14ac:dyDescent="0.25">
      <c r="D341" s="1"/>
      <c r="H341" s="1"/>
      <c r="I341" s="1"/>
    </row>
    <row r="342" spans="4:9" x14ac:dyDescent="0.25">
      <c r="D342" s="1"/>
      <c r="H342" s="1"/>
      <c r="I342" s="1"/>
    </row>
    <row r="343" spans="4:9" x14ac:dyDescent="0.25">
      <c r="D343" s="1"/>
      <c r="H343" s="1"/>
      <c r="I343" s="1"/>
    </row>
    <row r="344" spans="4:9" x14ac:dyDescent="0.25">
      <c r="D344" s="1"/>
      <c r="H344" s="1"/>
      <c r="I344" s="1"/>
    </row>
    <row r="345" spans="4:9" x14ac:dyDescent="0.25">
      <c r="D345" s="1"/>
      <c r="H345" s="1"/>
      <c r="I345" s="1"/>
    </row>
    <row r="346" spans="4:9" x14ac:dyDescent="0.25">
      <c r="D346" s="1"/>
      <c r="H346" s="1"/>
      <c r="I346" s="1"/>
    </row>
    <row r="347" spans="4:9" x14ac:dyDescent="0.25">
      <c r="D347" s="1"/>
      <c r="H347" s="1"/>
      <c r="I347" s="1"/>
    </row>
    <row r="348" spans="4:9" x14ac:dyDescent="0.25">
      <c r="D348" s="1"/>
      <c r="H348" s="1"/>
      <c r="I348" s="1"/>
    </row>
    <row r="349" spans="4:9" x14ac:dyDescent="0.25">
      <c r="D349" s="1"/>
      <c r="H349" s="1"/>
      <c r="I349" s="1"/>
    </row>
    <row r="350" spans="4:9" x14ac:dyDescent="0.25">
      <c r="D350" s="1"/>
      <c r="H350" s="1"/>
      <c r="I350" s="1"/>
    </row>
    <row r="351" spans="4:9" x14ac:dyDescent="0.25">
      <c r="D351" s="1"/>
      <c r="H351" s="1"/>
      <c r="I351" s="1"/>
    </row>
    <row r="352" spans="4:9" x14ac:dyDescent="0.25">
      <c r="D352" s="1"/>
      <c r="H352" s="1"/>
      <c r="I352" s="1"/>
    </row>
    <row r="353" spans="4:9" x14ac:dyDescent="0.25">
      <c r="D353" s="1"/>
      <c r="H353" s="1"/>
      <c r="I353" s="1"/>
    </row>
    <row r="354" spans="4:9" x14ac:dyDescent="0.25">
      <c r="D354" s="1"/>
      <c r="H354" s="1"/>
      <c r="I354" s="1"/>
    </row>
    <row r="355" spans="4:9" x14ac:dyDescent="0.25">
      <c r="D355" s="1"/>
      <c r="H355" s="1"/>
      <c r="I355" s="1"/>
    </row>
    <row r="356" spans="4:9" x14ac:dyDescent="0.25">
      <c r="D356" s="1"/>
      <c r="H356" s="1"/>
      <c r="I356" s="1"/>
    </row>
    <row r="357" spans="4:9" x14ac:dyDescent="0.25">
      <c r="D357" s="1"/>
      <c r="H357" s="1"/>
      <c r="I357" s="1"/>
    </row>
    <row r="358" spans="4:9" x14ac:dyDescent="0.25">
      <c r="D358" s="1"/>
      <c r="H358" s="1"/>
      <c r="I358" s="1"/>
    </row>
    <row r="359" spans="4:9" x14ac:dyDescent="0.25">
      <c r="D359" s="1"/>
      <c r="H359" s="1"/>
      <c r="I359" s="1"/>
    </row>
    <row r="360" spans="4:9" x14ac:dyDescent="0.25">
      <c r="D360" s="1"/>
      <c r="H360" s="1"/>
      <c r="I360" s="1"/>
    </row>
    <row r="361" spans="4:9" x14ac:dyDescent="0.25">
      <c r="D361" s="1"/>
      <c r="H361" s="1"/>
      <c r="I361" s="1"/>
    </row>
    <row r="362" spans="4:9" x14ac:dyDescent="0.25">
      <c r="D362" s="1"/>
      <c r="H362" s="1"/>
      <c r="I362" s="1"/>
    </row>
    <row r="363" spans="4:9" x14ac:dyDescent="0.25">
      <c r="D363" s="1"/>
      <c r="H363" s="1"/>
      <c r="I363" s="1"/>
    </row>
    <row r="364" spans="4:9" x14ac:dyDescent="0.25">
      <c r="D364" s="1"/>
      <c r="H364" s="1"/>
      <c r="I364" s="1"/>
    </row>
    <row r="365" spans="4:9" x14ac:dyDescent="0.25">
      <c r="D365" s="1"/>
      <c r="H365" s="1"/>
      <c r="I365" s="1"/>
    </row>
    <row r="366" spans="4:9" x14ac:dyDescent="0.25">
      <c r="D366" s="1"/>
      <c r="H366" s="1"/>
      <c r="I366" s="1"/>
    </row>
    <row r="367" spans="4:9" x14ac:dyDescent="0.25">
      <c r="D367" s="1"/>
      <c r="H367" s="1"/>
      <c r="I367" s="1"/>
    </row>
    <row r="368" spans="4:9" x14ac:dyDescent="0.25">
      <c r="D368" s="1"/>
      <c r="H368" s="1"/>
      <c r="I368" s="1"/>
    </row>
    <row r="369" spans="4:9" x14ac:dyDescent="0.25">
      <c r="D369" s="1"/>
      <c r="H369" s="1"/>
      <c r="I369" s="1"/>
    </row>
    <row r="370" spans="4:9" x14ac:dyDescent="0.25">
      <c r="D370" s="1"/>
      <c r="H370" s="1"/>
      <c r="I370" s="1"/>
    </row>
    <row r="371" spans="4:9" x14ac:dyDescent="0.25">
      <c r="D371" s="1"/>
      <c r="H371" s="1"/>
      <c r="I371" s="1"/>
    </row>
    <row r="372" spans="4:9" x14ac:dyDescent="0.25">
      <c r="D372" s="1"/>
      <c r="H372" s="1"/>
      <c r="I372" s="1"/>
    </row>
    <row r="373" spans="4:9" x14ac:dyDescent="0.25">
      <c r="D373" s="1"/>
      <c r="H373" s="1"/>
      <c r="I373" s="1"/>
    </row>
    <row r="374" spans="4:9" x14ac:dyDescent="0.25">
      <c r="D374" s="1"/>
      <c r="H374" s="1"/>
      <c r="I374" s="1"/>
    </row>
    <row r="375" spans="4:9" x14ac:dyDescent="0.25">
      <c r="D375" s="1"/>
      <c r="H375" s="1"/>
      <c r="I375" s="1"/>
    </row>
    <row r="376" spans="4:9" x14ac:dyDescent="0.25">
      <c r="D376" s="1"/>
      <c r="H376" s="1"/>
      <c r="I376" s="1"/>
    </row>
    <row r="377" spans="4:9" x14ac:dyDescent="0.25">
      <c r="D377" s="1"/>
      <c r="H377" s="1"/>
      <c r="I377" s="1"/>
    </row>
    <row r="378" spans="4:9" x14ac:dyDescent="0.25">
      <c r="D378" s="1"/>
      <c r="H378" s="1"/>
      <c r="I378" s="1"/>
    </row>
    <row r="379" spans="4:9" x14ac:dyDescent="0.25">
      <c r="D379" s="1"/>
      <c r="H379" s="1"/>
      <c r="I379" s="1"/>
    </row>
    <row r="380" spans="4:9" x14ac:dyDescent="0.25">
      <c r="D380" s="1"/>
      <c r="H380" s="1"/>
      <c r="I380" s="1"/>
    </row>
    <row r="381" spans="4:9" x14ac:dyDescent="0.25">
      <c r="D381" s="1"/>
      <c r="H381" s="1"/>
      <c r="I381" s="1"/>
    </row>
    <row r="382" spans="4:9" x14ac:dyDescent="0.25">
      <c r="D382" s="1"/>
      <c r="H382" s="1"/>
      <c r="I382" s="1"/>
    </row>
    <row r="383" spans="4:9" x14ac:dyDescent="0.25">
      <c r="D383" s="1"/>
      <c r="H383" s="1"/>
      <c r="I383" s="1"/>
    </row>
    <row r="384" spans="4:9" x14ac:dyDescent="0.25">
      <c r="D384" s="1"/>
      <c r="H384" s="1"/>
      <c r="I384" s="1"/>
    </row>
    <row r="385" spans="4:9" x14ac:dyDescent="0.25">
      <c r="D385" s="1"/>
      <c r="H385" s="1"/>
      <c r="I385" s="1"/>
    </row>
    <row r="386" spans="4:9" x14ac:dyDescent="0.25">
      <c r="D386" s="1"/>
      <c r="H386" s="1"/>
      <c r="I386" s="1"/>
    </row>
    <row r="387" spans="4:9" x14ac:dyDescent="0.25">
      <c r="D387" s="1"/>
      <c r="H387" s="1"/>
      <c r="I387" s="1"/>
    </row>
    <row r="388" spans="4:9" x14ac:dyDescent="0.25">
      <c r="D388" s="1"/>
      <c r="H388" s="1"/>
      <c r="I388" s="1"/>
    </row>
    <row r="389" spans="4:9" x14ac:dyDescent="0.25">
      <c r="D389" s="1"/>
      <c r="H389" s="1"/>
      <c r="I389" s="1"/>
    </row>
    <row r="390" spans="4:9" x14ac:dyDescent="0.25">
      <c r="D390" s="1"/>
      <c r="H390" s="1"/>
      <c r="I390" s="1"/>
    </row>
    <row r="391" spans="4:9" x14ac:dyDescent="0.25">
      <c r="D391" s="1"/>
      <c r="H391" s="1"/>
      <c r="I391" s="1"/>
    </row>
    <row r="392" spans="4:9" x14ac:dyDescent="0.25">
      <c r="D392" s="1"/>
      <c r="H392" s="1"/>
      <c r="I392" s="1"/>
    </row>
    <row r="393" spans="4:9" x14ac:dyDescent="0.25">
      <c r="D393" s="1"/>
      <c r="H393" s="1"/>
      <c r="I393" s="1"/>
    </row>
    <row r="394" spans="4:9" x14ac:dyDescent="0.25">
      <c r="D394" s="1"/>
      <c r="H394" s="1"/>
      <c r="I394" s="1"/>
    </row>
    <row r="395" spans="4:9" x14ac:dyDescent="0.25">
      <c r="D395" s="1"/>
      <c r="H395" s="1"/>
      <c r="I395" s="1"/>
    </row>
    <row r="396" spans="4:9" x14ac:dyDescent="0.25">
      <c r="D396" s="1"/>
      <c r="H396" s="1"/>
      <c r="I396" s="1"/>
    </row>
    <row r="397" spans="4:9" x14ac:dyDescent="0.25">
      <c r="D397" s="1"/>
      <c r="H397" s="1"/>
      <c r="I397" s="1"/>
    </row>
    <row r="398" spans="4:9" x14ac:dyDescent="0.25">
      <c r="D398" s="1"/>
      <c r="H398" s="1"/>
      <c r="I398" s="1"/>
    </row>
    <row r="399" spans="4:9" x14ac:dyDescent="0.25">
      <c r="D399" s="1"/>
      <c r="H399" s="1"/>
      <c r="I399" s="1"/>
    </row>
    <row r="400" spans="4:9" x14ac:dyDescent="0.25">
      <c r="D400" s="1"/>
      <c r="H400" s="1"/>
      <c r="I400" s="1"/>
    </row>
    <row r="401" spans="4:9" x14ac:dyDescent="0.25">
      <c r="D401" s="1"/>
      <c r="H401" s="1"/>
      <c r="I401" s="1"/>
    </row>
    <row r="402" spans="4:9" x14ac:dyDescent="0.25">
      <c r="D402" s="1"/>
      <c r="H402" s="1"/>
      <c r="I402" s="1"/>
    </row>
    <row r="403" spans="4:9" x14ac:dyDescent="0.25">
      <c r="D403" s="1"/>
      <c r="H403" s="1"/>
      <c r="I403" s="1"/>
    </row>
    <row r="404" spans="4:9" x14ac:dyDescent="0.25">
      <c r="D404" s="1"/>
      <c r="H404" s="1"/>
      <c r="I404" s="1"/>
    </row>
    <row r="405" spans="4:9" x14ac:dyDescent="0.25">
      <c r="D405" s="1"/>
      <c r="H405" s="1"/>
      <c r="I405" s="1"/>
    </row>
    <row r="406" spans="4:9" x14ac:dyDescent="0.25">
      <c r="D406" s="1"/>
      <c r="H406" s="1"/>
      <c r="I406" s="1"/>
    </row>
    <row r="407" spans="4:9" x14ac:dyDescent="0.25">
      <c r="D407" s="1"/>
      <c r="H407" s="1"/>
      <c r="I407" s="1"/>
    </row>
    <row r="408" spans="4:9" x14ac:dyDescent="0.25">
      <c r="D408" s="1"/>
      <c r="H408" s="1"/>
      <c r="I408" s="1"/>
    </row>
    <row r="409" spans="4:9" x14ac:dyDescent="0.25">
      <c r="D409" s="1"/>
      <c r="H409" s="1"/>
      <c r="I409" s="1"/>
    </row>
    <row r="410" spans="4:9" x14ac:dyDescent="0.25">
      <c r="D410" s="1"/>
      <c r="H410" s="1"/>
      <c r="I410" s="1"/>
    </row>
    <row r="411" spans="4:9" x14ac:dyDescent="0.25">
      <c r="D411" s="1"/>
      <c r="H411" s="1"/>
      <c r="I411" s="1"/>
    </row>
    <row r="412" spans="4:9" x14ac:dyDescent="0.25">
      <c r="D412" s="1"/>
      <c r="H412" s="1"/>
      <c r="I412" s="1"/>
    </row>
    <row r="413" spans="4:9" x14ac:dyDescent="0.25">
      <c r="D413" s="1"/>
      <c r="H413" s="1"/>
      <c r="I413" s="1"/>
    </row>
    <row r="414" spans="4:9" x14ac:dyDescent="0.25">
      <c r="D414" s="1"/>
      <c r="H414" s="1"/>
      <c r="I414" s="1"/>
    </row>
    <row r="415" spans="4:9" x14ac:dyDescent="0.25">
      <c r="D415" s="1"/>
      <c r="H415" s="1"/>
      <c r="I415" s="1"/>
    </row>
    <row r="416" spans="4:9" x14ac:dyDescent="0.25">
      <c r="D416" s="1"/>
      <c r="H416" s="1"/>
      <c r="I416" s="1"/>
    </row>
    <row r="417" spans="4:9" x14ac:dyDescent="0.25">
      <c r="D417" s="1"/>
      <c r="H417" s="1"/>
      <c r="I417" s="1"/>
    </row>
    <row r="418" spans="4:9" x14ac:dyDescent="0.25">
      <c r="D418" s="1"/>
      <c r="H418" s="1"/>
      <c r="I418" s="1"/>
    </row>
    <row r="419" spans="4:9" x14ac:dyDescent="0.25">
      <c r="D419" s="1"/>
      <c r="H419" s="1"/>
      <c r="I419" s="1"/>
    </row>
    <row r="420" spans="4:9" x14ac:dyDescent="0.25">
      <c r="D420" s="1"/>
      <c r="H420" s="1"/>
      <c r="I420" s="1"/>
    </row>
    <row r="421" spans="4:9" x14ac:dyDescent="0.25">
      <c r="D421" s="1"/>
      <c r="H421" s="1"/>
      <c r="I421" s="1"/>
    </row>
    <row r="422" spans="4:9" x14ac:dyDescent="0.25">
      <c r="D422" s="1"/>
      <c r="H422" s="1"/>
      <c r="I422" s="1"/>
    </row>
    <row r="423" spans="4:9" x14ac:dyDescent="0.25">
      <c r="D423" s="1"/>
      <c r="H423" s="1"/>
      <c r="I423" s="1"/>
    </row>
    <row r="424" spans="4:9" x14ac:dyDescent="0.25">
      <c r="D424" s="1"/>
      <c r="H424" s="1"/>
      <c r="I424" s="1"/>
    </row>
    <row r="425" spans="4:9" x14ac:dyDescent="0.25">
      <c r="D425" s="1"/>
      <c r="H425" s="1"/>
      <c r="I425" s="1"/>
    </row>
    <row r="426" spans="4:9" x14ac:dyDescent="0.25">
      <c r="D426" s="1"/>
      <c r="H426" s="1"/>
      <c r="I426" s="1"/>
    </row>
    <row r="427" spans="4:9" x14ac:dyDescent="0.25">
      <c r="D427" s="1"/>
      <c r="H427" s="1"/>
      <c r="I427" s="1"/>
    </row>
    <row r="428" spans="4:9" x14ac:dyDescent="0.25">
      <c r="D428" s="1"/>
      <c r="H428" s="1"/>
      <c r="I428" s="1"/>
    </row>
    <row r="429" spans="4:9" x14ac:dyDescent="0.25">
      <c r="D429" s="1"/>
      <c r="H429" s="1"/>
      <c r="I429" s="1"/>
    </row>
    <row r="430" spans="4:9" x14ac:dyDescent="0.25">
      <c r="D430" s="1"/>
      <c r="H430" s="1"/>
      <c r="I430" s="1"/>
    </row>
    <row r="431" spans="4:9" x14ac:dyDescent="0.25">
      <c r="D431" s="1"/>
      <c r="H431" s="1"/>
      <c r="I431" s="1"/>
    </row>
    <row r="432" spans="4:9" x14ac:dyDescent="0.25">
      <c r="D432" s="1"/>
      <c r="H432" s="1"/>
      <c r="I432" s="1"/>
    </row>
    <row r="433" spans="4:9" x14ac:dyDescent="0.25">
      <c r="D433" s="1"/>
      <c r="H433" s="1"/>
      <c r="I433" s="1"/>
    </row>
    <row r="434" spans="4:9" x14ac:dyDescent="0.25">
      <c r="D434" s="1"/>
      <c r="H434" s="1"/>
      <c r="I434" s="1"/>
    </row>
    <row r="435" spans="4:9" x14ac:dyDescent="0.25">
      <c r="D435" s="1"/>
      <c r="H435" s="1"/>
      <c r="I435" s="1"/>
    </row>
    <row r="436" spans="4:9" x14ac:dyDescent="0.25">
      <c r="D436" s="1"/>
      <c r="H436" s="1"/>
      <c r="I436" s="1"/>
    </row>
    <row r="437" spans="4:9" x14ac:dyDescent="0.25">
      <c r="D437" s="1"/>
      <c r="H437" s="1"/>
      <c r="I437" s="1"/>
    </row>
    <row r="438" spans="4:9" x14ac:dyDescent="0.25">
      <c r="D438" s="1"/>
      <c r="H438" s="1"/>
      <c r="I438" s="1"/>
    </row>
    <row r="439" spans="4:9" x14ac:dyDescent="0.25">
      <c r="D439" s="1"/>
      <c r="H439" s="1"/>
      <c r="I439" s="1"/>
    </row>
    <row r="440" spans="4:9" x14ac:dyDescent="0.25">
      <c r="D440" s="1"/>
      <c r="H440" s="1"/>
      <c r="I440" s="1"/>
    </row>
    <row r="441" spans="4:9" x14ac:dyDescent="0.25">
      <c r="D441" s="1"/>
      <c r="H441" s="1"/>
      <c r="I441" s="1"/>
    </row>
    <row r="442" spans="4:9" x14ac:dyDescent="0.25">
      <c r="D442" s="1"/>
      <c r="H442" s="1"/>
      <c r="I442" s="1"/>
    </row>
    <row r="443" spans="4:9" x14ac:dyDescent="0.25">
      <c r="D443" s="1"/>
      <c r="H443" s="1"/>
      <c r="I443" s="1"/>
    </row>
    <row r="444" spans="4:9" x14ac:dyDescent="0.25">
      <c r="D444" s="1"/>
      <c r="H444" s="1"/>
      <c r="I444" s="1"/>
    </row>
    <row r="445" spans="4:9" x14ac:dyDescent="0.25">
      <c r="D445" s="1"/>
      <c r="H445" s="1"/>
      <c r="I445" s="1"/>
    </row>
    <row r="446" spans="4:9" x14ac:dyDescent="0.25">
      <c r="D446" s="1"/>
      <c r="H446" s="1"/>
      <c r="I446" s="1"/>
    </row>
    <row r="447" spans="4:9" x14ac:dyDescent="0.25">
      <c r="D447" s="1"/>
      <c r="H447" s="1"/>
      <c r="I447" s="1"/>
    </row>
    <row r="448" spans="4:9" x14ac:dyDescent="0.25">
      <c r="D448" s="1"/>
      <c r="H448" s="1"/>
      <c r="I448" s="1"/>
    </row>
    <row r="449" spans="4:9" x14ac:dyDescent="0.25">
      <c r="D449" s="1"/>
      <c r="H449" s="1"/>
      <c r="I449" s="1"/>
    </row>
    <row r="450" spans="4:9" x14ac:dyDescent="0.25">
      <c r="D450" s="1"/>
      <c r="H450" s="1"/>
      <c r="I450" s="1"/>
    </row>
    <row r="451" spans="4:9" x14ac:dyDescent="0.25">
      <c r="D451" s="1"/>
      <c r="H451" s="1"/>
      <c r="I451" s="1"/>
    </row>
    <row r="452" spans="4:9" x14ac:dyDescent="0.25">
      <c r="D452" s="1"/>
      <c r="H452" s="1"/>
      <c r="I452" s="1"/>
    </row>
    <row r="453" spans="4:9" x14ac:dyDescent="0.25">
      <c r="D453" s="1"/>
      <c r="H453" s="1"/>
      <c r="I453" s="1"/>
    </row>
    <row r="454" spans="4:9" x14ac:dyDescent="0.25">
      <c r="D454" s="1"/>
      <c r="H454" s="1"/>
      <c r="I454" s="1"/>
    </row>
    <row r="455" spans="4:9" x14ac:dyDescent="0.25">
      <c r="D455" s="1"/>
      <c r="H455" s="1"/>
      <c r="I455" s="1"/>
    </row>
    <row r="456" spans="4:9" x14ac:dyDescent="0.25">
      <c r="D456" s="1"/>
      <c r="H456" s="1"/>
      <c r="I456" s="1"/>
    </row>
    <row r="457" spans="4:9" x14ac:dyDescent="0.25">
      <c r="D457" s="1"/>
      <c r="H457" s="1"/>
      <c r="I457" s="1"/>
    </row>
    <row r="458" spans="4:9" x14ac:dyDescent="0.25">
      <c r="D458" s="1"/>
      <c r="H458" s="1"/>
      <c r="I458" s="1"/>
    </row>
    <row r="459" spans="4:9" x14ac:dyDescent="0.25">
      <c r="D459" s="1"/>
      <c r="H459" s="1"/>
      <c r="I459" s="1"/>
    </row>
    <row r="460" spans="4:9" x14ac:dyDescent="0.25">
      <c r="D460" s="1"/>
      <c r="H460" s="1"/>
      <c r="I460" s="1"/>
    </row>
    <row r="461" spans="4:9" x14ac:dyDescent="0.25">
      <c r="D461" s="1"/>
      <c r="H461" s="1"/>
      <c r="I461" s="1"/>
    </row>
    <row r="462" spans="4:9" x14ac:dyDescent="0.25">
      <c r="D462" s="1"/>
      <c r="H462" s="1"/>
      <c r="I462" s="1"/>
    </row>
    <row r="463" spans="4:9" x14ac:dyDescent="0.25">
      <c r="D463" s="1"/>
      <c r="H463" s="1"/>
      <c r="I463" s="1"/>
    </row>
    <row r="464" spans="4:9" x14ac:dyDescent="0.25">
      <c r="D464" s="1"/>
      <c r="H464" s="1"/>
      <c r="I464" s="1"/>
    </row>
    <row r="465" spans="4:9" x14ac:dyDescent="0.25">
      <c r="D465" s="1"/>
      <c r="H465" s="1"/>
      <c r="I465" s="1"/>
    </row>
    <row r="466" spans="4:9" x14ac:dyDescent="0.25">
      <c r="D466" s="1"/>
      <c r="H466" s="1"/>
      <c r="I466" s="1"/>
    </row>
    <row r="467" spans="4:9" x14ac:dyDescent="0.25">
      <c r="D467" s="1"/>
      <c r="H467" s="1"/>
      <c r="I467" s="1"/>
    </row>
    <row r="468" spans="4:9" x14ac:dyDescent="0.25">
      <c r="D468" s="1"/>
      <c r="H468" s="1"/>
      <c r="I468" s="1"/>
    </row>
    <row r="469" spans="4:9" x14ac:dyDescent="0.25">
      <c r="D469" s="1"/>
      <c r="H469" s="1"/>
      <c r="I469" s="1"/>
    </row>
    <row r="470" spans="4:9" x14ac:dyDescent="0.25">
      <c r="D470" s="1"/>
      <c r="H470" s="1"/>
      <c r="I470" s="1"/>
    </row>
    <row r="471" spans="4:9" x14ac:dyDescent="0.25">
      <c r="D471" s="1"/>
      <c r="H471" s="1"/>
      <c r="I471" s="1"/>
    </row>
    <row r="472" spans="4:9" x14ac:dyDescent="0.25">
      <c r="D472" s="1"/>
      <c r="H472" s="1"/>
      <c r="I472" s="1"/>
    </row>
    <row r="473" spans="4:9" x14ac:dyDescent="0.25">
      <c r="D473" s="1"/>
      <c r="H473" s="1"/>
      <c r="I473" s="1"/>
    </row>
    <row r="474" spans="4:9" x14ac:dyDescent="0.25">
      <c r="D474" s="1"/>
      <c r="H474" s="1"/>
      <c r="I474" s="1"/>
    </row>
    <row r="475" spans="4:9" x14ac:dyDescent="0.25">
      <c r="D475" s="1"/>
      <c r="H475" s="1"/>
      <c r="I475" s="1"/>
    </row>
    <row r="476" spans="4:9" x14ac:dyDescent="0.25">
      <c r="D476" s="1"/>
      <c r="H476" s="1"/>
      <c r="I476" s="1"/>
    </row>
    <row r="477" spans="4:9" x14ac:dyDescent="0.25">
      <c r="D477" s="1"/>
      <c r="H477" s="1"/>
      <c r="I477" s="1"/>
    </row>
    <row r="478" spans="4:9" x14ac:dyDescent="0.25">
      <c r="D478" s="1"/>
      <c r="H478" s="1"/>
      <c r="I478" s="1"/>
    </row>
    <row r="479" spans="4:9" x14ac:dyDescent="0.25">
      <c r="D479" s="1"/>
      <c r="H479" s="1"/>
      <c r="I479" s="1"/>
    </row>
    <row r="480" spans="4:9" x14ac:dyDescent="0.25">
      <c r="D480" s="1"/>
      <c r="H480" s="1"/>
      <c r="I480" s="1"/>
    </row>
    <row r="481" spans="4:9" x14ac:dyDescent="0.25">
      <c r="D481" s="1"/>
      <c r="H481" s="1"/>
      <c r="I481" s="1"/>
    </row>
    <row r="482" spans="4:9" x14ac:dyDescent="0.25">
      <c r="D482" s="1"/>
      <c r="H482" s="1"/>
      <c r="I482" s="1"/>
    </row>
    <row r="483" spans="4:9" x14ac:dyDescent="0.25">
      <c r="D483" s="1"/>
      <c r="H483" s="1"/>
      <c r="I483" s="1"/>
    </row>
    <row r="484" spans="4:9" x14ac:dyDescent="0.25">
      <c r="D484" s="1"/>
      <c r="H484" s="1"/>
      <c r="I484" s="1"/>
    </row>
    <row r="485" spans="4:9" x14ac:dyDescent="0.25">
      <c r="D485" s="1"/>
      <c r="H485" s="1"/>
      <c r="I485" s="1"/>
    </row>
    <row r="486" spans="4:9" x14ac:dyDescent="0.25">
      <c r="D486" s="1"/>
      <c r="H486" s="1"/>
      <c r="I486" s="1"/>
    </row>
    <row r="487" spans="4:9" x14ac:dyDescent="0.25">
      <c r="D487" s="1"/>
      <c r="H487" s="1"/>
      <c r="I487" s="1"/>
    </row>
    <row r="488" spans="4:9" x14ac:dyDescent="0.25">
      <c r="D488" s="1"/>
      <c r="H488" s="1"/>
      <c r="I488" s="1"/>
    </row>
    <row r="489" spans="4:9" x14ac:dyDescent="0.25">
      <c r="D489" s="1"/>
      <c r="H489" s="1"/>
      <c r="I489" s="1"/>
    </row>
    <row r="490" spans="4:9" x14ac:dyDescent="0.25">
      <c r="D490" s="1"/>
      <c r="H490" s="1"/>
      <c r="I490" s="1"/>
    </row>
    <row r="491" spans="4:9" x14ac:dyDescent="0.25">
      <c r="D491" s="1"/>
      <c r="H491" s="1"/>
      <c r="I491" s="1"/>
    </row>
    <row r="492" spans="4:9" x14ac:dyDescent="0.25">
      <c r="D492" s="1"/>
      <c r="H492" s="1"/>
      <c r="I492" s="1"/>
    </row>
    <row r="493" spans="4:9" x14ac:dyDescent="0.25">
      <c r="D493" s="1"/>
      <c r="H493" s="1"/>
      <c r="I493" s="1"/>
    </row>
    <row r="494" spans="4:9" x14ac:dyDescent="0.25">
      <c r="D494" s="1"/>
      <c r="H494" s="1"/>
      <c r="I494" s="1"/>
    </row>
    <row r="495" spans="4:9" x14ac:dyDescent="0.25">
      <c r="D495" s="1"/>
      <c r="H495" s="1"/>
      <c r="I495" s="1"/>
    </row>
    <row r="496" spans="4:9" x14ac:dyDescent="0.25">
      <c r="D496" s="1"/>
      <c r="H496" s="1"/>
      <c r="I496" s="1"/>
    </row>
    <row r="497" spans="4:9" x14ac:dyDescent="0.25">
      <c r="D497" s="1"/>
      <c r="H497" s="1"/>
      <c r="I497" s="1"/>
    </row>
    <row r="498" spans="4:9" x14ac:dyDescent="0.25">
      <c r="D498" s="1"/>
      <c r="H498" s="1"/>
      <c r="I498" s="1"/>
    </row>
    <row r="499" spans="4:9" x14ac:dyDescent="0.25">
      <c r="D499" s="1"/>
      <c r="H499" s="1"/>
      <c r="I499" s="1"/>
    </row>
    <row r="500" spans="4:9" x14ac:dyDescent="0.25">
      <c r="D500" s="1"/>
      <c r="H500" s="1"/>
      <c r="I500" s="1"/>
    </row>
    <row r="501" spans="4:9" x14ac:dyDescent="0.25">
      <c r="D501" s="1"/>
      <c r="H501" s="1"/>
      <c r="I501" s="1"/>
    </row>
  </sheetData>
  <conditionalFormatting sqref="E1:E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j l x J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j l x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c S V K N u e H t p w E A A F 8 N A A A T A B w A R m 9 y b X V s Y X M v U 2 V j d G l v b j E u b S C i G A A o o B Q A A A A A A A A A A A A A A A A A A A A A A A A A A A D t k s 9 L I z E U x + + F / g 8 h X q Y w D r Z a Q W U O S 7 u L I r g u L Q g 6 I n H m 2 Q a T v C F 5 s 3 Z a v P g v e V r w J v 2 / j K 1 o w Y V d e v K Q X P L j 5 X 3 z v i 8 f B z l J N G y w n N s H z U a z 4 c b C Q s F K H G E h W M o U U L P B / J j / s c + P x f w B / W H P / U 7 6 m F c a D E U / p I K k h 4 b 8 x k W 8 v 5 9 Z K D E T a o R W 0 l i 7 T Q X C G m l G m R Z U W Z F 1 t t p 7 m z D J Q W X L d x K a E G / F F 3 1 Q U k s C m / I D H r M e q k o b l 3 Z j 9 t 3 k W H i J t N 3 p d m L 2 q 0 K C A d U K 0 o 9 l c o I G L l v x s t 4 N f i J G 8 4 f n x 7 t b y d A b K u 7 q + Z O b o q m 1 3 0 0 l a g n c m x m K a 5 9 7 a l F 7 o U M Q B V g X v b u N 2 c V b 6 J t S g 1 w o Y V 1 K t l p 9 6 N w r G d 9 B Z F S X H 5 J D K 4 y 7 Q a u X P o Z 1 C S 7 6 v 7 L i 2 Y z 3 p 1 7 V d + H I 0 O 5 O 8 p p 9 H 7 M Z H 4 I u w S 4 a + T n 4 s x T F 5 9 N j Q f D 6 G e I q H + v K + g u + T m A E E 1 r E z y S o W 3 T 5 e 3 g l / 7 7 V b E j z d 6 e r w G z w N 2 S i T o s H b r 4 6 N w s A T K W v w X 4 Z c L Y D O A G c d c D Z C e A E c N Y B p x v A C e C s A 8 5 u A C e A 8 w 9 w X g B Q S w E C L Q A U A A I A C A C O X E l S + V R H O q Q A A A D 1 A A A A E g A A A A A A A A A A A A A A A A A A A A A A Q 2 9 u Z m l n L 1 B h Y 2 t h Z 2 U u e G 1 s U E s B A i 0 A F A A C A A g A j l x J U g / K 6 a u k A A A A 6 Q A A A B M A A A A A A A A A A A A A A A A A 8 A A A A F t D b 2 5 0 Z W 5 0 X 1 R 5 c G V z X S 5 4 b W x Q S w E C L Q A U A A I A C A C O X E l S j b n h 7 a c B A A B f D Q A A E w A A A A A A A A A A A A A A A A D h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O w A A A A A A A P s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D k 6 M D c 6 M j k u O D I 2 N z U 0 N F o i I C 8 + P E V u d H J 5 I F R 5 c G U 9 I k Z p b G x D b 2 x 1 b W 5 U e X B l c y I g V m F s d W U 9 I n N B d 0 1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w b 2 d v Z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5 O j E x O j Q 0 L j E 0 M z c 0 M j l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I p L 1 p t a W V u a W 9 u b y B 0 e X A u e 0 R 6 a W V u L D B 9 J n F 1 b 3 Q 7 L C Z x d W 9 0 O 1 N l Y 3 R p b 2 4 x L 3 B v Z 2 9 k Y S A o M i k v W m 1 p Z W 5 p b 2 5 v I H R 5 c C 5 7 V G V t c G V y Y X R 1 c m E s M X 0 m c X V v d D s s J n F 1 b 3 Q 7 U 2 V j d G l v b j E v c G 9 n b 2 R h I C g y K S 9 a b W l l b m l v b m 8 g d H l w L n t P c G F k L D J 9 J n F 1 b 3 Q 7 L C Z x d W 9 0 O 1 N l Y 3 R p b 2 4 x L 3 B v Z 2 9 k Y S A o M i k v W m 1 p Z W 5 p b 2 5 v I H R 5 c C 5 7 S 2 F 0 Z W d v c m l h X 2 N o b X V y L D N 9 J n F 1 b 3 Q 7 L C Z x d W 9 0 O 1 N l Y 3 R p b 2 4 x L 3 B v Z 2 9 k Y S A o M i k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y K S 9 a b W l l b m l v b m 8 g d H l w L n t E e m l l b i w w f S Z x d W 9 0 O y w m c X V v d D t T Z W N 0 a W 9 u M S 9 w b 2 d v Z G E g K D I p L 1 p t a W V u a W 9 u b y B 0 e X A u e 1 R l b X B l c m F 0 d X J h L D F 9 J n F 1 b 3 Q 7 L C Z x d W 9 0 O 1 N l Y 3 R p b 2 4 x L 3 B v Z 2 9 k Y S A o M i k v W m 1 p Z W 5 p b 2 5 v I H R 5 c C 5 7 T 3 B h Z C w y f S Z x d W 9 0 O y w m c X V v d D t T Z W N 0 a W 9 u M S 9 w b 2 d v Z G E g K D I p L 1 p t a W V u a W 9 u b y B 0 e X A u e 0 t h d G V n b 3 J p Y V 9 j a G 1 1 c i w z f S Z x d W 9 0 O y w m c X V v d D t T Z W N 0 a W 9 u M S 9 w b 2 d v Z G E g K D I p L 1 p t a W V u a W 9 u b y B 0 e X A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w O T o x M T o 0 N C 4 x N D M 3 N D I 5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a b W l l b m l v b m 8 g d H l w L n t E e m l l b i w w f S Z x d W 9 0 O y w m c X V v d D t T Z W N 0 a W 9 u M S 9 w b 2 d v Z G E g K D I p L 1 p t a W V u a W 9 u b y B 0 e X A u e 1 R l b X B l c m F 0 d X J h L D F 9 J n F 1 b 3 Q 7 L C Z x d W 9 0 O 1 N l Y 3 R p b 2 4 x L 3 B v Z 2 9 k Y S A o M i k v W m 1 p Z W 5 p b 2 5 v I H R 5 c C 5 7 T 3 B h Z C w y f S Z x d W 9 0 O y w m c X V v d D t T Z W N 0 a W 9 u M S 9 w b 2 d v Z G E g K D I p L 1 p t a W V u a W 9 u b y B 0 e X A u e 0 t h d G V n b 3 J p Y V 9 j a G 1 1 c i w z f S Z x d W 9 0 O y w m c X V v d D t T Z W N 0 a W 9 u M S 9 w b 2 d v Z G E g K D I p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i k v W m 1 p Z W 5 p b 2 5 v I H R 5 c C 5 7 R H p p Z W 4 s M H 0 m c X V v d D s s J n F 1 b 3 Q 7 U 2 V j d G l v b j E v c G 9 n b 2 R h I C g y K S 9 a b W l l b m l v b m 8 g d H l w L n t U Z W 1 w Z X J h d H V y Y S w x f S Z x d W 9 0 O y w m c X V v d D t T Z W N 0 a W 9 u M S 9 w b 2 d v Z G E g K D I p L 1 p t a W V u a W 9 u b y B 0 e X A u e 0 9 w Y W Q s M n 0 m c X V v d D s s J n F 1 b 3 Q 7 U 2 V j d G l v b j E v c G 9 n b 2 R h I C g y K S 9 a b W l l b m l v b m 8 g d H l w L n t L Y X R l Z 2 9 y a W F f Y 2 h t d X I s M 3 0 m c X V v d D s s J n F 1 b 3 Q 7 U 2 V j d G l v b j E v c G 9 n b 2 R h I C g y K S 9 a b W l l b m l v b m 8 g d H l w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n b 2 R h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D k 6 M T E 6 N D Q u M T Q z N z Q y O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i k v W m 1 p Z W 5 p b 2 5 v I H R 5 c C 5 7 R H p p Z W 4 s M H 0 m c X V v d D s s J n F 1 b 3 Q 7 U 2 V j d G l v b j E v c G 9 n b 2 R h I C g y K S 9 a b W l l b m l v b m 8 g d H l w L n t U Z W 1 w Z X J h d H V y Y S w x f S Z x d W 9 0 O y w m c X V v d D t T Z W N 0 a W 9 u M S 9 w b 2 d v Z G E g K D I p L 1 p t a W V u a W 9 u b y B 0 e X A u e 0 9 w Y W Q s M n 0 m c X V v d D s s J n F 1 b 3 Q 7 U 2 V j d G l v b j E v c G 9 n b 2 R h I C g y K S 9 a b W l l b m l v b m 8 g d H l w L n t L Y X R l Z 2 9 y a W F f Y 2 h t d X I s M 3 0 m c X V v d D s s J n F 1 b 3 Q 7 U 2 V j d G l v b j E v c G 9 n b 2 R h I C g y K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g K D I p L 1 p t a W V u a W 9 u b y B 0 e X A u e 0 R 6 a W V u L D B 9 J n F 1 b 3 Q 7 L C Z x d W 9 0 O 1 N l Y 3 R p b 2 4 x L 3 B v Z 2 9 k Y S A o M i k v W m 1 p Z W 5 p b 2 5 v I H R 5 c C 5 7 V G V t c G V y Y X R 1 c m E s M X 0 m c X V v d D s s J n F 1 b 3 Q 7 U 2 V j d G l v b j E v c G 9 n b 2 R h I C g y K S 9 a b W l l b m l v b m 8 g d H l w L n t P c G F k L D J 9 J n F 1 b 3 Q 7 L C Z x d W 9 0 O 1 N l Y 3 R p b 2 4 x L 3 B v Z 2 9 k Y S A o M i k v W m 1 p Z W 5 p b 2 5 v I H R 5 c C 5 7 S 2 F 0 Z W d v c m l h X 2 N o b X V y L D N 9 J n F 1 b 3 Q 7 L C Z x d W 9 0 O 1 N l Y 3 R p b 2 4 x L 3 B v Z 2 9 k Y S A o M i k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V 9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A 5 O j E x O j Q 0 L j E 0 M z c 0 M j l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I p L 1 p t a W V u a W 9 u b y B 0 e X A u e 0 R 6 a W V u L D B 9 J n F 1 b 3 Q 7 L C Z x d W 9 0 O 1 N l Y 3 R p b 2 4 x L 3 B v Z 2 9 k Y S A o M i k v W m 1 p Z W 5 p b 2 5 v I H R 5 c C 5 7 V G V t c G V y Y X R 1 c m E s M X 0 m c X V v d D s s J n F 1 b 3 Q 7 U 2 V j d G l v b j E v c G 9 n b 2 R h I C g y K S 9 a b W l l b m l v b m 8 g d H l w L n t P c G F k L D J 9 J n F 1 b 3 Q 7 L C Z x d W 9 0 O 1 N l Y 3 R p b 2 4 x L 3 B v Z 2 9 k Y S A o M i k v W m 1 p Z W 5 p b 2 5 v I H R 5 c C 5 7 S 2 F 0 Z W d v c m l h X 2 N o b X V y L D N 9 J n F 1 b 3 Q 7 L C Z x d W 9 0 O 1 N l Y 3 R p b 2 4 x L 3 B v Z 2 9 k Y S A o M i k v W m 1 p Z W 5 p b 2 5 v I H R 5 c C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y K S 9 a b W l l b m l v b m 8 g d H l w L n t E e m l l b i w w f S Z x d W 9 0 O y w m c X V v d D t T Z W N 0 a W 9 u M S 9 w b 2 d v Z G E g K D I p L 1 p t a W V u a W 9 u b y B 0 e X A u e 1 R l b X B l c m F 0 d X J h L D F 9 J n F 1 b 3 Q 7 L C Z x d W 9 0 O 1 N l Y 3 R p b 2 4 x L 3 B v Z 2 9 k Y S A o M i k v W m 1 p Z W 5 p b 2 5 v I H R 5 c C 5 7 T 3 B h Z C w y f S Z x d W 9 0 O y w m c X V v d D t T Z W N 0 a W 9 u M S 9 w b 2 d v Z G E g K D I p L 1 p t a W V u a W 9 u b y B 0 e X A u e 0 t h d G V n b 3 J p Y V 9 j a G 1 1 c i w z f S Z x d W 9 0 O y w m c X V v d D t T Z W N 0 a W 9 u M S 9 w b 2 d v Z G E g K D I p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F R h c m d l d C I g V m F s d W U 9 I n N w b 2 d v Z G F f X z I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A 5 V D A 5 O j E x O j Q 0 L j E 0 M z c 0 M j l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i k v W m 1 p Z W 5 p b 2 5 v I H R 5 c C 5 7 R H p p Z W 4 s M H 0 m c X V v d D s s J n F 1 b 3 Q 7 U 2 V j d G l v b j E v c G 9 n b 2 R h I C g y K S 9 a b W l l b m l v b m 8 g d H l w L n t U Z W 1 w Z X J h d H V y Y S w x f S Z x d W 9 0 O y w m c X V v d D t T Z W N 0 a W 9 u M S 9 w b 2 d v Z G E g K D I p L 1 p t a W V u a W 9 u b y B 0 e X A u e 0 9 w Y W Q s M n 0 m c X V v d D s s J n F 1 b 3 Q 7 U 2 V j d G l v b j E v c G 9 n b 2 R h I C g y K S 9 a b W l l b m l v b m 8 g d H l w L n t L Y X R l Z 2 9 y a W F f Y 2 h t d X I s M 3 0 m c X V v d D s s J n F 1 b 3 Q 7 U 2 V j d G l v b j E v c G 9 n b 2 R h I C g y K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g K D I p L 1 p t a W V u a W 9 u b y B 0 e X A u e 0 R 6 a W V u L D B 9 J n F 1 b 3 Q 7 L C Z x d W 9 0 O 1 N l Y 3 R p b 2 4 x L 3 B v Z 2 9 k Y S A o M i k v W m 1 p Z W 5 p b 2 5 v I H R 5 c C 5 7 V G V t c G V y Y X R 1 c m E s M X 0 m c X V v d D s s J n F 1 b 3 Q 7 U 2 V j d G l v b j E v c G 9 n b 2 R h I C g y K S 9 a b W l l b m l v b m 8 g d H l w L n t P c G F k L D J 9 J n F 1 b 3 Q 7 L C Z x d W 9 0 O 1 N l Y 3 R p b 2 4 x L 3 B v Z 2 9 k Y S A o M i k v W m 1 p Z W 5 p b 2 5 v I H R 5 c C 5 7 S 2 F 0 Z W d v c m l h X 2 N o b X V y L D N 9 J n F 1 b 3 Q 7 L C Z x d W 9 0 O 1 N l Y 3 R p b 2 4 x L 3 B v Z 2 9 k Y S A o M i k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k N B k w Q j 9 T o a v 3 1 g J T H n p A A A A A A I A A A A A A B B m A A A A A Q A A I A A A A L 6 5 F 0 j k C y 0 S h a z T o P a T V V p A p q 9 y A M J B b h e g L H m C S y 8 7 A A A A A A 6 A A A A A A g A A I A A A A E s R I 3 N 1 Z R / b U 4 + r V b I w n v W N p z u P J D D D 3 o g d D l R H q 4 I g U A A A A E g I E q V 1 i t d 3 E z x l g D V z D F 5 3 W L r X 0 O i 1 L h M Z r e u b v U a c w U q / J a L 5 a 8 x r u B r f / Y L M M k L H g G B U D W 6 0 b m 2 / I s Z y Q h t w M g S a 8 h h U 4 r T + D 3 7 C b S u u Q A A A A P f 7 u Z d T + F 4 / B r m Y P q A a u + x + S u i n 9 7 J b v p M Q X n H 0 X c 4 7 R B a S V 1 V P S Y j U g C 4 P s u g h c j 8 N x 9 0 I 4 G 9 0 c 9 0 W m Z z p k N 8 = < / D a t a M a s h u p > 
</file>

<file path=customXml/itemProps1.xml><?xml version="1.0" encoding="utf-8"?>
<ds:datastoreItem xmlns:ds="http://schemas.openxmlformats.org/officeDocument/2006/customXml" ds:itemID="{22085BC9-D0AC-4640-985F-8E8DBBD878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</vt:lpstr>
      <vt:lpstr>5.1</vt:lpstr>
      <vt:lpstr>5.2</vt:lpstr>
      <vt:lpstr>5.3</vt:lpstr>
      <vt:lpstr>5.4-pomoc</vt:lpstr>
      <vt:lpstr>5.4a</vt:lpstr>
      <vt:lpstr>5.4bc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2015-06-05T18:19:34Z</dcterms:created>
  <dcterms:modified xsi:type="dcterms:W3CDTF">2021-02-09T10:39:33Z</dcterms:modified>
</cp:coreProperties>
</file>