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defaultThemeVersion="166925"/>
  <mc:AlternateContent xmlns:mc="http://schemas.openxmlformats.org/markup-compatibility/2006">
    <mc:Choice Requires="x15">
      <x15ac:absPath xmlns:x15ac="http://schemas.microsoft.com/office/spreadsheetml/2010/11/ac" url="C:\Users\manoj\Downloads\"/>
    </mc:Choice>
  </mc:AlternateContent>
  <xr:revisionPtr revIDLastSave="0" documentId="13_ncr:1_{FEF3009E-49CC-4122-8851-F72B115CE753}" xr6:coauthVersionLast="47" xr6:coauthVersionMax="47" xr10:uidLastSave="{00000000-0000-0000-0000-000000000000}"/>
  <bookViews>
    <workbookView xWindow="-108" yWindow="-108" windowWidth="23256" windowHeight="12456" activeTab="1" xr2:uid="{F17D41FD-BEC4-4D2C-9DAF-32076987284F}"/>
  </bookViews>
  <sheets>
    <sheet name="Employee Data" sheetId="1" r:id="rId1"/>
    <sheet name="Pivot Table" sheetId="11" r:id="rId2"/>
  </sheets>
  <definedNames>
    <definedName name="_xlnm._FilterDatabase" localSheetId="0" hidden="1">'Employee Data'!$A$1:$H$197</definedName>
    <definedName name="Slicer_Work_location_Country">#N/A</definedName>
    <definedName name="Slicer_Work_location_States1">#N/A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5" i="11" l="1"/>
  <c r="L25" i="11"/>
  <c r="M25" i="11"/>
  <c r="N25" i="11"/>
</calcChain>
</file>

<file path=xl/sharedStrings.xml><?xml version="1.0" encoding="utf-8"?>
<sst xmlns="http://schemas.openxmlformats.org/spreadsheetml/2006/main" count="1405" uniqueCount="416">
  <si>
    <t>Emp ID</t>
  </si>
  <si>
    <t>Name</t>
  </si>
  <si>
    <t>Gender</t>
  </si>
  <si>
    <t>Department</t>
  </si>
  <si>
    <t>Salary</t>
  </si>
  <si>
    <t>Employee type</t>
  </si>
  <si>
    <t>PR00147</t>
  </si>
  <si>
    <t>Minerva Ricardot</t>
  </si>
  <si>
    <t>Male</t>
  </si>
  <si>
    <t>NULL</t>
  </si>
  <si>
    <t>Permanent</t>
  </si>
  <si>
    <t>PR04686</t>
  </si>
  <si>
    <t>Oona Donan</t>
  </si>
  <si>
    <t>Female</t>
  </si>
  <si>
    <t>Business Development</t>
  </si>
  <si>
    <t>SQ04612</t>
  </si>
  <si>
    <t>Mick Spraberry</t>
  </si>
  <si>
    <t>Services</t>
  </si>
  <si>
    <t>VT01803</t>
  </si>
  <si>
    <t>Freddy Linford</t>
  </si>
  <si>
    <t>Training</t>
  </si>
  <si>
    <t>Fixed Term</t>
  </si>
  <si>
    <t>TN02749</t>
  </si>
  <si>
    <t>Mackenzie Hannis</t>
  </si>
  <si>
    <t>SQ00144</t>
  </si>
  <si>
    <t>Collen Dunbleton</t>
  </si>
  <si>
    <t>Engineering</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</si>
  <si>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</si>
  <si>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</si>
  <si>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</si>
  <si>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</si>
  <si>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</si>
  <si>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</si>
  <si>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</si>
  <si>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</si>
  <si>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</si>
  <si>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</si>
  <si>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</si>
  <si>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</si>
  <si>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</si>
  <si>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TN01281</t>
  </si>
  <si>
    <t xml:space="preserve">Cletus McGarahan </t>
  </si>
  <si>
    <t>PR04473</t>
  </si>
  <si>
    <t xml:space="preserve"> Wyn Treadger</t>
  </si>
  <si>
    <t>VT02417</t>
  </si>
  <si>
    <t>Evangelina Lergan</t>
  </si>
  <si>
    <t>Temporary</t>
  </si>
  <si>
    <t>SQ00691</t>
  </si>
  <si>
    <t>Verla Timmis</t>
  </si>
  <si>
    <t>TN00214</t>
  </si>
  <si>
    <t>Jo-anne Gobeau</t>
  </si>
  <si>
    <t>VT02539</t>
  </si>
  <si>
    <t>Devinne Tuny</t>
  </si>
  <si>
    <t>SQ04598</t>
  </si>
  <si>
    <t>Pearla  Beteriss</t>
  </si>
  <si>
    <t>TN00464</t>
  </si>
  <si>
    <t>Maritsa Marusic</t>
  </si>
  <si>
    <t>PR00893</t>
  </si>
  <si>
    <t>Daisie McNeice</t>
  </si>
  <si>
    <t>Human Resources</t>
  </si>
  <si>
    <t>PR00882</t>
  </si>
  <si>
    <t xml:space="preserve"> Jill Shipsey</t>
  </si>
  <si>
    <t>Accounting</t>
  </si>
  <si>
    <t>PR03445</t>
  </si>
  <si>
    <t>Myrle Prandoni</t>
  </si>
  <si>
    <t>Sales</t>
  </si>
  <si>
    <t>TN03416</t>
  </si>
  <si>
    <t>Seward Kubera</t>
  </si>
  <si>
    <t>TN00890</t>
  </si>
  <si>
    <t>Dean Biggam</t>
  </si>
  <si>
    <t>VT04137</t>
  </si>
  <si>
    <t>Marissa Infante</t>
  </si>
  <si>
    <t>PR02603</t>
  </si>
  <si>
    <t>Daisie Dahlman</t>
  </si>
  <si>
    <t>PR03158</t>
  </si>
  <si>
    <t>Danica Nayshe</t>
  </si>
  <si>
    <t>PR02288</t>
  </si>
  <si>
    <t>Althea  Bronger</t>
  </si>
  <si>
    <t>Product Management</t>
  </si>
  <si>
    <t>VT03849</t>
  </si>
  <si>
    <t>Leonidas Cavaney</t>
  </si>
  <si>
    <t>SQ01395</t>
  </si>
  <si>
    <t>Dennison Crosswaite</t>
  </si>
  <si>
    <t>Legal</t>
  </si>
  <si>
    <t>SQ02559</t>
  </si>
  <si>
    <t>Aldrich  Glenny</t>
  </si>
  <si>
    <t>VT04627</t>
  </si>
  <si>
    <t>Yvette  Bett</t>
  </si>
  <si>
    <t>VT03537</t>
  </si>
  <si>
    <t>Renaldo Thomassin</t>
  </si>
  <si>
    <t>PR01951</t>
  </si>
  <si>
    <t xml:space="preserve">Aloise MacCathay </t>
  </si>
  <si>
    <t>PR01662</t>
  </si>
  <si>
    <t>Genevra Friday</t>
  </si>
  <si>
    <t>VT02313</t>
  </si>
  <si>
    <t>Thekla Lynnett</t>
  </si>
  <si>
    <t>SQ01620</t>
  </si>
  <si>
    <t>Westbrook Brandino</t>
  </si>
  <si>
    <t>VT04681</t>
  </si>
  <si>
    <t>Nickolai  Artin</t>
  </si>
  <si>
    <t>TN04246</t>
  </si>
  <si>
    <t xml:space="preserve">Shaylyn Ransbury </t>
  </si>
  <si>
    <t>TN02570</t>
  </si>
  <si>
    <t>Grady Rochelle</t>
  </si>
  <si>
    <t>VT02801</t>
  </si>
  <si>
    <t>Shellysheldon Mahady</t>
  </si>
  <si>
    <t>SQ01177</t>
  </si>
  <si>
    <t>Riccardo Hagan</t>
  </si>
  <si>
    <t>VT01740</t>
  </si>
  <si>
    <t>Ginger  Myott</t>
  </si>
  <si>
    <t>TN01876</t>
  </si>
  <si>
    <t>Aileen McCritchie</t>
  </si>
  <si>
    <t>VT03988</t>
  </si>
  <si>
    <t>Oby Sorrel</t>
  </si>
  <si>
    <t>TN00227</t>
  </si>
  <si>
    <t>Lincoln Cord</t>
  </si>
  <si>
    <t>VT01092</t>
  </si>
  <si>
    <t>Tabby  Astall</t>
  </si>
  <si>
    <t>TN03169</t>
  </si>
  <si>
    <t>Doe Clubley</t>
  </si>
  <si>
    <t>SQ01402</t>
  </si>
  <si>
    <t>Julietta Culross</t>
  </si>
  <si>
    <t>SQ00360</t>
  </si>
  <si>
    <t xml:space="preserve">Orlando Gorstidge </t>
  </si>
  <si>
    <t>PR02208</t>
  </si>
  <si>
    <t>Vernor Atyea</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</si>
  <si>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</si>
  <si>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</si>
  <si>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</si>
  <si>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</si>
  <si>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</si>
  <si>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</si>
  <si>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</si>
  <si>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</si>
  <si>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</si>
  <si>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</si>
  <si>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</si>
  <si>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</si>
  <si>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</si>
  <si>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</si>
  <si>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SQ02525</t>
  </si>
  <si>
    <t>Mickie Dagwell</t>
  </si>
  <si>
    <t>TN02667</t>
  </si>
  <si>
    <t>Lizzie Mullally</t>
  </si>
  <si>
    <t>PR02782</t>
  </si>
  <si>
    <t>Isaak Rawne</t>
  </si>
  <si>
    <t>TN03331</t>
  </si>
  <si>
    <t>Crawford Scad</t>
  </si>
  <si>
    <t>VT01249</t>
  </si>
  <si>
    <t>Brendan  Edgeller</t>
  </si>
  <si>
    <t>PR00576</t>
  </si>
  <si>
    <t>Lion  Adcock</t>
  </si>
  <si>
    <t>VT02260</t>
  </si>
  <si>
    <t>Rhiamon Mollison</t>
  </si>
  <si>
    <t>TN02883</t>
  </si>
  <si>
    <t>Iain Wiburn</t>
  </si>
  <si>
    <t>SQ03024</t>
  </si>
  <si>
    <t>Inge Creer</t>
  </si>
  <si>
    <t>TN04428</t>
  </si>
  <si>
    <t>Tadio Audritt</t>
  </si>
  <si>
    <t>SQ03350</t>
  </si>
  <si>
    <t>Felice McMurty</t>
  </si>
  <si>
    <t>VT03421</t>
  </si>
  <si>
    <t>Alic Bagg</t>
  </si>
  <si>
    <t>PR01346</t>
  </si>
  <si>
    <t>Adolph McNalley</t>
  </si>
  <si>
    <t>VT02118</t>
  </si>
  <si>
    <t>Northrop Reid</t>
  </si>
  <si>
    <t>PR00210</t>
  </si>
  <si>
    <t>Marquita Liquorish</t>
  </si>
  <si>
    <t>TN02496</t>
  </si>
  <si>
    <t>Anjanette Ferre</t>
  </si>
  <si>
    <t>VT02491</t>
  </si>
  <si>
    <t>Alexis Gotfrey</t>
  </si>
  <si>
    <t>PR03980</t>
  </si>
  <si>
    <t xml:space="preserve"> Kath Bletsoe</t>
  </si>
  <si>
    <t>VT03307</t>
  </si>
  <si>
    <t>Tallie Chaikovski</t>
  </si>
  <si>
    <t>TN04058</t>
  </si>
  <si>
    <t>Bari Toffano</t>
  </si>
  <si>
    <t>VT03993</t>
  </si>
  <si>
    <t>Dulce Colbeck</t>
  </si>
  <si>
    <t>VT02663</t>
  </si>
  <si>
    <t>Ignacius Losel</t>
  </si>
  <si>
    <t>PR03034</t>
  </si>
  <si>
    <t>Estell Kingsland</t>
  </si>
  <si>
    <t>PR01159</t>
  </si>
  <si>
    <t>Mollie  Hanway</t>
  </si>
  <si>
    <t>SQ03476</t>
  </si>
  <si>
    <t>Inger Andriveaux</t>
  </si>
  <si>
    <t>PR04380</t>
  </si>
  <si>
    <t>Van Tuxwell</t>
  </si>
  <si>
    <t>TN00182</t>
  </si>
  <si>
    <t>Camilla Castle</t>
  </si>
  <si>
    <t>VT01523</t>
  </si>
  <si>
    <t>Charmane Heistermann</t>
  </si>
  <si>
    <t>PR00916</t>
  </si>
  <si>
    <t>Inger Chapelhow</t>
  </si>
  <si>
    <t>PR01211</t>
  </si>
  <si>
    <t>Enoch Dowrey</t>
  </si>
  <si>
    <t>VT01684</t>
  </si>
  <si>
    <t>Audry Yu</t>
  </si>
  <si>
    <t>TN04740</t>
  </si>
  <si>
    <t>Tristam Cuming</t>
  </si>
  <si>
    <t>TN03575</t>
  </si>
  <si>
    <t>Janina Wolverson</t>
  </si>
  <si>
    <t>VT04984</t>
  </si>
  <si>
    <t>Dell Molloy</t>
  </si>
  <si>
    <t>PR00095</t>
  </si>
  <si>
    <t>Ardella Dyment</t>
  </si>
  <si>
    <t>SQ03546</t>
  </si>
  <si>
    <t>Alexandros Rackley</t>
  </si>
  <si>
    <t>VT02374</t>
  </si>
  <si>
    <t>Delphine Jewis</t>
  </si>
  <si>
    <t>SQ00450</t>
  </si>
  <si>
    <t xml:space="preserve"> Louise Lamming</t>
  </si>
  <si>
    <t>PR03804</t>
  </si>
  <si>
    <t>Vere Kulic</t>
  </si>
  <si>
    <t>SQ04488</t>
  </si>
  <si>
    <t>Yanaton Wooster</t>
  </si>
  <si>
    <t>TN00735</t>
  </si>
  <si>
    <t>Caresa Christer</t>
  </si>
  <si>
    <t>VT01893</t>
  </si>
  <si>
    <t>Lindy Guillet</t>
  </si>
  <si>
    <t>SQ02223</t>
  </si>
  <si>
    <t xml:space="preserve"> Pippy Shepperd</t>
  </si>
  <si>
    <t>PR02010</t>
  </si>
  <si>
    <t>Eilis Pavlasek</t>
  </si>
  <si>
    <t>SQ00498</t>
  </si>
  <si>
    <t>Amery Ofer</t>
  </si>
  <si>
    <t>PR02113</t>
  </si>
  <si>
    <t>Beverie Moffet</t>
  </si>
  <si>
    <t>TN00727</t>
  </si>
  <si>
    <t>Dulsea Folkes</t>
  </si>
  <si>
    <t>SQ01697</t>
  </si>
  <si>
    <t>Frasier Straw</t>
  </si>
  <si>
    <t>SQ01519</t>
  </si>
  <si>
    <t>Caron Kolakovic</t>
  </si>
  <si>
    <t>VT03500</t>
  </si>
  <si>
    <t>Floyd  Cowgill</t>
  </si>
  <si>
    <t>SQ01962</t>
  </si>
  <si>
    <t>Lezlie Philcott</t>
  </si>
  <si>
    <t>VT00017</t>
  </si>
  <si>
    <t>Maible Azemar</t>
  </si>
  <si>
    <t>TN01210</t>
  </si>
  <si>
    <t>Alyosha Riquet</t>
  </si>
  <si>
    <t>SQ02051</t>
  </si>
  <si>
    <t>Dave Lacoste</t>
  </si>
  <si>
    <t>SQ03321</t>
  </si>
  <si>
    <t>Gradey Litton</t>
  </si>
  <si>
    <t>SQ00841</t>
  </si>
  <si>
    <t>SQ04603</t>
  </si>
  <si>
    <t>Natalee Craiker</t>
  </si>
  <si>
    <t>TN01028</t>
  </si>
  <si>
    <t>Alicea Pudsall</t>
  </si>
  <si>
    <t>VT04028</t>
  </si>
  <si>
    <t>Michale Rolf</t>
  </si>
  <si>
    <t>TN03068</t>
  </si>
  <si>
    <t>Dare Tully</t>
  </si>
  <si>
    <t>VT03701</t>
  </si>
  <si>
    <t>Richy Gray</t>
  </si>
  <si>
    <t>TN04101</t>
  </si>
  <si>
    <t>Marline Wahncke</t>
  </si>
  <si>
    <t>TN01632</t>
  </si>
  <si>
    <t>Katya Hundy</t>
  </si>
  <si>
    <t>PR01956</t>
  </si>
  <si>
    <t xml:space="preserve"> Jamesy O'Ferris</t>
  </si>
  <si>
    <t>PR02140</t>
  </si>
  <si>
    <t>Fanchon Furney</t>
  </si>
  <si>
    <t>SQ03626</t>
  </si>
  <si>
    <t>Easter Pyke</t>
  </si>
  <si>
    <t>VT01610</t>
  </si>
  <si>
    <t>Gilles Jaquet</t>
  </si>
  <si>
    <t>TN00129</t>
  </si>
  <si>
    <t>Grazia Bunkle</t>
  </si>
  <si>
    <t>TN01340</t>
  </si>
  <si>
    <t>Granny Spencelayh</t>
  </si>
  <si>
    <t>TN00698</t>
  </si>
  <si>
    <t>Barbara-anne Kenchington</t>
  </si>
  <si>
    <t>SQ00960</t>
  </si>
  <si>
    <t>Calvin O'Carroll</t>
  </si>
  <si>
    <t>SQ01998</t>
  </si>
  <si>
    <t>Layton Crayden</t>
  </si>
  <si>
    <t>PR04446</t>
  </si>
  <si>
    <t>Giffer Berlin</t>
  </si>
  <si>
    <t>SQ01283</t>
  </si>
  <si>
    <t>Barr Faughny</t>
  </si>
  <si>
    <t>SQ01026</t>
  </si>
  <si>
    <t>Faun Rickeard</t>
  </si>
  <si>
    <t>TN01912</t>
  </si>
  <si>
    <t xml:space="preserve"> Fred Dudeney</t>
  </si>
  <si>
    <t>VT02319</t>
  </si>
  <si>
    <t>Aluin Churly</t>
  </si>
  <si>
    <t>SQ04960</t>
  </si>
  <si>
    <t>Gilda Richen</t>
  </si>
  <si>
    <t>SQ01829</t>
  </si>
  <si>
    <t>Mabel Orrow</t>
  </si>
  <si>
    <t>SQ00022</t>
  </si>
  <si>
    <t>Carlin Demke</t>
  </si>
  <si>
    <t>TN02798</t>
  </si>
  <si>
    <t>Thorvald Milliken</t>
  </si>
  <si>
    <t>VT02532</t>
  </si>
  <si>
    <t>Adey Ryal</t>
  </si>
  <si>
    <t>PR02321</t>
  </si>
  <si>
    <t>Evanne  Sheryn</t>
  </si>
  <si>
    <t>SQ03116</t>
  </si>
  <si>
    <t>Syd Fearn</t>
  </si>
  <si>
    <t>SQ02638</t>
  </si>
  <si>
    <t>Cara Havers</t>
  </si>
  <si>
    <t>VT03704</t>
  </si>
  <si>
    <t>Egor Minto</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</si>
  <si>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</si>
  <si>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</si>
  <si>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</si>
  <si>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</si>
  <si>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</si>
  <si>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</si>
  <si>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</si>
  <si>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</si>
  <si>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</si>
  <si>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</si>
  <si>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</si>
  <si>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</si>
  <si>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</si>
  <si>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</si>
  <si>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</si>
  <si>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VT03552</t>
  </si>
  <si>
    <t>Karyn Creeghan</t>
  </si>
  <si>
    <t>TN00083</t>
  </si>
  <si>
    <t>Tammi Lackham</t>
  </si>
  <si>
    <t>TN01389</t>
  </si>
  <si>
    <t>Shantee  D'Antonio</t>
  </si>
  <si>
    <t>SQ02643</t>
  </si>
  <si>
    <t>Niko MacGille</t>
  </si>
  <si>
    <t>TN02674</t>
  </si>
  <si>
    <t>Antonetta  Coggeshall</t>
  </si>
  <si>
    <t>TN02727</t>
  </si>
  <si>
    <t>Wald Bountiff</t>
  </si>
  <si>
    <t>VT01323</t>
  </si>
  <si>
    <t>Lissy McCoy</t>
  </si>
  <si>
    <t>PR03886</t>
  </si>
  <si>
    <t>Edd  MacKnockiter</t>
  </si>
  <si>
    <t>PR00746</t>
  </si>
  <si>
    <t>Hogan Iles</t>
  </si>
  <si>
    <t>SQ03387</t>
  </si>
  <si>
    <t>Robinia Scholling</t>
  </si>
  <si>
    <t>SQ00105</t>
  </si>
  <si>
    <t>Melisa Knott</t>
  </si>
  <si>
    <t>SQ02424</t>
  </si>
  <si>
    <t>Novelia Pyffe</t>
  </si>
  <si>
    <t>VT01703</t>
  </si>
  <si>
    <t>Abigael Basire</t>
  </si>
  <si>
    <t>SQ02703</t>
  </si>
  <si>
    <t>North Bertomeu</t>
  </si>
  <si>
    <t>VT04373</t>
  </si>
  <si>
    <t>Edi  Hofton</t>
  </si>
  <si>
    <t>SQ03733</t>
  </si>
  <si>
    <t>Revkah Antonacci</t>
  </si>
  <si>
    <t>VT04467</t>
  </si>
  <si>
    <t xml:space="preserve">Carolyn Attack </t>
  </si>
  <si>
    <t>PR02016</t>
  </si>
  <si>
    <t>Iris  Wagg</t>
  </si>
  <si>
    <t>VT04415</t>
  </si>
  <si>
    <t>Malory Biles</t>
  </si>
  <si>
    <t>TN04067</t>
  </si>
  <si>
    <t>Lea Chaplin</t>
  </si>
  <si>
    <t>TN04175</t>
  </si>
  <si>
    <t xml:space="preserve">Hinda Label </t>
  </si>
  <si>
    <t>VT00687</t>
  </si>
  <si>
    <t>Adrianne Gave</t>
  </si>
  <si>
    <t>PR01269</t>
  </si>
  <si>
    <t>Eleonore Airdrie</t>
  </si>
  <si>
    <t>TN00579</t>
  </si>
  <si>
    <t xml:space="preserve">Rafaelita Blaksland </t>
  </si>
  <si>
    <t>TN03097</t>
  </si>
  <si>
    <t>Bendite  Bloan</t>
  </si>
  <si>
    <t>SQ02174</t>
  </si>
  <si>
    <t>Sidoney Yitzhok</t>
  </si>
  <si>
    <t>PR02957</t>
  </si>
  <si>
    <t>Vaughn Carvill</t>
  </si>
  <si>
    <t>Grand Total</t>
  </si>
  <si>
    <t>Row Labels</t>
  </si>
  <si>
    <t>(All)</t>
  </si>
  <si>
    <t>BusinessE3:E188 Development</t>
  </si>
  <si>
    <t>TN</t>
  </si>
  <si>
    <t>PR</t>
  </si>
  <si>
    <t>SQ</t>
  </si>
  <si>
    <t>VT</t>
  </si>
  <si>
    <t>TOTAL SALARY OF EACH STATE</t>
  </si>
  <si>
    <t>USA</t>
  </si>
  <si>
    <t>Seattle</t>
  </si>
  <si>
    <t xml:space="preserve"> USA</t>
  </si>
  <si>
    <t>Hyderabad</t>
  </si>
  <si>
    <t xml:space="preserve"> India</t>
  </si>
  <si>
    <t>Wellington</t>
  </si>
  <si>
    <t xml:space="preserve"> New Zealand</t>
  </si>
  <si>
    <t>Columbus</t>
  </si>
  <si>
    <t>Auckland</t>
  </si>
  <si>
    <t>Chennai</t>
  </si>
  <si>
    <t>India</t>
  </si>
  <si>
    <t>Madurai</t>
  </si>
  <si>
    <t>Delhi</t>
  </si>
  <si>
    <t>Washington</t>
  </si>
  <si>
    <t>Sydney</t>
  </si>
  <si>
    <t>Australia</t>
  </si>
  <si>
    <t>Melbourne</t>
  </si>
  <si>
    <t>Paris</t>
  </si>
  <si>
    <t>France</t>
  </si>
  <si>
    <t>Work location(States)</t>
  </si>
  <si>
    <t>Total Salary</t>
  </si>
  <si>
    <t>Average Salary</t>
  </si>
  <si>
    <t>Count of Salary</t>
  </si>
  <si>
    <t>Work location(Country)</t>
  </si>
  <si>
    <t>Maximumf Salary3</t>
  </si>
  <si>
    <t>PIVOT TABLE FOR SALARY ANALYSIS</t>
  </si>
  <si>
    <t>TOTAL SALARY OF EACH STATE WITH BAR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</si>
</sst>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12" x14ac:knownFonts="1">
    <font>
      <sz val="11"/>
      <color theme="1"/>
      <name val="Calibri"/>
      <family val="2"/>
      <scheme val="minor"/>
    </font>
    <font>
      <b/>
      <sz val="11"/>
      <color theme="1"/>
      <name val="Calibri"/>
      <family val="2"/>
      <scheme val="minor"/>
    </font>
    <font>
      <b/>
      <sz val="12"/>
      <color rgb="FF7030A0"/>
      <name val="Arial"/>
      <family val="2"/>
    </font>
    <font>
      <sz val="12"/>
      <color theme="1"/>
      <name val="Arial"/>
      <family val="2"/>
    </font>
    <font>
      <sz val="14"/>
      <color rgb="FFC00000"/>
      <name val="Calibri"/>
      <family val="2"/>
      <scheme val="minor"/>
    </font>
    <font>
      <b/>
      <sz val="12"/>
      <color theme="1"/>
      <name val="Calibri"/>
      <family val="2"/>
      <scheme val="minor"/>
    </font>
    <font>
      <b/>
      <sz val="12"/>
      <color theme="1"/>
      <name val="Arial"/>
      <family val="2"/>
    </font>
    <font>
      <sz val="8"/>
      <name val="Calibri"/>
      <family val="2"/>
      <scheme val="minor"/>
    </font>
    <font>
      <sz val="14"/>
      <color theme="1"/>
      <name val="Calibri"/>
      <family val="2"/>
      <scheme val="minor"/>
    </font>
    <font>
      <sz val="14"/>
      <color rgb="FF9D1B94"/>
      <name val="Arial Black"/>
      <family val="2"/>
    </font>
    <font>
      <sz val="11"/>
      <color rgb="FF9D1B94"/>
      <name val="Calibri"/>
      <family val="2"/>
      <scheme val="minor"/>
    </font>
    <font>
      <sz val="14"/>
      <color theme="4" tint="-0.249977111117893"/>
      <name val="Arial Black"/>
      <family val="2"/>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9" tint="0.59999389629810485"/>
        <bgColor indexed="64"/>
      </patternFill>
    </fill>
    <fill>
      <patternFill patternType="solid">
        <fgColor rgb="FFFFABE5"/>
        <bgColor indexed="64"/>
      </patternFill>
    </fill>
    <fill>
      <patternFill patternType="solid">
        <fgColor theme="7"/>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330BC5"/>
      </left>
      <right style="medium">
        <color rgb="FF330BC5"/>
      </right>
      <top style="medium">
        <color rgb="FF330BC5"/>
      </top>
      <bottom style="medium">
        <color rgb="FF330BC5"/>
      </bottom>
      <diagonal/>
    </border>
    <border>
      <left style="medium">
        <color rgb="FF330BC5"/>
      </left>
      <right/>
      <top style="medium">
        <color rgb="FF330BC5"/>
      </top>
      <bottom style="medium">
        <color rgb="FF330BC5"/>
      </bottom>
      <diagonal/>
    </border>
    <border>
      <left/>
      <right/>
      <top style="medium">
        <color rgb="FF330BC5"/>
      </top>
      <bottom style="medium">
        <color rgb="FF330BC5"/>
      </bottom>
      <diagonal/>
    </border>
    <border>
      <left/>
      <right style="medium">
        <color rgb="FF330BC5"/>
      </right>
      <top style="medium">
        <color rgb="FF330BC5"/>
      </top>
      <bottom style="medium">
        <color rgb="FF330BC5"/>
      </bottom>
      <diagonal/>
    </border>
    <border>
      <left style="medium">
        <color rgb="FF330BC5"/>
      </left>
      <right style="medium">
        <color rgb="FF330BC5"/>
      </right>
      <top style="medium">
        <color rgb="FF330BC5"/>
      </top>
      <bottom/>
      <diagonal/>
    </border>
    <border>
      <left/>
      <right style="medium">
        <color rgb="FF330BC5"/>
      </right>
      <top/>
      <bottom/>
      <diagonal/>
    </border>
    <border>
      <left style="thick">
        <color rgb="FF9D1B94"/>
      </left>
      <right/>
      <top style="thick">
        <color rgb="FF9D1B94"/>
      </top>
      <bottom style="thick">
        <color rgb="FF9D1B94"/>
      </bottom>
      <diagonal/>
    </border>
    <border>
      <left/>
      <right/>
      <top style="thick">
        <color rgb="FF9D1B94"/>
      </top>
      <bottom style="thick">
        <color rgb="FF9D1B94"/>
      </bottom>
      <diagonal/>
    </border>
    <border>
      <left/>
      <right style="thick">
        <color rgb="FF9D1B94"/>
      </right>
      <top style="thick">
        <color rgb="FF9D1B94"/>
      </top>
      <bottom style="thick">
        <color rgb="FF9D1B94"/>
      </bottom>
      <diagonal/>
    </border>
  </borders>
  <cellStyleXfs count="1">
    <xf numFmtId="0" fontId="0" fillId="0" borderId="0"/>
  </cellStyleXfs>
  <cellXfs count="40">
    <xf numFmtId="0" fontId="0" fillId="0" borderId="0" xfId="0"/>
    <xf numFmtId="0" fontId="1" fillId="0" borderId="0" xfId="0" applyFont="1"/>
    <xf numFmtId="0" fontId="0" fillId="4" borderId="1" xfId="0" applyFill="1" applyBorder="1"/>
    <xf numFmtId="0" fontId="2" fillId="2" borderId="2" xfId="0" applyFont="1" applyFill="1" applyBorder="1"/>
    <xf numFmtId="0" fontId="2" fillId="2" borderId="3" xfId="0" applyFont="1" applyFill="1" applyBorder="1"/>
    <xf numFmtId="0" fontId="2" fillId="2" borderId="4" xfId="0" applyFont="1" applyFill="1" applyBorder="1"/>
    <xf numFmtId="0" fontId="3" fillId="4" borderId="5" xfId="0" applyFont="1" applyFill="1" applyBorder="1"/>
    <xf numFmtId="0" fontId="3" fillId="4" borderId="1" xfId="0" applyFont="1" applyFill="1" applyBorder="1"/>
    <xf numFmtId="164" fontId="3" fillId="4" borderId="1" xfId="0" applyNumberFormat="1" applyFont="1" applyFill="1" applyBorder="1"/>
    <xf numFmtId="0" fontId="3" fillId="4" borderId="6" xfId="0" applyFont="1" applyFill="1" applyBorder="1"/>
    <xf numFmtId="0" fontId="3" fillId="4" borderId="7" xfId="0" applyFont="1" applyFill="1" applyBorder="1"/>
    <xf numFmtId="0" fontId="3" fillId="4" borderId="8" xfId="0" applyFont="1" applyFill="1" applyBorder="1"/>
    <xf numFmtId="164" fontId="3" fillId="4" borderId="8" xfId="0" applyNumberFormat="1" applyFont="1" applyFill="1" applyBorder="1"/>
    <xf numFmtId="0" fontId="3" fillId="4" borderId="9" xfId="0" applyFont="1" applyFill="1" applyBorder="1"/>
    <xf numFmtId="0" fontId="0" fillId="0" borderId="0" xfId="0" pivotButton="1"/>
    <xf numFmtId="0" fontId="3" fillId="4" borderId="10" xfId="0" applyFont="1" applyFill="1" applyBorder="1"/>
    <xf numFmtId="0" fontId="0" fillId="0" borderId="0" xfId="0" applyAlignment="1">
      <alignment horizontal="left"/>
    </xf>
    <xf numFmtId="0" fontId="0" fillId="4" borderId="11" xfId="0" applyFill="1" applyBorder="1"/>
    <xf numFmtId="0" fontId="0" fillId="0" borderId="0" xfId="0" applyBorder="1"/>
    <xf numFmtId="0" fontId="0" fillId="5" borderId="12" xfId="0" applyFill="1" applyBorder="1"/>
    <xf numFmtId="0" fontId="0" fillId="5" borderId="0" xfId="0"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9" fillId="5" borderId="23" xfId="0" applyFont="1" applyFill="1" applyBorder="1" applyAlignment="1">
      <alignment horizontal="center"/>
    </xf>
    <xf numFmtId="0" fontId="10" fillId="5" borderId="24" xfId="0" applyFont="1" applyFill="1" applyBorder="1" applyAlignment="1">
      <alignment horizontal="center"/>
    </xf>
    <xf numFmtId="0" fontId="10" fillId="5" borderId="25" xfId="0" applyFont="1" applyFill="1" applyBorder="1" applyAlignment="1">
      <alignment horizontal="center"/>
    </xf>
    <xf numFmtId="0" fontId="4" fillId="2" borderId="18" xfId="0" applyFont="1" applyFill="1" applyBorder="1" applyAlignment="1">
      <alignment horizontal="center"/>
    </xf>
    <xf numFmtId="0" fontId="4" fillId="2" borderId="19" xfId="0" applyFont="1" applyFill="1" applyBorder="1" applyAlignment="1">
      <alignment horizontal="center"/>
    </xf>
    <xf numFmtId="0" fontId="4" fillId="2" borderId="20" xfId="0" applyFont="1" applyFill="1" applyBorder="1" applyAlignment="1">
      <alignment horizontal="center"/>
    </xf>
    <xf numFmtId="0" fontId="5" fillId="3" borderId="21" xfId="0" applyFont="1" applyFill="1" applyBorder="1" applyAlignment="1">
      <alignment horizontal="center" vertical="center"/>
    </xf>
    <xf numFmtId="0" fontId="6" fillId="3" borderId="21" xfId="0" applyFont="1" applyFill="1" applyBorder="1" applyAlignment="1">
      <alignment horizontal="center" vertical="center"/>
    </xf>
    <xf numFmtId="0" fontId="5" fillId="3" borderId="22" xfId="0" applyFont="1" applyFill="1" applyBorder="1" applyAlignment="1">
      <alignment horizontal="center" vertical="center"/>
    </xf>
    <xf numFmtId="164" fontId="0" fillId="3" borderId="17" xfId="0" applyNumberFormat="1" applyFill="1" applyBorder="1" applyAlignment="1">
      <alignment horizontal="center" vertical="center"/>
    </xf>
    <xf numFmtId="164" fontId="0" fillId="3" borderId="20" xfId="0" applyNumberFormat="1" applyFill="1" applyBorder="1" applyAlignment="1">
      <alignment horizontal="center" vertical="center"/>
    </xf>
    <xf numFmtId="0" fontId="0" fillId="0" borderId="0" xfId="0" applyNumberFormat="1"/>
    <xf numFmtId="0" fontId="11" fillId="6" borderId="0" xfId="0" applyFont="1" applyFill="1" applyAlignment="1">
      <alignment horizontal="center"/>
    </xf>
    <xf numFmtId="0" fontId="3" fillId="4" borderId="1" xfId="0" applyFont="1" applyFill="1" applyBorder="1" applyAlignment="1">
      <alignment horizontal="center"/>
    </xf>
    <xf numFmtId="0" fontId="8" fillId="0" borderId="0" xfId="0" pivotButton="1" applyFont="1"/>
  </cellXfs>
  <cellStyles count="1">
    <cellStyle name="Normal" xfId="0" builtinId="0"/>
  </cellStyles>
  <dxfs count="9">
    <dxf>
      <font>
        <color rgb="FF9C0006"/>
      </font>
      <fill>
        <patternFill>
          <bgColor rgb="FFFFC7CE"/>
        </patternFill>
      </fill>
    </dxf>
    <dxf>
      <fill>
        <patternFill>
          <bgColor theme="4" tint="0.39994506668294322"/>
        </patternFill>
      </fill>
    </dxf>
    <dxf>
      <font>
        <color rgb="FF9C0006"/>
      </font>
      <fill>
        <patternFill>
          <bgColor rgb="FFFFC7CE"/>
        </patternFill>
      </fill>
    </dxf>
    <dxf>
      <fill>
        <patternFill>
          <bgColor theme="4" tint="0.39994506668294322"/>
        </patternFill>
      </fill>
    </dxf>
    <dxf>
      <fill>
        <patternFill>
          <bgColor rgb="FFFF5050"/>
        </patternFill>
      </fill>
    </dxf>
    <dxf>
      <fill>
        <patternFill patternType="solid">
          <fgColor rgb="FFC6E0B4"/>
          <bgColor rgb="FF000000"/>
        </patternFill>
      </fill>
    </dxf>
    <dxf>
      <fill>
        <patternFill patternType="solid">
          <fgColor rgb="FFC6E0B4"/>
          <bgColor rgb="FF000000"/>
        </patternFill>
      </fill>
    </dxf>
    <dxf>
      <fill>
        <patternFill patternType="solid">
          <fgColor rgb="FFC6E0B4"/>
          <bgColor rgb="FF000000"/>
        </patternFill>
      </fill>
    </dxf>
    <dxf>
      <fill>
        <patternFill>
          <bgColor rgb="FF7030A0"/>
        </patternFill>
      </fill>
    </dxf>
  </dxfs>
  <tableStyles count="1" defaultTableStyle="TableStyleMedium2" defaultPivotStyle="PivotStyleLight16">
    <tableStyle name="PivotTable Style 1" table="0" count="1" xr9:uid="{2751F8DF-59D5-4051-B0B5-85708ED3FA59}">
      <tableStyleElement type="pageFieldLabels" dxfId="8"/>
    </tableStyle>
  </tableStyles>
  <colors>
    <mruColors>
      <color rgb="FF9D1B94"/>
      <color rgb="FF00FF99"/>
      <color rgb="FF330BC5"/>
      <color rgb="FFA9DA74"/>
      <color rgb="FFFFABE5"/>
      <color rgb="FFFF69D1"/>
      <color rgb="FF3333FF"/>
      <color rgb="FF79EFFF"/>
      <color rgb="FF09E2FF"/>
      <color rgb="FF1096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pivotCacheDefinition" Target="pivotCache/pivotCacheDefinition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333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3333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3333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3333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3333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SALARY</c:v>
          </c:tx>
          <c:spPr>
            <a:solidFill>
              <a:srgbClr val="C00000"/>
            </a:solidFill>
            <a:ln>
              <a:noFill/>
            </a:ln>
            <a:effectLst>
              <a:outerShdw blurRad="57150" dist="19050" dir="5400000" algn="ctr" rotWithShape="0">
                <a:srgbClr val="000000">
                  <a:alpha val="63000"/>
                </a:srgbClr>
              </a:outerShdw>
            </a:effectLst>
          </c:spPr>
          <c:invertIfNegative val="0"/>
          <c:cat>
            <c:strLit>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Lit>
          </c:cat>
          <c:val>
            <c:numLit>
              <c:formatCode>General</c:formatCode>
              <c:ptCount val="13"/>
              <c:pt idx="0">
                <c:v>1326138.6399999999</c:v>
              </c:pt>
              <c:pt idx="1">
                <c:v>1599611.9000000004</c:v>
              </c:pt>
              <c:pt idx="2">
                <c:v>1000392.2200000002</c:v>
              </c:pt>
              <c:pt idx="3">
                <c:v>901731.07000000007</c:v>
              </c:pt>
              <c:pt idx="4">
                <c:v>1081214.5799999998</c:v>
              </c:pt>
              <c:pt idx="5">
                <c:v>651854.17999999993</c:v>
              </c:pt>
              <c:pt idx="6">
                <c:v>600130.73</c:v>
              </c:pt>
              <c:pt idx="7">
                <c:v>1352220.23</c:v>
              </c:pt>
              <c:pt idx="8">
                <c:v>807560.91</c:v>
              </c:pt>
              <c:pt idx="9">
                <c:v>594025.59000000008</c:v>
              </c:pt>
              <c:pt idx="10">
                <c:v>1240389.3800000001</c:v>
              </c:pt>
              <c:pt idx="11">
                <c:v>1062559.92</c:v>
              </c:pt>
              <c:pt idx="12">
                <c:v>1550127.7</c:v>
              </c:pt>
            </c:numLit>
          </c:val>
          <c:extLst>
            <c:ext xmlns:c16="http://schemas.microsoft.com/office/drawing/2014/chart" uri="{C3380CC4-5D6E-409C-BE32-E72D297353CC}">
              <c16:uniqueId val="{00000000-0EFE-419E-87A2-F223AF49398C}"/>
            </c:ext>
          </c:extLst>
        </c:ser>
        <c:ser>
          <c:idx val="1"/>
          <c:order val="1"/>
          <c:tx>
            <c:v>AVERAGE SALARY</c:v>
          </c:tx>
          <c:spPr>
            <a:solidFill>
              <a:srgbClr val="3333FF"/>
            </a:solidFill>
            <a:ln>
              <a:noFill/>
            </a:ln>
            <a:effectLst>
              <a:outerShdw blurRad="57150" dist="19050" dir="5400000" algn="ctr" rotWithShape="0">
                <a:srgbClr val="000000">
                  <a:alpha val="63000"/>
                </a:srgbClr>
              </a:outerShdw>
            </a:effectLst>
          </c:spPr>
          <c:invertIfNegative val="0"/>
          <c:cat>
            <c:strLit>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Lit>
          </c:cat>
          <c:val>
            <c:numLit>
              <c:formatCode>General</c:formatCode>
              <c:ptCount val="13"/>
              <c:pt idx="0">
                <c:v>73674.368888888886</c:v>
              </c:pt>
              <c:pt idx="1">
                <c:v>76171.99523809526</c:v>
              </c:pt>
              <c:pt idx="2">
                <c:v>76953.247692307705</c:v>
              </c:pt>
              <c:pt idx="3">
                <c:v>75144.255833333344</c:v>
              </c:pt>
              <c:pt idx="4">
                <c:v>72080.971999999994</c:v>
              </c:pt>
              <c:pt idx="5">
                <c:v>65185.417999999991</c:v>
              </c:pt>
              <c:pt idx="6">
                <c:v>85732.96142857142</c:v>
              </c:pt>
              <c:pt idx="7">
                <c:v>79542.36647058824</c:v>
              </c:pt>
              <c:pt idx="8">
                <c:v>67296.742500000008</c:v>
              </c:pt>
              <c:pt idx="9">
                <c:v>66002.843333333338</c:v>
              </c:pt>
              <c:pt idx="10">
                <c:v>77524.336250000008</c:v>
              </c:pt>
              <c:pt idx="11">
                <c:v>70837.327999999994</c:v>
              </c:pt>
              <c:pt idx="12">
                <c:v>81585.668421052629</c:v>
              </c:pt>
            </c:numLit>
          </c:val>
          <c:extLst>
            <c:ext xmlns:c16="http://schemas.microsoft.com/office/drawing/2014/chart" uri="{C3380CC4-5D6E-409C-BE32-E72D297353CC}">
              <c16:uniqueId val="{00000001-0EFE-419E-87A2-F223AF49398C}"/>
            </c:ext>
          </c:extLst>
        </c:ser>
        <c:ser>
          <c:idx val="2"/>
          <c:order val="2"/>
          <c:tx>
            <c:v>SALARY COUNT</c:v>
          </c:tx>
          <c:spPr>
            <a:solidFill>
              <a:srgbClr val="FFFF00"/>
            </a:solidFill>
            <a:ln>
              <a:noFill/>
            </a:ln>
            <a:effectLst>
              <a:outerShdw blurRad="57150" dist="19050" dir="5400000" algn="ctr" rotWithShape="0">
                <a:srgbClr val="000000">
                  <a:alpha val="63000"/>
                </a:srgbClr>
              </a:outerShdw>
            </a:effectLst>
          </c:spPr>
          <c:invertIfNegative val="0"/>
          <c:cat>
            <c:strLit>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Lit>
          </c:cat>
          <c:val>
            <c:numLit>
              <c:formatCode>General</c:formatCode>
              <c:ptCount val="13"/>
              <c:pt idx="0">
                <c:v>18</c:v>
              </c:pt>
              <c:pt idx="1">
                <c:v>21</c:v>
              </c:pt>
              <c:pt idx="2">
                <c:v>13</c:v>
              </c:pt>
              <c:pt idx="3">
                <c:v>12</c:v>
              </c:pt>
              <c:pt idx="4">
                <c:v>15</c:v>
              </c:pt>
              <c:pt idx="5">
                <c:v>10</c:v>
              </c:pt>
              <c:pt idx="6">
                <c:v>7</c:v>
              </c:pt>
              <c:pt idx="7">
                <c:v>17</c:v>
              </c:pt>
              <c:pt idx="8">
                <c:v>12</c:v>
              </c:pt>
              <c:pt idx="9">
                <c:v>9</c:v>
              </c:pt>
              <c:pt idx="10">
                <c:v>16</c:v>
              </c:pt>
              <c:pt idx="11">
                <c:v>15</c:v>
              </c:pt>
              <c:pt idx="12">
                <c:v>19</c:v>
              </c:pt>
            </c:numLit>
          </c:val>
          <c:extLst>
            <c:ext xmlns:c16="http://schemas.microsoft.com/office/drawing/2014/chart" uri="{C3380CC4-5D6E-409C-BE32-E72D297353CC}">
              <c16:uniqueId val="{00000002-0EFE-419E-87A2-F223AF49398C}"/>
            </c:ext>
          </c:extLst>
        </c:ser>
        <c:ser>
          <c:idx val="3"/>
          <c:order val="3"/>
          <c:tx>
            <c:v>MAXIMUM SALARY</c:v>
          </c:tx>
          <c:spPr>
            <a:solidFill>
              <a:srgbClr val="7030A0"/>
            </a:solidFill>
            <a:ln>
              <a:noFill/>
            </a:ln>
            <a:effectLst>
              <a:outerShdw blurRad="57150" dist="19050" dir="5400000" algn="ctr" rotWithShape="0">
                <a:srgbClr val="000000">
                  <a:alpha val="63000"/>
                </a:srgbClr>
              </a:outerShdw>
            </a:effectLst>
          </c:spPr>
          <c:invertIfNegative val="0"/>
          <c:cat>
            <c:strLit>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Lit>
          </c:cat>
          <c:val>
            <c:numLit>
              <c:formatCode>General</c:formatCode>
              <c:ptCount val="13"/>
              <c:pt idx="0">
                <c:v>119022.49</c:v>
              </c:pt>
              <c:pt idx="1">
                <c:v>110042.37</c:v>
              </c:pt>
              <c:pt idx="2">
                <c:v>118976.16</c:v>
              </c:pt>
              <c:pt idx="3">
                <c:v>100731.95</c:v>
              </c:pt>
              <c:pt idx="4">
                <c:v>113747.56</c:v>
              </c:pt>
              <c:pt idx="5">
                <c:v>104903.79</c:v>
              </c:pt>
              <c:pt idx="6">
                <c:v>118442.54</c:v>
              </c:pt>
              <c:pt idx="7">
                <c:v>115191.38</c:v>
              </c:pt>
              <c:pt idx="8">
                <c:v>99683.67</c:v>
              </c:pt>
              <c:pt idx="9">
                <c:v>96753.78</c:v>
              </c:pt>
              <c:pt idx="10">
                <c:v>111815.49</c:v>
              </c:pt>
              <c:pt idx="11">
                <c:v>104802.63</c:v>
              </c:pt>
              <c:pt idx="12">
                <c:v>116767.63</c:v>
              </c:pt>
            </c:numLit>
          </c:val>
          <c:extLst>
            <c:ext xmlns:c16="http://schemas.microsoft.com/office/drawing/2014/chart" uri="{C3380CC4-5D6E-409C-BE32-E72D297353CC}">
              <c16:uniqueId val="{00000003-0EFE-419E-87A2-F223AF49398C}"/>
            </c:ext>
          </c:extLst>
        </c:ser>
        <c:dLbls>
          <c:showLegendKey val="0"/>
          <c:showVal val="0"/>
          <c:showCatName val="0"/>
          <c:showSerName val="0"/>
          <c:showPercent val="0"/>
          <c:showBubbleSize val="0"/>
        </c:dLbls>
        <c:gapWidth val="300"/>
        <c:axId val="747851055"/>
        <c:axId val="747864015"/>
      </c:barChart>
      <c:catAx>
        <c:axId val="747851055"/>
        <c:scaling>
          <c:orientation val="minMax"/>
        </c:scaling>
        <c:delete val="0"/>
        <c:axPos val="b"/>
        <c:title>
          <c:tx>
            <c:rich>
              <a:bodyPr rot="0" spcFirstLastPara="1" vertOverflow="ellipsis" vert="horz" wrap="square" anchor="ctr" anchorCtr="1"/>
              <a:lstStyle/>
              <a:p>
                <a:pPr>
                  <a:defRPr sz="1200" b="1" i="0" u="none" strike="noStrike" kern="1200" cap="all" baseline="0">
                    <a:ln>
                      <a:noFill/>
                    </a:ln>
                    <a:solidFill>
                      <a:schemeClr val="lt1">
                        <a:lumMod val="85000"/>
                      </a:schemeClr>
                    </a:solidFill>
                    <a:latin typeface="+mn-lt"/>
                    <a:ea typeface="+mn-ea"/>
                    <a:cs typeface="+mn-cs"/>
                  </a:defRPr>
                </a:pPr>
                <a:r>
                  <a:rPr lang="en-IN" sz="1200"/>
                  <a:t>Department</a:t>
                </a:r>
              </a:p>
            </c:rich>
          </c:tx>
          <c:layout>
            <c:manualLayout>
              <c:xMode val="edge"/>
              <c:yMode val="edge"/>
              <c:x val="0.40136548674123157"/>
              <c:y val="0.88247061218247003"/>
            </c:manualLayout>
          </c:layout>
          <c:overlay val="0"/>
          <c:spPr>
            <a:noFill/>
            <a:ln>
              <a:noFill/>
            </a:ln>
            <a:effectLst/>
          </c:spPr>
          <c:txPr>
            <a:bodyPr rot="0" spcFirstLastPara="1" vertOverflow="ellipsis" vert="horz" wrap="square" anchor="ctr" anchorCtr="1"/>
            <a:lstStyle/>
            <a:p>
              <a:pPr>
                <a:defRPr sz="1200" b="1" i="0" u="none" strike="noStrike" kern="1200" cap="all" baseline="0">
                  <a:ln>
                    <a:noFill/>
                  </a:ln>
                  <a:solidFill>
                    <a:schemeClr val="lt1">
                      <a:lumMod val="85000"/>
                    </a:schemeClr>
                  </a:solidFill>
                  <a:latin typeface="+mn-lt"/>
                  <a:ea typeface="+mn-ea"/>
                  <a:cs typeface="+mn-cs"/>
                </a:defRPr>
              </a:pPr>
              <a:endParaRPr lang="en-US"/>
            </a:p>
          </c:txPr>
        </c:title>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ln>
                  <a:noFill/>
                </a:ln>
                <a:solidFill>
                  <a:srgbClr val="09E2FF"/>
                </a:solidFill>
                <a:effectLst>
                  <a:outerShdw blurRad="50800" dist="50800" dir="5400000" sx="8000" sy="8000" algn="ctr" rotWithShape="0">
                    <a:srgbClr val="000000">
                      <a:alpha val="43137"/>
                    </a:srgbClr>
                  </a:outerShdw>
                </a:effectLst>
                <a:latin typeface="+mn-lt"/>
                <a:ea typeface="+mn-ea"/>
                <a:cs typeface="+mn-cs"/>
              </a:defRPr>
            </a:pPr>
            <a:endParaRPr lang="en-US"/>
          </a:p>
        </c:txPr>
        <c:crossAx val="747864015"/>
        <c:crosses val="autoZero"/>
        <c:auto val="0"/>
        <c:lblAlgn val="ctr"/>
        <c:lblOffset val="100"/>
        <c:tickLblSkip val="1"/>
        <c:noMultiLvlLbl val="0"/>
      </c:catAx>
      <c:valAx>
        <c:axId val="747864015"/>
        <c:scaling>
          <c:orientation val="minMax"/>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title>
          <c:tx>
            <c:rich>
              <a:bodyPr rot="-5400000" spcFirstLastPara="1" vertOverflow="ellipsis" vert="horz" wrap="square" anchor="ctr" anchorCtr="1"/>
              <a:lstStyle/>
              <a:p>
                <a:pPr>
                  <a:defRPr sz="1200" b="1" i="0" u="none" strike="noStrike" kern="1200" cap="all" baseline="0">
                    <a:ln>
                      <a:noFill/>
                    </a:ln>
                    <a:solidFill>
                      <a:schemeClr val="lt1">
                        <a:lumMod val="85000"/>
                      </a:schemeClr>
                    </a:solidFill>
                    <a:latin typeface="+mn-lt"/>
                    <a:ea typeface="+mn-ea"/>
                    <a:cs typeface="+mn-cs"/>
                  </a:defRPr>
                </a:pPr>
                <a:r>
                  <a:rPr lang="en-US" sz="1200"/>
                  <a:t>Salary</a:t>
                </a:r>
              </a:p>
            </c:rich>
          </c:tx>
          <c:layout>
            <c:manualLayout>
              <c:xMode val="edge"/>
              <c:yMode val="edge"/>
              <c:x val="1.089826441563635E-2"/>
              <c:y val="0.25833994931055931"/>
            </c:manualLayout>
          </c:layout>
          <c:overlay val="0"/>
          <c:spPr>
            <a:noFill/>
            <a:ln>
              <a:noFill/>
            </a:ln>
            <a:effectLst/>
          </c:spPr>
          <c:txPr>
            <a:bodyPr rot="-5400000" spcFirstLastPara="1" vertOverflow="ellipsis" vert="horz" wrap="square" anchor="ctr" anchorCtr="1"/>
            <a:lstStyle/>
            <a:p>
              <a:pPr>
                <a:defRPr sz="1200" b="1" i="0" u="none" strike="noStrike" kern="1200" cap="all" baseline="0">
                  <a:ln>
                    <a:noFill/>
                  </a:ln>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rgbClr val="FFFF00"/>
                </a:solidFill>
                <a:latin typeface="+mn-lt"/>
                <a:ea typeface="+mn-ea"/>
                <a:cs typeface="+mn-cs"/>
              </a:defRPr>
            </a:pPr>
            <a:endParaRPr lang="en-US"/>
          </a:p>
        </c:txPr>
        <c:crossAx val="74785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ln>
                <a:noFill/>
              </a:ln>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a:glow rad="228600">
        <a:schemeClr val="accent4">
          <a:satMod val="175000"/>
          <a:alpha val="40000"/>
        </a:schemeClr>
      </a:glow>
    </a:effectLst>
  </c:spPr>
  <c:txPr>
    <a:bodyPr/>
    <a:lstStyle/>
    <a:p>
      <a:pPr>
        <a:defRPr>
          <a:ln>
            <a:noFill/>
          </a:ln>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cat>
            <c:multiLvlStrRef>
              <c:f>'Pivot Table'!$K$23:$N$24</c:f>
              <c:multiLvlStrCache>
                <c:ptCount val="4"/>
                <c:lvl>
                  <c:pt idx="0">
                    <c:v>TN</c:v>
                  </c:pt>
                  <c:pt idx="1">
                    <c:v>PR</c:v>
                  </c:pt>
                  <c:pt idx="2">
                    <c:v>SQ</c:v>
                  </c:pt>
                  <c:pt idx="3">
                    <c:v>VT</c:v>
                  </c:pt>
                </c:lvl>
                <c:lvl>
                  <c:pt idx="0">
                    <c:v>TOTAL SALARY OF EACH STATE</c:v>
                  </c:pt>
                </c:lvl>
              </c:multiLvlStrCache>
            </c:multiLvlStrRef>
          </c:cat>
          <c:val>
            <c:numRef>
              <c:f>'Pivot Table'!$K$25:$N$25</c:f>
              <c:numCache>
                <c:formatCode>_-[$$-409]* #,##0.00_ ;_-[$$-409]* \-#,##0.00\ ;_-[$$-409]* "-"??_ ;_-@_ </c:formatCode>
                <c:ptCount val="4"/>
                <c:pt idx="0">
                  <c:v>51165.37</c:v>
                </c:pt>
                <c:pt idx="1">
                  <c:v>143607.12</c:v>
                </c:pt>
                <c:pt idx="2">
                  <c:v>445700.39999999997</c:v>
                </c:pt>
                <c:pt idx="3">
                  <c:v>44403.77</c:v>
                </c:pt>
              </c:numCache>
            </c:numRef>
          </c:val>
          <c:extLst>
            <c:ext xmlns:c16="http://schemas.microsoft.com/office/drawing/2014/chart" uri="{C3380CC4-5D6E-409C-BE32-E72D297353CC}">
              <c16:uniqueId val="{00000000-F717-429E-9CB5-199EFDEEA194}"/>
            </c:ext>
          </c:extLst>
        </c:ser>
        <c:dLbls>
          <c:showLegendKey val="0"/>
          <c:showVal val="0"/>
          <c:showCatName val="0"/>
          <c:showSerName val="0"/>
          <c:showPercent val="0"/>
          <c:showBubbleSize val="0"/>
        </c:dLbls>
        <c:gapWidth val="315"/>
        <c:overlap val="-40"/>
        <c:axId val="1459263503"/>
        <c:axId val="1459263023"/>
      </c:barChart>
      <c:catAx>
        <c:axId val="14592635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459263023"/>
        <c:crosses val="autoZero"/>
        <c:auto val="1"/>
        <c:lblAlgn val="ctr"/>
        <c:lblOffset val="100"/>
        <c:noMultiLvlLbl val="0"/>
      </c:catAx>
      <c:valAx>
        <c:axId val="14592630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45926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206300</xdr:colOff>
      <xdr:row>3</xdr:row>
      <xdr:rowOff>22860</xdr:rowOff>
    </xdr:from>
    <xdr:to>
      <xdr:col>8</xdr:col>
      <xdr:colOff>183441</xdr:colOff>
      <xdr:row>16</xdr:row>
      <xdr:rowOff>112396</xdr:rowOff>
    </xdr:to>
    <mc:AlternateContent xmlns:mc="http://schemas.openxmlformats.org/markup-compatibility/2006">
      <mc:Choice xmlns:a14="http://schemas.microsoft.com/office/drawing/2010/main" Requires="a14">
        <xdr:graphicFrame macro="">
          <xdr:nvGraphicFramePr>
            <xdr:cNvPr id="2" name="Work location(States) 1">
              <a:extLst>
                <a:ext uri="{FF2B5EF4-FFF2-40B4-BE49-F238E27FC236}">
                  <a16:creationId xmlns:a16="http://schemas.microsoft.com/office/drawing/2014/main" id="{EF25DD16-DC6E-E5B0-0A01-C5D47B1E77B3}"/>
                </a:ext>
              </a:extLst>
            </xdr:cNvPr>
            <xdr:cNvGraphicFramePr/>
          </xdr:nvGraphicFramePr>
          <xdr:xfrm>
            <a:off x="0" y="0"/>
            <a:ext cx="0" cy="0"/>
          </xdr:xfrm>
          <a:graphic>
            <a:graphicData uri="http://schemas.microsoft.com/office/drawing/2010/slicer">
              <sle:slicer xmlns:sle="http://schemas.microsoft.com/office/drawing/2010/slicer" name="Work location(States) 1"/>
            </a:graphicData>
          </a:graphic>
        </xdr:graphicFrame>
      </mc:Choice>
      <mc:Fallback>
        <xdr:sp macro="" textlink="">
          <xdr:nvSpPr>
            <xdr:cNvPr id="0" name=""/>
            <xdr:cNvSpPr>
              <a:spLocks noTextEdit="1"/>
            </xdr:cNvSpPr>
          </xdr:nvSpPr>
          <xdr:spPr>
            <a:xfrm>
              <a:off x="6051398" y="710519"/>
              <a:ext cx="1817092" cy="2505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297740</xdr:colOff>
      <xdr:row>3</xdr:row>
      <xdr:rowOff>7620</xdr:rowOff>
    </xdr:from>
    <xdr:to>
      <xdr:col>10</xdr:col>
      <xdr:colOff>10494</xdr:colOff>
      <xdr:row>16</xdr:row>
      <xdr:rowOff>97156</xdr:rowOff>
    </xdr:to>
    <mc:AlternateContent xmlns:mc="http://schemas.openxmlformats.org/markup-compatibility/2006">
      <mc:Choice xmlns:a14="http://schemas.microsoft.com/office/drawing/2010/main" Requires="a14">
        <xdr:graphicFrame macro="">
          <xdr:nvGraphicFramePr>
            <xdr:cNvPr id="3" name="Work location(Country)">
              <a:extLst>
                <a:ext uri="{FF2B5EF4-FFF2-40B4-BE49-F238E27FC236}">
                  <a16:creationId xmlns:a16="http://schemas.microsoft.com/office/drawing/2014/main" id="{18FC266D-D544-8491-D0B6-D5AC9BF2FED5}"/>
                </a:ext>
              </a:extLst>
            </xdr:cNvPr>
            <xdr:cNvGraphicFramePr/>
          </xdr:nvGraphicFramePr>
          <xdr:xfrm>
            <a:off x="0" y="0"/>
            <a:ext cx="0" cy="0"/>
          </xdr:xfrm>
          <a:graphic>
            <a:graphicData uri="http://schemas.microsoft.com/office/drawing/2010/slicer">
              <sle:slicer xmlns:sle="http://schemas.microsoft.com/office/drawing/2010/slicer" name="Work location(Country)"/>
            </a:graphicData>
          </a:graphic>
        </xdr:graphicFrame>
      </mc:Choice>
      <mc:Fallback>
        <xdr:sp macro="" textlink="">
          <xdr:nvSpPr>
            <xdr:cNvPr id="0" name=""/>
            <xdr:cNvSpPr>
              <a:spLocks noTextEdit="1"/>
            </xdr:cNvSpPr>
          </xdr:nvSpPr>
          <xdr:spPr>
            <a:xfrm>
              <a:off x="7982789" y="695279"/>
              <a:ext cx="1840778" cy="2505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67235</xdr:rowOff>
    </xdr:from>
    <xdr:to>
      <xdr:col>7</xdr:col>
      <xdr:colOff>81645</xdr:colOff>
      <xdr:row>45</xdr:row>
      <xdr:rowOff>136341</xdr:rowOff>
    </xdr:to>
    <xdr:graphicFrame macro="">
      <xdr:nvGraphicFramePr>
        <xdr:cNvPr id="5" name="Chart 4">
          <a:extLst>
            <a:ext uri="{FF2B5EF4-FFF2-40B4-BE49-F238E27FC236}">
              <a16:creationId xmlns:a16="http://schemas.microsoft.com/office/drawing/2014/main" id="{BCF5B997-B5DF-4476-8F61-ADF9EF789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548268</xdr:colOff>
      <xdr:row>25</xdr:row>
      <xdr:rowOff>176563</xdr:rowOff>
    </xdr:from>
    <xdr:to>
      <xdr:col>15</xdr:col>
      <xdr:colOff>474241</xdr:colOff>
      <xdr:row>43</xdr:row>
      <xdr:rowOff>14504</xdr:rowOff>
    </xdr:to>
    <xdr:graphicFrame macro="">
      <xdr:nvGraphicFramePr>
        <xdr:cNvPr id="4" name="Chart 3">
          <a:extLst>
            <a:ext uri="{FF2B5EF4-FFF2-40B4-BE49-F238E27FC236}">
              <a16:creationId xmlns:a16="http://schemas.microsoft.com/office/drawing/2014/main" id="{41118335-FEE8-45D9-B32A-72F8E6ADD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D" refreshedDate="45530.507023379629" createdVersion="8" refreshedVersion="8" minRefreshableVersion="3" recordCount="196" xr:uid="{240B68FA-F815-459A-B46C-2E6C1C135EF0}">
  <cacheSource type="worksheet">
    <worksheetSource ref="A1:H197" sheet="Employee Data"/>
  </cacheSource>
  <cacheFields count="8">
    <cacheField name="Emp ID" numFmtId="0">
      <sharedItems/>
    </cacheField>
    <cacheField name="Name" numFmtId="0">
      <sharedItems/>
    </cacheField>
    <cacheField name="Gender" numFmtId="0">
      <sharedItems containsBlank="1" count="3">
        <s v="Female"/>
        <s v="Male"/>
        <m/>
      </sharedItems>
    </cacheField>
    <cacheField name="Department" numFmtId="0">
      <sharedItems count="14">
        <s v="BusinessE3:E188 Development"/>
        <s v="Services"/>
        <s v="Training"/>
        <s v="Engineering"/>
        <s v="Marketing"/>
        <s v="Support"/>
        <s v="Research and Development"/>
        <s v="Business Development"/>
        <s v="Human Resources"/>
        <s v="Accounting"/>
        <s v="Sales"/>
        <s v="Product Management"/>
        <s v="Legal"/>
        <s v="NULL"/>
      </sharedItems>
    </cacheField>
    <cacheField name="Salary" numFmtId="164">
      <sharedItems containsString="0" containsBlank="1" containsNumber="1" minValue="28160.79" maxValue="119022.49" count="169">
        <n v="88360.79"/>
        <n v="85879.23"/>
        <n v="93128.34"/>
        <n v="57002.02"/>
        <n v="118976.16"/>
        <n v="66017.179999999993"/>
        <n v="104802.63"/>
        <n v="74279.009999999995"/>
        <n v="68980.52"/>
        <n v="42314.39"/>
        <n v="114425.19"/>
        <n v="69192.850000000006"/>
        <n v="61214.26"/>
        <n v="54137.05"/>
        <n v="37902.35"/>
        <n v="39969.72"/>
        <n v="69913.39"/>
        <n v="52748.63"/>
        <n v="50310.09"/>
        <n v="52963.65"/>
        <n v="62195.47"/>
        <n v="43329.22"/>
        <n v="71570.990000000005"/>
        <n v="61994.76"/>
        <n v="78840.23"/>
        <n v="89690.38"/>
        <n v="104335.03999999999"/>
        <n v="52246.29"/>
        <n v="90697.67"/>
        <n v="90884.32"/>
        <n v="76320.44"/>
        <n v="73360.38"/>
        <n v="50449.46"/>
        <m/>
        <n v="53949.26"/>
        <n v="113616.23"/>
        <n v="110906.35"/>
        <n v="100371.31"/>
        <n v="69163.39"/>
        <n v="114691.03"/>
        <n v="86556.96"/>
        <n v="31172.77"/>
        <n v="80169.42"/>
        <n v="58935.92"/>
        <n v="63555.73"/>
        <n v="57419.35"/>
        <n v="67818.14"/>
        <n v="40753.54"/>
        <n v="102934.09"/>
        <n v="68860.399999999994"/>
        <n v="79567.69"/>
        <n v="35943.620000000003"/>
        <n v="116767.63"/>
        <n v="85455.53"/>
        <n v="39700.82"/>
        <n v="38438.239999999998"/>
        <n v="50855.53"/>
        <n v="37362.300000000003"/>
        <n v="72876.91"/>
        <n v="31042.51"/>
        <n v="63705.4"/>
        <n v="59434.18"/>
        <n v="84762.76"/>
        <n v="69057.320000000007"/>
        <n v="66865.490000000005"/>
        <n v="113747.56"/>
        <n v="99448.78"/>
        <n v="85918.61"/>
        <n v="114465.93"/>
        <n v="65699.02"/>
        <n v="83191.95"/>
        <n v="67957.899999999994"/>
        <n v="106775.14"/>
        <n v="83396.5"/>
        <n v="28481.16"/>
        <n v="32192.15"/>
        <n v="80695.740000000005"/>
        <n v="75475.929999999993"/>
        <n v="86558.58"/>
        <n v="84309.95"/>
        <n v="107107.6"/>
        <n v="91645.04"/>
        <n v="101187.36"/>
        <n v="104038.9"/>
        <n v="99683.67"/>
        <n v="47362.62"/>
        <n v="70649.460000000006"/>
        <n v="75733.740000000005"/>
        <n v="71823.56"/>
        <n v="41934.71"/>
        <n v="66572.58"/>
        <n v="76932.600000000006"/>
        <n v="59258.19"/>
        <n v="112778.28"/>
        <n v="44845.33"/>
        <n v="115191.38"/>
        <n v="111049.84"/>
        <n v="75974.990000000005"/>
        <n v="42161.77"/>
        <n v="71371.37"/>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106665.67"/>
        <n v="100424.23"/>
        <n v="47646.95"/>
        <n v="63447.07"/>
        <n v="39535.49"/>
        <n v="95017.1"/>
        <n v="69764.100000000006"/>
        <n v="84598.88"/>
        <n v="36536.26"/>
        <n v="61688.77"/>
        <n v="88425.08"/>
        <n v="96753.78"/>
        <n v="28974.03"/>
        <n v="86233.83"/>
        <n v="119022.49"/>
        <n v="114177.23"/>
        <n v="100731.95"/>
        <n v="86010.54"/>
        <n v="52270.22"/>
        <n v="61624.77"/>
        <n v="104903.79"/>
        <n v="28160.79"/>
        <n v="70755.5"/>
        <n v="58744.17"/>
        <n v="73488.679999999993"/>
        <n v="92704.48"/>
        <n v="78443.78"/>
        <n v="97105.19"/>
        <n v="109163.39"/>
        <n v="31816.57"/>
        <n v="84745.93"/>
        <n v="105468.7"/>
        <n v="44403.77"/>
        <n v="51165.37"/>
        <n v="112645.99"/>
        <n v="109143.17"/>
        <n v="58861.19"/>
        <n v="118442.54"/>
      </sharedItems>
    </cacheField>
    <cacheField name="Employee type" numFmtId="0">
      <sharedItems count="3">
        <s v="Permanent"/>
        <s v="Fixed Term"/>
        <s v="Temporary"/>
      </sharedItems>
    </cacheField>
    <cacheField name="Work location(States)" numFmtId="0">
      <sharedItems count="12">
        <s v="Seattle"/>
        <s v="Hyderabad"/>
        <s v="Wellington"/>
        <s v="Sydney"/>
        <s v="Columbus"/>
        <s v="Auckland"/>
        <s v="Chennai"/>
        <s v="Melbourne"/>
        <s v="Paris"/>
        <s v="Washington"/>
        <s v="Delhi"/>
        <s v="Madurai"/>
      </sharedItems>
    </cacheField>
    <cacheField name="Work location(Country)" numFmtId="0">
      <sharedItems count="7">
        <s v=" USA"/>
        <s v=" India"/>
        <s v=" New Zealand"/>
        <s v="Australia"/>
        <s v="France"/>
        <s v="USA"/>
        <s v="India"/>
      </sharedItems>
    </cacheField>
  </cacheFields>
  <extLst>
    <ext xmlns:x14="http://schemas.microsoft.com/office/spreadsheetml/2009/9/main" uri="{725AE2AE-9491-48be-B2B4-4EB974FC3084}">
      <x14:pivotCacheDefinition pivotCacheId="722013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s v="PR04686"/>
    <s v="Oona Donan"/>
    <x v="0"/>
    <x v="0"/>
    <x v="0"/>
    <x v="0"/>
    <x v="0"/>
    <x v="0"/>
  </r>
  <r>
    <s v="SQ04612"/>
    <s v="Mick Spraberry"/>
    <x v="0"/>
    <x v="1"/>
    <x v="1"/>
    <x v="0"/>
    <x v="1"/>
    <x v="1"/>
  </r>
  <r>
    <s v="VT01803"/>
    <s v="Freddy Linford"/>
    <x v="0"/>
    <x v="2"/>
    <x v="2"/>
    <x v="1"/>
    <x v="0"/>
    <x v="0"/>
  </r>
  <r>
    <s v="TN02749"/>
    <s v="Mackenzie Hannis"/>
    <x v="0"/>
    <x v="2"/>
    <x v="3"/>
    <x v="0"/>
    <x v="1"/>
    <x v="1"/>
  </r>
  <r>
    <s v="SQ00144"/>
    <s v="Collen Dunbleton"/>
    <x v="1"/>
    <x v="3"/>
    <x v="4"/>
    <x v="0"/>
    <x v="2"/>
    <x v="2"/>
  </r>
  <r>
    <s v="SQ01854"/>
    <s v="Jessica Callcott"/>
    <x v="0"/>
    <x v="4"/>
    <x v="5"/>
    <x v="0"/>
    <x v="3"/>
    <x v="3"/>
  </r>
  <r>
    <s v="PR04601"/>
    <s v="Nananne Gehringer"/>
    <x v="2"/>
    <x v="5"/>
    <x v="6"/>
    <x v="0"/>
    <x v="1"/>
    <x v="1"/>
  </r>
  <r>
    <s v="SQ00612"/>
    <s v=" Leena Bruckshaw"/>
    <x v="1"/>
    <x v="6"/>
    <x v="7"/>
    <x v="0"/>
    <x v="2"/>
    <x v="2"/>
  </r>
  <r>
    <s v="PR00419"/>
    <s v="Billi Fellgate"/>
    <x v="0"/>
    <x v="7"/>
    <x v="8"/>
    <x v="0"/>
    <x v="3"/>
    <x v="3"/>
  </r>
  <r>
    <s v="VT00578"/>
    <s v="Magnum Locksley"/>
    <x v="0"/>
    <x v="1"/>
    <x v="9"/>
    <x v="1"/>
    <x v="3"/>
    <x v="3"/>
  </r>
  <r>
    <s v="TN01281"/>
    <s v="Cletus McGarahan "/>
    <x v="0"/>
    <x v="3"/>
    <x v="10"/>
    <x v="0"/>
    <x v="2"/>
    <x v="2"/>
  </r>
  <r>
    <s v="PR04473"/>
    <s v=" Wyn Treadger"/>
    <x v="0"/>
    <x v="7"/>
    <x v="11"/>
    <x v="0"/>
    <x v="4"/>
    <x v="0"/>
  </r>
  <r>
    <s v="VT02417"/>
    <s v="Evangelina Lergan"/>
    <x v="1"/>
    <x v="5"/>
    <x v="12"/>
    <x v="2"/>
    <x v="5"/>
    <x v="2"/>
  </r>
  <r>
    <s v="SQ00691"/>
    <s v="Verla Timmis"/>
    <x v="1"/>
    <x v="5"/>
    <x v="13"/>
    <x v="0"/>
    <x v="3"/>
    <x v="3"/>
  </r>
  <r>
    <s v="TN00214"/>
    <s v="Jo-anne Gobeau"/>
    <x v="0"/>
    <x v="2"/>
    <x v="14"/>
    <x v="0"/>
    <x v="6"/>
    <x v="1"/>
  </r>
  <r>
    <s v="VT02539"/>
    <s v="Devinne Tuny"/>
    <x v="1"/>
    <x v="3"/>
    <x v="15"/>
    <x v="2"/>
    <x v="4"/>
    <x v="0"/>
  </r>
  <r>
    <s v="SQ04598"/>
    <s v="Pearla  Beteriss"/>
    <x v="1"/>
    <x v="1"/>
    <x v="16"/>
    <x v="0"/>
    <x v="3"/>
    <x v="3"/>
  </r>
  <r>
    <s v="TN00464"/>
    <s v="Maritsa Marusic"/>
    <x v="1"/>
    <x v="6"/>
    <x v="17"/>
    <x v="0"/>
    <x v="6"/>
    <x v="1"/>
  </r>
  <r>
    <s v="PR00893"/>
    <s v="Daisie McNeice"/>
    <x v="1"/>
    <x v="8"/>
    <x v="18"/>
    <x v="0"/>
    <x v="1"/>
    <x v="1"/>
  </r>
  <r>
    <s v="PR00882"/>
    <s v=" Jill Shipsey"/>
    <x v="1"/>
    <x v="9"/>
    <x v="19"/>
    <x v="0"/>
    <x v="4"/>
    <x v="0"/>
  </r>
  <r>
    <s v="PR03445"/>
    <s v="Myrle Prandoni"/>
    <x v="1"/>
    <x v="10"/>
    <x v="20"/>
    <x v="0"/>
    <x v="3"/>
    <x v="3"/>
  </r>
  <r>
    <s v="TN03416"/>
    <s v="Seward Kubera"/>
    <x v="1"/>
    <x v="3"/>
    <x v="21"/>
    <x v="1"/>
    <x v="3"/>
    <x v="3"/>
  </r>
  <r>
    <s v="TN00890"/>
    <s v="Dean Biggam"/>
    <x v="0"/>
    <x v="2"/>
    <x v="22"/>
    <x v="0"/>
    <x v="1"/>
    <x v="1"/>
  </r>
  <r>
    <s v="PR02603"/>
    <s v="Daisie Dahlman"/>
    <x v="0"/>
    <x v="8"/>
    <x v="23"/>
    <x v="0"/>
    <x v="1"/>
    <x v="1"/>
  </r>
  <r>
    <s v="VT04137"/>
    <s v="Marissa Infante"/>
    <x v="2"/>
    <x v="2"/>
    <x v="24"/>
    <x v="2"/>
    <x v="4"/>
    <x v="0"/>
  </r>
  <r>
    <s v="PR03158"/>
    <s v="Danica Nayshe"/>
    <x v="0"/>
    <x v="1"/>
    <x v="25"/>
    <x v="0"/>
    <x v="2"/>
    <x v="2"/>
  </r>
  <r>
    <s v="PR02288"/>
    <s v="Althea  Bronger"/>
    <x v="1"/>
    <x v="11"/>
    <x v="26"/>
    <x v="0"/>
    <x v="4"/>
    <x v="0"/>
  </r>
  <r>
    <s v="VT03849"/>
    <s v="Leonidas Cavaney"/>
    <x v="1"/>
    <x v="9"/>
    <x v="27"/>
    <x v="2"/>
    <x v="2"/>
    <x v="2"/>
  </r>
  <r>
    <s v="SQ01395"/>
    <s v="Dennison Crosswaite"/>
    <x v="1"/>
    <x v="12"/>
    <x v="28"/>
    <x v="0"/>
    <x v="0"/>
    <x v="0"/>
  </r>
  <r>
    <s v="SQ02559"/>
    <s v="Aldrich  Glenny"/>
    <x v="1"/>
    <x v="7"/>
    <x v="29"/>
    <x v="0"/>
    <x v="4"/>
    <x v="0"/>
  </r>
  <r>
    <s v="VT04627"/>
    <s v="Yvette  Bett"/>
    <x v="1"/>
    <x v="8"/>
    <x v="30"/>
    <x v="2"/>
    <x v="3"/>
    <x v="3"/>
  </r>
  <r>
    <s v="VT03537"/>
    <s v="Renaldo Thomassin"/>
    <x v="1"/>
    <x v="7"/>
    <x v="31"/>
    <x v="2"/>
    <x v="1"/>
    <x v="1"/>
  </r>
  <r>
    <s v="PR01662"/>
    <s v="Genevra Friday"/>
    <x v="0"/>
    <x v="6"/>
    <x v="32"/>
    <x v="0"/>
    <x v="5"/>
    <x v="2"/>
  </r>
  <r>
    <s v="PR01951"/>
    <s v="Aloise MacCathay "/>
    <x v="1"/>
    <x v="13"/>
    <x v="33"/>
    <x v="0"/>
    <x v="5"/>
    <x v="2"/>
  </r>
  <r>
    <s v="VT02313"/>
    <s v="Thekla Lynnett"/>
    <x v="1"/>
    <x v="2"/>
    <x v="34"/>
    <x v="2"/>
    <x v="4"/>
    <x v="0"/>
  </r>
  <r>
    <s v="SQ01620"/>
    <s v="Westbrook Brandino"/>
    <x v="1"/>
    <x v="12"/>
    <x v="35"/>
    <x v="0"/>
    <x v="7"/>
    <x v="3"/>
  </r>
  <r>
    <s v="VT04681"/>
    <s v="Nickolai  Artin"/>
    <x v="0"/>
    <x v="11"/>
    <x v="36"/>
    <x v="2"/>
    <x v="2"/>
    <x v="2"/>
  </r>
  <r>
    <s v="TN04246"/>
    <s v="Shaylyn Ransbury "/>
    <x v="0"/>
    <x v="5"/>
    <x v="37"/>
    <x v="1"/>
    <x v="5"/>
    <x v="2"/>
  </r>
  <r>
    <s v="TN02570"/>
    <s v="Grady Rochelle"/>
    <x v="0"/>
    <x v="9"/>
    <x v="38"/>
    <x v="0"/>
    <x v="7"/>
    <x v="3"/>
  </r>
  <r>
    <s v="VT02801"/>
    <s v="Shellysheldon Mahady"/>
    <x v="1"/>
    <x v="2"/>
    <x v="39"/>
    <x v="2"/>
    <x v="2"/>
    <x v="2"/>
  </r>
  <r>
    <s v="SQ01177"/>
    <s v="Riccardo Hagan"/>
    <x v="1"/>
    <x v="8"/>
    <x v="40"/>
    <x v="0"/>
    <x v="1"/>
    <x v="1"/>
  </r>
  <r>
    <s v="VT01740"/>
    <s v="Ginger  Myott"/>
    <x v="0"/>
    <x v="1"/>
    <x v="41"/>
    <x v="1"/>
    <x v="7"/>
    <x v="3"/>
  </r>
  <r>
    <s v="TN01876"/>
    <s v="Aileen McCritchie"/>
    <x v="1"/>
    <x v="7"/>
    <x v="42"/>
    <x v="0"/>
    <x v="5"/>
    <x v="2"/>
  </r>
  <r>
    <s v="VT02313"/>
    <s v="Thekla Lynnett"/>
    <x v="1"/>
    <x v="2"/>
    <x v="34"/>
    <x v="2"/>
    <x v="4"/>
    <x v="0"/>
  </r>
  <r>
    <s v="VT03988"/>
    <s v="Oby Sorrel"/>
    <x v="0"/>
    <x v="5"/>
    <x v="43"/>
    <x v="2"/>
    <x v="1"/>
    <x v="1"/>
  </r>
  <r>
    <s v="TN00227"/>
    <s v="Lincoln Cord"/>
    <x v="0"/>
    <x v="5"/>
    <x v="44"/>
    <x v="0"/>
    <x v="6"/>
    <x v="1"/>
  </r>
  <r>
    <s v="VT01092"/>
    <s v="Tabby  Astall"/>
    <x v="1"/>
    <x v="9"/>
    <x v="45"/>
    <x v="1"/>
    <x v="5"/>
    <x v="2"/>
  </r>
  <r>
    <s v="TN03169"/>
    <s v="Doe Clubley"/>
    <x v="0"/>
    <x v="11"/>
    <x v="46"/>
    <x v="1"/>
    <x v="7"/>
    <x v="3"/>
  </r>
  <r>
    <s v="SQ00360"/>
    <s v="Orlando Gorstidge "/>
    <x v="1"/>
    <x v="4"/>
    <x v="47"/>
    <x v="0"/>
    <x v="2"/>
    <x v="2"/>
  </r>
  <r>
    <s v="PR02208"/>
    <s v="Vernor Atyea"/>
    <x v="0"/>
    <x v="2"/>
    <x v="48"/>
    <x v="0"/>
    <x v="1"/>
    <x v="1"/>
  </r>
  <r>
    <s v="SQ01637"/>
    <s v=" Joaquin McVitty"/>
    <x v="1"/>
    <x v="10"/>
    <x v="49"/>
    <x v="0"/>
    <x v="4"/>
    <x v="0"/>
  </r>
  <r>
    <s v="TN03210"/>
    <s v="Kellsie Waby"/>
    <x v="1"/>
    <x v="2"/>
    <x v="50"/>
    <x v="1"/>
    <x v="6"/>
    <x v="1"/>
  </r>
  <r>
    <s v="PR03844"/>
    <s v="Brose MacCorkell"/>
    <x v="0"/>
    <x v="8"/>
    <x v="51"/>
    <x v="0"/>
    <x v="4"/>
    <x v="0"/>
  </r>
  <r>
    <s v="VT04093"/>
    <s v="Ewart Hovel"/>
    <x v="0"/>
    <x v="2"/>
    <x v="52"/>
    <x v="2"/>
    <x v="6"/>
    <x v="1"/>
  </r>
  <r>
    <s v="SQ02246"/>
    <s v="Matias Cormack "/>
    <x v="1"/>
    <x v="6"/>
    <x v="53"/>
    <x v="0"/>
    <x v="2"/>
    <x v="2"/>
  </r>
  <r>
    <s v="TN03032"/>
    <s v="Debera Gow "/>
    <x v="0"/>
    <x v="6"/>
    <x v="54"/>
    <x v="0"/>
    <x v="6"/>
    <x v="1"/>
  </r>
  <r>
    <s v="SQ00914"/>
    <s v="Ansley Gounel"/>
    <x v="0"/>
    <x v="11"/>
    <x v="55"/>
    <x v="0"/>
    <x v="6"/>
    <x v="1"/>
  </r>
  <r>
    <s v="SQ02525"/>
    <s v="Mickie Dagwell"/>
    <x v="1"/>
    <x v="3"/>
    <x v="56"/>
    <x v="0"/>
    <x v="2"/>
    <x v="2"/>
  </r>
  <r>
    <s v="PR02782"/>
    <s v="Isaak Rawne"/>
    <x v="1"/>
    <x v="4"/>
    <x v="57"/>
    <x v="0"/>
    <x v="5"/>
    <x v="2"/>
  </r>
  <r>
    <s v="TN03331"/>
    <s v="Crawford Scad"/>
    <x v="1"/>
    <x v="8"/>
    <x v="58"/>
    <x v="1"/>
    <x v="5"/>
    <x v="2"/>
  </r>
  <r>
    <s v="TN02667"/>
    <s v="Lizzie Mullally"/>
    <x v="1"/>
    <x v="5"/>
    <x v="33"/>
    <x v="0"/>
    <x v="5"/>
    <x v="2"/>
  </r>
  <r>
    <s v="VT01249"/>
    <s v="Brendan  Edgeller"/>
    <x v="0"/>
    <x v="12"/>
    <x v="59"/>
    <x v="1"/>
    <x v="7"/>
    <x v="3"/>
  </r>
  <r>
    <s v="PR00576"/>
    <s v="Lion  Adcock"/>
    <x v="0"/>
    <x v="12"/>
    <x v="60"/>
    <x v="0"/>
    <x v="1"/>
    <x v="1"/>
  </r>
  <r>
    <s v="VT02260"/>
    <s v="Rhiamon Mollison"/>
    <x v="0"/>
    <x v="6"/>
    <x v="61"/>
    <x v="2"/>
    <x v="0"/>
    <x v="0"/>
  </r>
  <r>
    <s v="TN02883"/>
    <s v="Iain Wiburn"/>
    <x v="0"/>
    <x v="10"/>
    <x v="62"/>
    <x v="0"/>
    <x v="1"/>
    <x v="1"/>
  </r>
  <r>
    <s v="SQ03024"/>
    <s v="Inge Creer"/>
    <x v="0"/>
    <x v="1"/>
    <x v="63"/>
    <x v="0"/>
    <x v="2"/>
    <x v="2"/>
  </r>
  <r>
    <s v="SQ03350"/>
    <s v="Felice McMurty"/>
    <x v="0"/>
    <x v="11"/>
    <x v="64"/>
    <x v="0"/>
    <x v="0"/>
    <x v="0"/>
  </r>
  <r>
    <s v="VT03421"/>
    <s v="Alic Bagg"/>
    <x v="1"/>
    <x v="12"/>
    <x v="65"/>
    <x v="2"/>
    <x v="4"/>
    <x v="0"/>
  </r>
  <r>
    <s v="TN04428"/>
    <s v="Tadio Audritt"/>
    <x v="2"/>
    <x v="8"/>
    <x v="66"/>
    <x v="1"/>
    <x v="2"/>
    <x v="2"/>
  </r>
  <r>
    <s v="PR01346"/>
    <s v="Adolph McNalley"/>
    <x v="1"/>
    <x v="7"/>
    <x v="67"/>
    <x v="0"/>
    <x v="4"/>
    <x v="0"/>
  </r>
  <r>
    <s v="VT02491"/>
    <s v="Alexis Gotfrey"/>
    <x v="1"/>
    <x v="3"/>
    <x v="68"/>
    <x v="2"/>
    <x v="2"/>
    <x v="2"/>
  </r>
  <r>
    <s v="PR03980"/>
    <s v=" Kath Bletsoe"/>
    <x v="1"/>
    <x v="4"/>
    <x v="69"/>
    <x v="0"/>
    <x v="4"/>
    <x v="0"/>
  </r>
  <r>
    <s v="VT03307"/>
    <s v="Tallie Chaikovski"/>
    <x v="1"/>
    <x v="10"/>
    <x v="70"/>
    <x v="2"/>
    <x v="7"/>
    <x v="3"/>
  </r>
  <r>
    <s v="PR00210"/>
    <s v="Marquita Liquorish"/>
    <x v="0"/>
    <x v="12"/>
    <x v="33"/>
    <x v="0"/>
    <x v="2"/>
    <x v="2"/>
  </r>
  <r>
    <s v="TN02496"/>
    <s v="Anjanette Ferre"/>
    <x v="2"/>
    <x v="8"/>
    <x v="71"/>
    <x v="0"/>
    <x v="6"/>
    <x v="1"/>
  </r>
  <r>
    <s v="TN04058"/>
    <s v="Bari Toffano"/>
    <x v="1"/>
    <x v="11"/>
    <x v="72"/>
    <x v="1"/>
    <x v="1"/>
    <x v="1"/>
  </r>
  <r>
    <s v="VT03993"/>
    <s v="Dulce Colbeck"/>
    <x v="1"/>
    <x v="8"/>
    <x v="73"/>
    <x v="2"/>
    <x v="5"/>
    <x v="2"/>
  </r>
  <r>
    <s v="VT02663"/>
    <s v="Ignacius Losel"/>
    <x v="1"/>
    <x v="12"/>
    <x v="74"/>
    <x v="2"/>
    <x v="6"/>
    <x v="1"/>
  </r>
  <r>
    <s v="PR03034"/>
    <s v="Estell Kingsland"/>
    <x v="1"/>
    <x v="10"/>
    <x v="75"/>
    <x v="0"/>
    <x v="1"/>
    <x v="1"/>
  </r>
  <r>
    <s v="PR04380"/>
    <s v="Van Tuxwell"/>
    <x v="0"/>
    <x v="7"/>
    <x v="76"/>
    <x v="0"/>
    <x v="4"/>
    <x v="0"/>
  </r>
  <r>
    <s v="TN00182"/>
    <s v="Camilla Castle"/>
    <x v="0"/>
    <x v="11"/>
    <x v="77"/>
    <x v="0"/>
    <x v="7"/>
    <x v="3"/>
  </r>
  <r>
    <s v="VT01523"/>
    <s v="Charmane Heistermann"/>
    <x v="0"/>
    <x v="7"/>
    <x v="78"/>
    <x v="1"/>
    <x v="8"/>
    <x v="4"/>
  </r>
  <r>
    <s v="PR00916"/>
    <s v="Inger Chapelhow"/>
    <x v="0"/>
    <x v="6"/>
    <x v="79"/>
    <x v="0"/>
    <x v="8"/>
    <x v="4"/>
  </r>
  <r>
    <s v="SQ03476"/>
    <s v="Inger Andriveaux"/>
    <x v="2"/>
    <x v="9"/>
    <x v="80"/>
    <x v="0"/>
    <x v="6"/>
    <x v="1"/>
  </r>
  <r>
    <s v="PR01211"/>
    <s v="Enoch Dowrey"/>
    <x v="1"/>
    <x v="9"/>
    <x v="81"/>
    <x v="0"/>
    <x v="5"/>
    <x v="2"/>
  </r>
  <r>
    <s v="VT01684"/>
    <s v="Audry Yu"/>
    <x v="0"/>
    <x v="2"/>
    <x v="82"/>
    <x v="1"/>
    <x v="4"/>
    <x v="0"/>
  </r>
  <r>
    <s v="TN01876"/>
    <s v="Aileen McCritchie"/>
    <x v="1"/>
    <x v="7"/>
    <x v="42"/>
    <x v="0"/>
    <x v="5"/>
    <x v="2"/>
  </r>
  <r>
    <s v="TN04740"/>
    <s v="Tristam Cuming"/>
    <x v="0"/>
    <x v="5"/>
    <x v="83"/>
    <x v="1"/>
    <x v="8"/>
    <x v="4"/>
  </r>
  <r>
    <s v="TN03575"/>
    <s v="Janina Wolverson"/>
    <x v="0"/>
    <x v="6"/>
    <x v="84"/>
    <x v="1"/>
    <x v="0"/>
    <x v="0"/>
  </r>
  <r>
    <s v="VT04984"/>
    <s v="Dell Molloy"/>
    <x v="1"/>
    <x v="3"/>
    <x v="85"/>
    <x v="2"/>
    <x v="8"/>
    <x v="4"/>
  </r>
  <r>
    <s v="PR00095"/>
    <s v="Ardella Dyment"/>
    <x v="0"/>
    <x v="7"/>
    <x v="86"/>
    <x v="0"/>
    <x v="1"/>
    <x v="1"/>
  </r>
  <r>
    <s v="SQ03546"/>
    <s v="Alexandros Rackley"/>
    <x v="0"/>
    <x v="12"/>
    <x v="87"/>
    <x v="0"/>
    <x v="1"/>
    <x v="1"/>
  </r>
  <r>
    <s v="VT02374"/>
    <s v="Delphine Jewis"/>
    <x v="0"/>
    <x v="9"/>
    <x v="88"/>
    <x v="2"/>
    <x v="8"/>
    <x v="4"/>
  </r>
  <r>
    <s v="SQ00450"/>
    <s v=" Louise Lamming"/>
    <x v="0"/>
    <x v="10"/>
    <x v="89"/>
    <x v="0"/>
    <x v="8"/>
    <x v="4"/>
  </r>
  <r>
    <s v="PR03804"/>
    <s v="Vere Kulic"/>
    <x v="1"/>
    <x v="12"/>
    <x v="90"/>
    <x v="0"/>
    <x v="6"/>
    <x v="1"/>
  </r>
  <r>
    <s v="SQ04488"/>
    <s v="Yanaton Wooster"/>
    <x v="1"/>
    <x v="4"/>
    <x v="91"/>
    <x v="0"/>
    <x v="1"/>
    <x v="1"/>
  </r>
  <r>
    <s v="TN00735"/>
    <s v="Caresa Christer"/>
    <x v="1"/>
    <x v="5"/>
    <x v="92"/>
    <x v="0"/>
    <x v="0"/>
    <x v="0"/>
  </r>
  <r>
    <s v="VT01893"/>
    <s v="Lindy Guillet"/>
    <x v="1"/>
    <x v="2"/>
    <x v="93"/>
    <x v="1"/>
    <x v="8"/>
    <x v="4"/>
  </r>
  <r>
    <s v="SQ02223"/>
    <s v=" Pippy Shepperd"/>
    <x v="0"/>
    <x v="9"/>
    <x v="94"/>
    <x v="0"/>
    <x v="0"/>
    <x v="0"/>
  </r>
  <r>
    <s v="PR02010"/>
    <s v="Eilis Pavlasek"/>
    <x v="1"/>
    <x v="11"/>
    <x v="95"/>
    <x v="0"/>
    <x v="1"/>
    <x v="1"/>
  </r>
  <r>
    <s v="SQ00498"/>
    <s v="Amery Ofer"/>
    <x v="0"/>
    <x v="12"/>
    <x v="96"/>
    <x v="0"/>
    <x v="2"/>
    <x v="2"/>
  </r>
  <r>
    <s v="PR02113"/>
    <s v="Beverie Moffet"/>
    <x v="0"/>
    <x v="5"/>
    <x v="97"/>
    <x v="0"/>
    <x v="8"/>
    <x v="4"/>
  </r>
  <r>
    <s v="TN00727"/>
    <s v="Dulsea Folkes"/>
    <x v="0"/>
    <x v="1"/>
    <x v="98"/>
    <x v="0"/>
    <x v="5"/>
    <x v="2"/>
  </r>
  <r>
    <s v="SQ01697"/>
    <s v="Frasier Straw"/>
    <x v="1"/>
    <x v="7"/>
    <x v="99"/>
    <x v="0"/>
    <x v="1"/>
    <x v="1"/>
  </r>
  <r>
    <s v="VT03500"/>
    <s v="Floyd  Cowgill"/>
    <x v="1"/>
    <x v="5"/>
    <x v="100"/>
    <x v="2"/>
    <x v="6"/>
    <x v="1"/>
  </r>
  <r>
    <s v="SQ02559"/>
    <s v="Aldrich  Glenny"/>
    <x v="1"/>
    <x v="7"/>
    <x v="29"/>
    <x v="0"/>
    <x v="4"/>
    <x v="0"/>
  </r>
  <r>
    <s v="TN01210"/>
    <s v="Alyosha Riquet"/>
    <x v="1"/>
    <x v="12"/>
    <x v="101"/>
    <x v="0"/>
    <x v="9"/>
    <x v="5"/>
  </r>
  <r>
    <s v="SQ03321"/>
    <s v="Gradey Litton"/>
    <x v="0"/>
    <x v="9"/>
    <x v="102"/>
    <x v="0"/>
    <x v="3"/>
    <x v="3"/>
  </r>
  <r>
    <s v="SQ01519"/>
    <s v="Caron Kolakovic"/>
    <x v="1"/>
    <x v="9"/>
    <x v="33"/>
    <x v="0"/>
    <x v="4"/>
    <x v="0"/>
  </r>
  <r>
    <s v="PR00210"/>
    <s v="Marquita Liquorish"/>
    <x v="0"/>
    <x v="12"/>
    <x v="33"/>
    <x v="0"/>
    <x v="2"/>
    <x v="2"/>
  </r>
  <r>
    <s v="TN04058"/>
    <s v="Bari Toffano"/>
    <x v="1"/>
    <x v="11"/>
    <x v="72"/>
    <x v="1"/>
    <x v="1"/>
    <x v="1"/>
  </r>
  <r>
    <s v="SQ01962"/>
    <s v="Lezlie Philcott"/>
    <x v="0"/>
    <x v="6"/>
    <x v="33"/>
    <x v="0"/>
    <x v="4"/>
    <x v="0"/>
  </r>
  <r>
    <s v="VT00017"/>
    <s v="Maible Azemar"/>
    <x v="1"/>
    <x v="9"/>
    <x v="33"/>
    <x v="1"/>
    <x v="4"/>
    <x v="0"/>
  </r>
  <r>
    <s v="SQ00841"/>
    <s v="Danica Nayshe"/>
    <x v="0"/>
    <x v="1"/>
    <x v="25"/>
    <x v="0"/>
    <x v="1"/>
    <x v="1"/>
  </r>
  <r>
    <s v="SQ04603"/>
    <s v="Natalee Craiker"/>
    <x v="1"/>
    <x v="11"/>
    <x v="103"/>
    <x v="0"/>
    <x v="3"/>
    <x v="3"/>
  </r>
  <r>
    <s v="SQ02051"/>
    <s v="Dave Lacoste"/>
    <x v="1"/>
    <x v="12"/>
    <x v="33"/>
    <x v="0"/>
    <x v="6"/>
    <x v="1"/>
  </r>
  <r>
    <s v="TN01028"/>
    <s v="Alicea Pudsall"/>
    <x v="1"/>
    <x v="9"/>
    <x v="104"/>
    <x v="0"/>
    <x v="4"/>
    <x v="0"/>
  </r>
  <r>
    <s v="VT04028"/>
    <s v="Michale Rolf"/>
    <x v="1"/>
    <x v="1"/>
    <x v="105"/>
    <x v="2"/>
    <x v="3"/>
    <x v="3"/>
  </r>
  <r>
    <s v="TN03068"/>
    <s v="Dare Tully"/>
    <x v="1"/>
    <x v="7"/>
    <x v="106"/>
    <x v="1"/>
    <x v="6"/>
    <x v="1"/>
  </r>
  <r>
    <s v="VT03701"/>
    <s v="Richy Gray"/>
    <x v="0"/>
    <x v="11"/>
    <x v="107"/>
    <x v="2"/>
    <x v="6"/>
    <x v="1"/>
  </r>
  <r>
    <s v="VT04028"/>
    <s v="Michale Rolf"/>
    <x v="1"/>
    <x v="1"/>
    <x v="105"/>
    <x v="2"/>
    <x v="3"/>
    <x v="3"/>
  </r>
  <r>
    <s v="TN04101"/>
    <s v="Marline Wahncke"/>
    <x v="1"/>
    <x v="12"/>
    <x v="108"/>
    <x v="1"/>
    <x v="2"/>
    <x v="2"/>
  </r>
  <r>
    <s v="VT02374"/>
    <s v="Delphine Jewis"/>
    <x v="0"/>
    <x v="9"/>
    <x v="88"/>
    <x v="2"/>
    <x v="3"/>
    <x v="3"/>
  </r>
  <r>
    <s v="TN01632"/>
    <s v="Katya Hundy"/>
    <x v="1"/>
    <x v="7"/>
    <x v="109"/>
    <x v="0"/>
    <x v="4"/>
    <x v="0"/>
  </r>
  <r>
    <s v="PR01956"/>
    <s v=" Jamesy O'Ferris"/>
    <x v="1"/>
    <x v="9"/>
    <x v="110"/>
    <x v="0"/>
    <x v="3"/>
    <x v="3"/>
  </r>
  <r>
    <s v="PR02140"/>
    <s v="Fanchon Furney"/>
    <x v="1"/>
    <x v="9"/>
    <x v="111"/>
    <x v="0"/>
    <x v="1"/>
    <x v="1"/>
  </r>
  <r>
    <s v="SQ03626"/>
    <s v="Easter Pyke"/>
    <x v="0"/>
    <x v="2"/>
    <x v="112"/>
    <x v="0"/>
    <x v="6"/>
    <x v="1"/>
  </r>
  <r>
    <s v="VT01610"/>
    <s v="Gilles Jaquet"/>
    <x v="0"/>
    <x v="9"/>
    <x v="113"/>
    <x v="1"/>
    <x v="1"/>
    <x v="1"/>
  </r>
  <r>
    <s v="TN01340"/>
    <s v="Granny Spencelayh"/>
    <x v="1"/>
    <x v="12"/>
    <x v="114"/>
    <x v="0"/>
    <x v="3"/>
    <x v="3"/>
  </r>
  <r>
    <s v="TN00698"/>
    <s v="Barbara-anne Kenchington"/>
    <x v="0"/>
    <x v="5"/>
    <x v="115"/>
    <x v="0"/>
    <x v="3"/>
    <x v="3"/>
  </r>
  <r>
    <s v="SQ00960"/>
    <s v="Calvin O'Carroll"/>
    <x v="0"/>
    <x v="6"/>
    <x v="116"/>
    <x v="0"/>
    <x v="0"/>
    <x v="0"/>
  </r>
  <r>
    <s v="SQ01998"/>
    <s v="Layton Crayden"/>
    <x v="1"/>
    <x v="11"/>
    <x v="117"/>
    <x v="0"/>
    <x v="6"/>
    <x v="1"/>
  </r>
  <r>
    <s v="TN00129"/>
    <s v="Grazia Bunkle"/>
    <x v="0"/>
    <x v="6"/>
    <x v="33"/>
    <x v="0"/>
    <x v="5"/>
    <x v="2"/>
  </r>
  <r>
    <s v="PR04446"/>
    <s v="Giffer Berlin"/>
    <x v="0"/>
    <x v="6"/>
    <x v="118"/>
    <x v="0"/>
    <x v="1"/>
    <x v="1"/>
  </r>
  <r>
    <s v="SQ01283"/>
    <s v="Barr Faughny"/>
    <x v="0"/>
    <x v="4"/>
    <x v="119"/>
    <x v="0"/>
    <x v="5"/>
    <x v="2"/>
  </r>
  <r>
    <s v="SQ01026"/>
    <s v="Faun Rickeard"/>
    <x v="1"/>
    <x v="11"/>
    <x v="120"/>
    <x v="0"/>
    <x v="1"/>
    <x v="1"/>
  </r>
  <r>
    <s v="TN01912"/>
    <s v=" Fred Dudeney"/>
    <x v="1"/>
    <x v="1"/>
    <x v="121"/>
    <x v="0"/>
    <x v="0"/>
    <x v="0"/>
  </r>
  <r>
    <s v="VT02319"/>
    <s v="Aluin Churly"/>
    <x v="0"/>
    <x v="6"/>
    <x v="122"/>
    <x v="2"/>
    <x v="1"/>
    <x v="1"/>
  </r>
  <r>
    <s v="SQ04960"/>
    <s v="Gilda Richen"/>
    <x v="0"/>
    <x v="5"/>
    <x v="123"/>
    <x v="0"/>
    <x v="6"/>
    <x v="1"/>
  </r>
  <r>
    <s v="SQ01829"/>
    <s v="Mabel Orrow"/>
    <x v="1"/>
    <x v="11"/>
    <x v="124"/>
    <x v="0"/>
    <x v="3"/>
    <x v="3"/>
  </r>
  <r>
    <s v="TN02667"/>
    <s v="Lizzie Mullally"/>
    <x v="1"/>
    <x v="5"/>
    <x v="33"/>
    <x v="0"/>
    <x v="5"/>
    <x v="2"/>
  </r>
  <r>
    <s v="SQ00022"/>
    <s v="Carlin Demke"/>
    <x v="1"/>
    <x v="7"/>
    <x v="125"/>
    <x v="0"/>
    <x v="4"/>
    <x v="0"/>
  </r>
  <r>
    <s v="TN00214"/>
    <s v="Jo-anne Gobeau"/>
    <x v="0"/>
    <x v="2"/>
    <x v="14"/>
    <x v="0"/>
    <x v="6"/>
    <x v="1"/>
  </r>
  <r>
    <s v="TN02798"/>
    <s v="Thorvald Milliken"/>
    <x v="0"/>
    <x v="7"/>
    <x v="126"/>
    <x v="0"/>
    <x v="1"/>
    <x v="1"/>
  </r>
  <r>
    <s v="VT02532"/>
    <s v="Adey Ryal"/>
    <x v="0"/>
    <x v="12"/>
    <x v="127"/>
    <x v="2"/>
    <x v="6"/>
    <x v="1"/>
  </r>
  <r>
    <s v="PR02321"/>
    <s v="Evanne  Sheryn"/>
    <x v="0"/>
    <x v="1"/>
    <x v="128"/>
    <x v="0"/>
    <x v="5"/>
    <x v="2"/>
  </r>
  <r>
    <s v="SQ03116"/>
    <s v="Syd Fearn"/>
    <x v="1"/>
    <x v="3"/>
    <x v="129"/>
    <x v="0"/>
    <x v="0"/>
    <x v="0"/>
  </r>
  <r>
    <s v="SQ02638"/>
    <s v="Cara Havers"/>
    <x v="1"/>
    <x v="4"/>
    <x v="130"/>
    <x v="0"/>
    <x v="0"/>
    <x v="0"/>
  </r>
  <r>
    <s v="VT04552"/>
    <s v="Theresita Chasmer"/>
    <x v="0"/>
    <x v="11"/>
    <x v="131"/>
    <x v="2"/>
    <x v="4"/>
    <x v="0"/>
  </r>
  <r>
    <s v="SQ04665"/>
    <s v="Collin Jagson"/>
    <x v="1"/>
    <x v="1"/>
    <x v="132"/>
    <x v="0"/>
    <x v="5"/>
    <x v="2"/>
  </r>
  <r>
    <s v="VT00336"/>
    <s v="Giselbert Newlands"/>
    <x v="1"/>
    <x v="1"/>
    <x v="133"/>
    <x v="1"/>
    <x v="6"/>
    <x v="1"/>
  </r>
  <r>
    <s v="TN01256"/>
    <s v="Ignacius Losel"/>
    <x v="1"/>
    <x v="12"/>
    <x v="74"/>
    <x v="0"/>
    <x v="1"/>
    <x v="1"/>
  </r>
  <r>
    <s v="VT03704"/>
    <s v="Egor Minto"/>
    <x v="2"/>
    <x v="12"/>
    <x v="134"/>
    <x v="2"/>
    <x v="2"/>
    <x v="2"/>
  </r>
  <r>
    <s v="PR03271"/>
    <s v="Stan  Tolliday"/>
    <x v="0"/>
    <x v="10"/>
    <x v="135"/>
    <x v="0"/>
    <x v="5"/>
    <x v="2"/>
  </r>
  <r>
    <s v="VT01101"/>
    <s v="Adela Dowsett"/>
    <x v="1"/>
    <x v="5"/>
    <x v="136"/>
    <x v="1"/>
    <x v="0"/>
    <x v="0"/>
  </r>
  <r>
    <s v="TN04660"/>
    <s v="Thedrick Bothwell"/>
    <x v="1"/>
    <x v="7"/>
    <x v="137"/>
    <x v="1"/>
    <x v="0"/>
    <x v="0"/>
  </r>
  <r>
    <s v="VT00596"/>
    <s v="Letisha Carrett"/>
    <x v="0"/>
    <x v="10"/>
    <x v="138"/>
    <x v="1"/>
    <x v="0"/>
    <x v="0"/>
  </r>
  <r>
    <s v="SQ01962"/>
    <s v="Lezlie Philcott"/>
    <x v="0"/>
    <x v="6"/>
    <x v="33"/>
    <x v="0"/>
    <x v="4"/>
    <x v="0"/>
  </r>
  <r>
    <s v="VT03552"/>
    <s v="Karyn Creeghan"/>
    <x v="1"/>
    <x v="3"/>
    <x v="139"/>
    <x v="2"/>
    <x v="1"/>
    <x v="1"/>
  </r>
  <r>
    <s v="TN00083"/>
    <s v="Tammi Lackham"/>
    <x v="0"/>
    <x v="7"/>
    <x v="140"/>
    <x v="0"/>
    <x v="6"/>
    <x v="1"/>
  </r>
  <r>
    <s v="SQ02643"/>
    <s v="Niko MacGille"/>
    <x v="0"/>
    <x v="3"/>
    <x v="141"/>
    <x v="0"/>
    <x v="1"/>
    <x v="1"/>
  </r>
  <r>
    <s v="SQ00914"/>
    <s v="Ansley Gounel"/>
    <x v="0"/>
    <x v="11"/>
    <x v="55"/>
    <x v="0"/>
    <x v="6"/>
    <x v="1"/>
  </r>
  <r>
    <s v="TN02674"/>
    <s v="Antonetta  Coggeshall"/>
    <x v="1"/>
    <x v="10"/>
    <x v="142"/>
    <x v="0"/>
    <x v="5"/>
    <x v="2"/>
  </r>
  <r>
    <s v="VT01893"/>
    <s v="Lindy Guillet"/>
    <x v="1"/>
    <x v="2"/>
    <x v="93"/>
    <x v="1"/>
    <x v="9"/>
    <x v="5"/>
  </r>
  <r>
    <s v="TN01389"/>
    <s v="Shantee  D'Antonio"/>
    <x v="0"/>
    <x v="11"/>
    <x v="33"/>
    <x v="0"/>
    <x v="0"/>
    <x v="0"/>
  </r>
  <r>
    <s v="TN02727"/>
    <s v="Wald Bountiff"/>
    <x v="0"/>
    <x v="5"/>
    <x v="143"/>
    <x v="0"/>
    <x v="5"/>
    <x v="2"/>
  </r>
  <r>
    <s v="VT01323"/>
    <s v="Lissy McCoy"/>
    <x v="0"/>
    <x v="7"/>
    <x v="144"/>
    <x v="1"/>
    <x v="6"/>
    <x v="1"/>
  </r>
  <r>
    <s v="SQ03350"/>
    <s v="Felice McMurty"/>
    <x v="0"/>
    <x v="11"/>
    <x v="64"/>
    <x v="0"/>
    <x v="0"/>
    <x v="0"/>
  </r>
  <r>
    <s v="PR03886"/>
    <s v="Edd  MacKnockiter"/>
    <x v="1"/>
    <x v="9"/>
    <x v="145"/>
    <x v="0"/>
    <x v="5"/>
    <x v="2"/>
  </r>
  <r>
    <s v="PR00746"/>
    <s v="Hogan Iles"/>
    <x v="0"/>
    <x v="9"/>
    <x v="146"/>
    <x v="0"/>
    <x v="2"/>
    <x v="2"/>
  </r>
  <r>
    <s v="SQ03387"/>
    <s v="Robinia Scholling"/>
    <x v="0"/>
    <x v="8"/>
    <x v="147"/>
    <x v="0"/>
    <x v="5"/>
    <x v="2"/>
  </r>
  <r>
    <s v="SQ00105"/>
    <s v="Melisa Knott"/>
    <x v="0"/>
    <x v="2"/>
    <x v="148"/>
    <x v="0"/>
    <x v="6"/>
    <x v="1"/>
  </r>
  <r>
    <s v="SQ02424"/>
    <s v="Novelia Pyffe"/>
    <x v="1"/>
    <x v="9"/>
    <x v="149"/>
    <x v="0"/>
    <x v="6"/>
    <x v="1"/>
  </r>
  <r>
    <s v="VT01703"/>
    <s v="Abigael Basire"/>
    <x v="1"/>
    <x v="3"/>
    <x v="150"/>
    <x v="1"/>
    <x v="1"/>
    <x v="1"/>
  </r>
  <r>
    <s v="SQ02703"/>
    <s v="North Bertomeu"/>
    <x v="0"/>
    <x v="4"/>
    <x v="151"/>
    <x v="0"/>
    <x v="6"/>
    <x v="1"/>
  </r>
  <r>
    <s v="SQ03024"/>
    <s v="Inge Creer"/>
    <x v="0"/>
    <x v="1"/>
    <x v="63"/>
    <x v="0"/>
    <x v="2"/>
    <x v="2"/>
  </r>
  <r>
    <s v="TN00735"/>
    <s v="Caresa Christer"/>
    <x v="1"/>
    <x v="5"/>
    <x v="92"/>
    <x v="0"/>
    <x v="0"/>
    <x v="0"/>
  </r>
  <r>
    <s v="VT04373"/>
    <s v="Edi  Hofton"/>
    <x v="1"/>
    <x v="6"/>
    <x v="152"/>
    <x v="2"/>
    <x v="10"/>
    <x v="6"/>
  </r>
  <r>
    <s v="VT04467"/>
    <s v="Carolyn Attack "/>
    <x v="0"/>
    <x v="4"/>
    <x v="153"/>
    <x v="2"/>
    <x v="1"/>
    <x v="1"/>
  </r>
  <r>
    <s v="VT03537"/>
    <s v="Renaldo Thomassin"/>
    <x v="1"/>
    <x v="7"/>
    <x v="31"/>
    <x v="2"/>
    <x v="0"/>
    <x v="5"/>
  </r>
  <r>
    <s v="VT01610"/>
    <s v="Gilles Jaquet"/>
    <x v="0"/>
    <x v="9"/>
    <x v="113"/>
    <x v="1"/>
    <x v="1"/>
    <x v="1"/>
  </r>
  <r>
    <s v="VT04415"/>
    <s v="Malory Biles"/>
    <x v="0"/>
    <x v="2"/>
    <x v="154"/>
    <x v="2"/>
    <x v="4"/>
    <x v="0"/>
  </r>
  <r>
    <s v="TN04067"/>
    <s v="Lea Chaplin"/>
    <x v="0"/>
    <x v="8"/>
    <x v="155"/>
    <x v="1"/>
    <x v="11"/>
    <x v="6"/>
  </r>
  <r>
    <s v="TN04175"/>
    <s v="Hinda Label "/>
    <x v="0"/>
    <x v="8"/>
    <x v="156"/>
    <x v="1"/>
    <x v="4"/>
    <x v="0"/>
  </r>
  <r>
    <s v="VT00687"/>
    <s v="Adrianne Gave"/>
    <x v="1"/>
    <x v="3"/>
    <x v="157"/>
    <x v="1"/>
    <x v="1"/>
    <x v="1"/>
  </r>
  <r>
    <s v="PR01269"/>
    <s v="Eleonore Airdrie"/>
    <x v="0"/>
    <x v="3"/>
    <x v="158"/>
    <x v="0"/>
    <x v="4"/>
    <x v="0"/>
  </r>
  <r>
    <s v="TN00579"/>
    <s v="Rafaelita Blaksland "/>
    <x v="0"/>
    <x v="1"/>
    <x v="159"/>
    <x v="0"/>
    <x v="0"/>
    <x v="0"/>
  </r>
  <r>
    <s v="TN03097"/>
    <s v="Bendite  Bloan"/>
    <x v="1"/>
    <x v="4"/>
    <x v="160"/>
    <x v="1"/>
    <x v="6"/>
    <x v="6"/>
  </r>
  <r>
    <s v="PR02957"/>
    <s v="Vaughn Carvill"/>
    <x v="0"/>
    <x v="2"/>
    <x v="161"/>
    <x v="0"/>
    <x v="2"/>
    <x v="2"/>
  </r>
  <r>
    <s v="PR00147"/>
    <s v="Minerva Ricardot"/>
    <x v="1"/>
    <x v="13"/>
    <x v="162"/>
    <x v="0"/>
    <x v="4"/>
    <x v="0"/>
  </r>
  <r>
    <s v="SQ01402"/>
    <s v="Julietta Culross"/>
    <x v="0"/>
    <x v="13"/>
    <x v="163"/>
    <x v="0"/>
    <x v="1"/>
    <x v="1"/>
  </r>
  <r>
    <s v="VT02118"/>
    <s v="Northrop Reid"/>
    <x v="0"/>
    <x v="13"/>
    <x v="164"/>
    <x v="1"/>
    <x v="1"/>
    <x v="1"/>
  </r>
  <r>
    <s v="PR01159"/>
    <s v="Mollie  Hanway"/>
    <x v="1"/>
    <x v="13"/>
    <x v="165"/>
    <x v="0"/>
    <x v="0"/>
    <x v="0"/>
  </r>
  <r>
    <s v="SQ03733"/>
    <s v="Revkah Antonacci"/>
    <x v="1"/>
    <x v="13"/>
    <x v="166"/>
    <x v="0"/>
    <x v="2"/>
    <x v="2"/>
  </r>
  <r>
    <s v="PR02016"/>
    <s v="Iris  Wagg"/>
    <x v="0"/>
    <x v="13"/>
    <x v="167"/>
    <x v="0"/>
    <x v="4"/>
    <x v="0"/>
  </r>
  <r>
    <s v="SQ02174"/>
    <s v="Sidoney Yitzhok"/>
    <x v="0"/>
    <x v="13"/>
    <x v="168"/>
    <x v="0"/>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F63346-A627-45CB-8569-C045E27E026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E19" firstHeaderRow="0" firstDataRow="1" firstDataCol="1" rowPageCount="2" colPageCount="1"/>
  <pivotFields count="8">
    <pivotField showAll="0"/>
    <pivotField showAll="0"/>
    <pivotField axis="axisPage" showAll="0">
      <items count="4">
        <item x="0"/>
        <item x="1"/>
        <item x="2"/>
        <item t="default"/>
      </items>
    </pivotField>
    <pivotField axis="axisRow" showAll="0">
      <items count="15">
        <item x="9"/>
        <item x="7"/>
        <item x="0"/>
        <item x="3"/>
        <item x="8"/>
        <item x="12"/>
        <item x="4"/>
        <item x="13"/>
        <item x="11"/>
        <item x="6"/>
        <item x="10"/>
        <item x="1"/>
        <item x="5"/>
        <item x="2"/>
        <item t="default"/>
      </items>
    </pivotField>
    <pivotField dataField="1" showAll="0">
      <items count="170">
        <item x="152"/>
        <item x="74"/>
        <item x="143"/>
        <item x="59"/>
        <item x="41"/>
        <item x="124"/>
        <item x="160"/>
        <item x="75"/>
        <item x="127"/>
        <item x="126"/>
        <item x="51"/>
        <item x="139"/>
        <item x="110"/>
        <item x="100"/>
        <item x="57"/>
        <item x="14"/>
        <item x="55"/>
        <item x="135"/>
        <item x="54"/>
        <item x="106"/>
        <item x="15"/>
        <item x="117"/>
        <item x="47"/>
        <item x="89"/>
        <item x="98"/>
        <item x="9"/>
        <item x="21"/>
        <item x="163"/>
        <item x="116"/>
        <item x="94"/>
        <item x="85"/>
        <item x="133"/>
        <item x="18"/>
        <item x="32"/>
        <item x="56"/>
        <item x="164"/>
        <item x="27"/>
        <item x="149"/>
        <item x="17"/>
        <item x="19"/>
        <item x="34"/>
        <item x="13"/>
        <item x="3"/>
        <item x="45"/>
        <item x="154"/>
        <item x="167"/>
        <item x="43"/>
        <item x="92"/>
        <item x="61"/>
        <item x="12"/>
        <item x="150"/>
        <item x="140"/>
        <item x="23"/>
        <item x="20"/>
        <item x="134"/>
        <item x="44"/>
        <item x="60"/>
        <item x="69"/>
        <item x="5"/>
        <item x="90"/>
        <item x="64"/>
        <item x="104"/>
        <item x="46"/>
        <item x="71"/>
        <item x="119"/>
        <item x="49"/>
        <item x="102"/>
        <item x="8"/>
        <item x="63"/>
        <item x="38"/>
        <item x="11"/>
        <item x="137"/>
        <item x="16"/>
        <item x="86"/>
        <item x="153"/>
        <item x="99"/>
        <item x="22"/>
        <item x="88"/>
        <item x="123"/>
        <item x="108"/>
        <item x="58"/>
        <item x="31"/>
        <item x="155"/>
        <item x="7"/>
        <item x="120"/>
        <item x="77"/>
        <item x="87"/>
        <item x="97"/>
        <item x="113"/>
        <item x="30"/>
        <item x="91"/>
        <item x="157"/>
        <item x="24"/>
        <item x="50"/>
        <item x="42"/>
        <item x="76"/>
        <item x="128"/>
        <item x="70"/>
        <item x="73"/>
        <item x="79"/>
        <item x="138"/>
        <item x="161"/>
        <item x="62"/>
        <item x="53"/>
        <item x="1"/>
        <item x="67"/>
        <item x="148"/>
        <item x="144"/>
        <item x="40"/>
        <item x="78"/>
        <item x="115"/>
        <item x="0"/>
        <item x="141"/>
        <item x="109"/>
        <item x="121"/>
        <item x="130"/>
        <item x="25"/>
        <item x="107"/>
        <item x="101"/>
        <item x="28"/>
        <item x="29"/>
        <item x="81"/>
        <item x="118"/>
        <item x="156"/>
        <item x="2"/>
        <item x="136"/>
        <item x="112"/>
        <item x="111"/>
        <item x="122"/>
        <item x="142"/>
        <item x="158"/>
        <item x="66"/>
        <item x="114"/>
        <item x="84"/>
        <item x="37"/>
        <item x="132"/>
        <item x="147"/>
        <item x="82"/>
        <item x="48"/>
        <item x="83"/>
        <item x="26"/>
        <item x="6"/>
        <item x="151"/>
        <item x="162"/>
        <item x="131"/>
        <item x="72"/>
        <item x="80"/>
        <item x="129"/>
        <item x="166"/>
        <item x="159"/>
        <item x="125"/>
        <item x="36"/>
        <item x="96"/>
        <item x="103"/>
        <item x="105"/>
        <item x="165"/>
        <item x="93"/>
        <item x="35"/>
        <item x="65"/>
        <item x="146"/>
        <item x="10"/>
        <item x="68"/>
        <item x="39"/>
        <item x="95"/>
        <item x="52"/>
        <item x="168"/>
        <item x="4"/>
        <item x="145"/>
        <item x="33"/>
        <item t="default"/>
      </items>
    </pivotField>
    <pivotField axis="axisPage" showAll="0">
      <items count="4">
        <item x="1"/>
        <item x="0"/>
        <item x="2"/>
        <item t="default"/>
      </items>
    </pivotField>
    <pivotField showAll="0">
      <items count="13">
        <item x="5"/>
        <item x="6"/>
        <item x="4"/>
        <item x="10"/>
        <item x="1"/>
        <item x="11"/>
        <item x="7"/>
        <item x="8"/>
        <item x="0"/>
        <item x="3"/>
        <item x="9"/>
        <item x="2"/>
        <item t="default"/>
      </items>
    </pivotField>
    <pivotField showAll="0">
      <items count="8">
        <item x="1"/>
        <item x="2"/>
        <item x="0"/>
        <item x="3"/>
        <item x="4"/>
        <item x="6"/>
        <item x="5"/>
        <item t="default"/>
      </items>
    </pivotField>
  </pivotFields>
  <rowFields count="1">
    <field x="3"/>
  </rowFields>
  <rowItems count="15">
    <i>
      <x/>
    </i>
    <i>
      <x v="1"/>
    </i>
    <i>
      <x v="2"/>
    </i>
    <i>
      <x v="3"/>
    </i>
    <i>
      <x v="4"/>
    </i>
    <i>
      <x v="5"/>
    </i>
    <i>
      <x v="6"/>
    </i>
    <i>
      <x v="7"/>
    </i>
    <i>
      <x v="8"/>
    </i>
    <i>
      <x v="9"/>
    </i>
    <i>
      <x v="10"/>
    </i>
    <i>
      <x v="11"/>
    </i>
    <i>
      <x v="12"/>
    </i>
    <i>
      <x v="13"/>
    </i>
    <i t="grand">
      <x/>
    </i>
  </rowItems>
  <colFields count="1">
    <field x="-2"/>
  </colFields>
  <colItems count="4">
    <i>
      <x/>
    </i>
    <i i="1">
      <x v="1"/>
    </i>
    <i i="2">
      <x v="2"/>
    </i>
    <i i="3">
      <x v="3"/>
    </i>
  </colItems>
  <pageFields count="2">
    <pageField fld="2" hier="-1"/>
    <pageField fld="5" hier="-1"/>
  </pageFields>
  <dataFields count="4">
    <dataField name="Total Salary" fld="4" baseField="3" baseItem="0"/>
    <dataField name="Average Salary" fld="4" subtotal="average" baseField="3" baseItem="0"/>
    <dataField name="Maximumf Salary3" fld="4" subtotal="max" baseField="3" baseItem="0"/>
    <dataField name="Count of Salary" fld="4" subtotal="count" baseField="3" baseItem="0"/>
  </dataField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_States1" xr10:uid="{407A54DA-864C-4AD7-8605-191C039F9490}" sourceName="Work location(States)">
  <pivotTables>
    <pivotTable tabId="11" name="PivotTable7"/>
  </pivotTables>
  <data>
    <tabular pivotCacheId="722013260">
      <items count="12">
        <i x="5" s="1"/>
        <i x="6" s="1"/>
        <i x="4" s="1"/>
        <i x="10" s="1"/>
        <i x="1" s="1"/>
        <i x="11" s="1"/>
        <i x="7" s="1"/>
        <i x="8" s="1"/>
        <i x="0" s="1"/>
        <i x="3"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_Country" xr10:uid="{3F65FA7E-1A26-409C-B818-CED712C9D0E6}" sourceName="Work location(Country)">
  <pivotTables>
    <pivotTable tabId="11" name="PivotTable7"/>
  </pivotTables>
  <data>
    <tabular pivotCacheId="722013260">
      <items count="7">
        <i x="1" s="1"/>
        <i x="2" s="1"/>
        <i x="0" s="1"/>
        <i x="3" s="1"/>
        <i x="4"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location(States) 1" xr10:uid="{39AC26CB-BCFC-47BA-81A7-1BAFD7D2F34D}" cache="Slicer_Work_location_States1" caption="Work location(States)" style="SlicerStyleDark2" rowHeight="234950"/>
  <slicer name="Work location(Country)" xr10:uid="{AF3212FC-B742-4D98-8F26-39AF45C42A86}" cache="Slicer_Work_location_Country" caption="Work location(Country)"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sheetPr codeName="Sheet3" filterMode="1"/>
  <dimension ref="A1:H197"/>
  <sheetViews>
    <sheetView zoomScale="79" zoomScaleNormal="94" workbookViewId="0">
      <selection activeCell="G14" sqref="G14"/>
    </sheetView>
  </sheetViews>
  <sheetFormatPr defaultRowHeight="14.4" x14ac:dyDescent="0.3"/>
  <cols>
    <col min="1" max="1" width="20.44140625" customWidth="1"/>
    <col min="2" max="2" width="27.88671875" bestFit="1" customWidth="1"/>
    <col min="3" max="3" width="28.33203125" bestFit="1" customWidth="1"/>
    <col min="4" max="4" width="34.6640625" bestFit="1" customWidth="1"/>
    <col min="5" max="5" width="21.44140625" customWidth="1"/>
    <col min="6" max="6" width="20.77734375" customWidth="1"/>
    <col min="7" max="7" width="25.5546875" customWidth="1"/>
    <col min="8" max="8" width="28.5546875" customWidth="1"/>
    <col min="9" max="9" width="11.88671875" bestFit="1" customWidth="1"/>
    <col min="10" max="11" width="13.5546875" bestFit="1" customWidth="1"/>
    <col min="12" max="12" width="13.88671875" bestFit="1" customWidth="1"/>
  </cols>
  <sheetData>
    <row r="1" spans="1:8" ht="15.6" x14ac:dyDescent="0.3">
      <c r="A1" s="3" t="s">
        <v>0</v>
      </c>
      <c r="B1" s="4" t="s">
        <v>1</v>
      </c>
      <c r="C1" s="4" t="s">
        <v>2</v>
      </c>
      <c r="D1" s="4" t="s">
        <v>3</v>
      </c>
      <c r="E1" s="4" t="s">
        <v>4</v>
      </c>
      <c r="F1" s="4" t="s">
        <v>5</v>
      </c>
      <c r="G1" s="5" t="s">
        <v>408</v>
      </c>
      <c r="H1" s="5" t="s">
        <v>412</v>
      </c>
    </row>
    <row r="2" spans="1:8" s="1" customFormat="1" ht="15.6" x14ac:dyDescent="0.3">
      <c r="A2" s="6" t="s">
        <v>11</v>
      </c>
      <c r="B2" s="7" t="s">
        <v>12</v>
      </c>
      <c r="C2" s="38" t="s">
        <v>13</v>
      </c>
      <c r="D2" s="7" t="s">
        <v>383</v>
      </c>
      <c r="E2" s="8">
        <v>88360.79</v>
      </c>
      <c r="F2" s="7" t="s">
        <v>10</v>
      </c>
      <c r="G2" s="15" t="s">
        <v>390</v>
      </c>
      <c r="H2" s="2" t="s">
        <v>391</v>
      </c>
    </row>
    <row r="3" spans="1:8" ht="15.6" x14ac:dyDescent="0.3">
      <c r="A3" s="6" t="s">
        <v>15</v>
      </c>
      <c r="B3" s="7" t="s">
        <v>16</v>
      </c>
      <c r="C3" s="38" t="s">
        <v>13</v>
      </c>
      <c r="D3" s="7" t="s">
        <v>17</v>
      </c>
      <c r="E3" s="8">
        <v>85879.23</v>
      </c>
      <c r="F3" s="7" t="s">
        <v>10</v>
      </c>
      <c r="G3" s="15" t="s">
        <v>392</v>
      </c>
      <c r="H3" s="2" t="s">
        <v>393</v>
      </c>
    </row>
    <row r="4" spans="1:8" ht="15.6" x14ac:dyDescent="0.3">
      <c r="A4" s="6" t="s">
        <v>18</v>
      </c>
      <c r="B4" s="7" t="s">
        <v>19</v>
      </c>
      <c r="C4" s="38" t="s">
        <v>13</v>
      </c>
      <c r="D4" s="7" t="s">
        <v>20</v>
      </c>
      <c r="E4" s="8">
        <v>93128.34</v>
      </c>
      <c r="F4" s="7" t="s">
        <v>21</v>
      </c>
      <c r="G4" s="15" t="s">
        <v>390</v>
      </c>
      <c r="H4" s="2" t="s">
        <v>391</v>
      </c>
    </row>
    <row r="5" spans="1:8" ht="15.6" x14ac:dyDescent="0.3">
      <c r="A5" s="6" t="s">
        <v>22</v>
      </c>
      <c r="B5" s="7" t="s">
        <v>23</v>
      </c>
      <c r="C5" s="38" t="s">
        <v>13</v>
      </c>
      <c r="D5" s="7" t="s">
        <v>20</v>
      </c>
      <c r="E5" s="8">
        <v>57002.02</v>
      </c>
      <c r="F5" s="7" t="s">
        <v>10</v>
      </c>
      <c r="G5" s="15" t="s">
        <v>392</v>
      </c>
      <c r="H5" s="2" t="s">
        <v>393</v>
      </c>
    </row>
    <row r="6" spans="1:8" ht="15.6" x14ac:dyDescent="0.3">
      <c r="A6" s="6" t="s">
        <v>24</v>
      </c>
      <c r="B6" s="7" t="s">
        <v>25</v>
      </c>
      <c r="C6" s="38" t="s">
        <v>8</v>
      </c>
      <c r="D6" s="7" t="s">
        <v>26</v>
      </c>
      <c r="E6" s="8">
        <v>118976.16</v>
      </c>
      <c r="F6" s="7" t="s">
        <v>10</v>
      </c>
      <c r="G6" s="15" t="s">
        <v>394</v>
      </c>
      <c r="H6" s="2" t="s">
        <v>395</v>
      </c>
    </row>
    <row r="7" spans="1:8" ht="15.6" x14ac:dyDescent="0.3">
      <c r="A7" s="6" t="s">
        <v>30</v>
      </c>
      <c r="B7" s="7" t="s">
        <v>31</v>
      </c>
      <c r="C7" s="38" t="s">
        <v>13</v>
      </c>
      <c r="D7" s="7" t="s">
        <v>32</v>
      </c>
      <c r="E7" s="8">
        <v>66017.179999999993</v>
      </c>
      <c r="F7" s="7" t="s">
        <v>10</v>
      </c>
      <c r="G7" s="15" t="s">
        <v>403</v>
      </c>
      <c r="H7" s="2" t="s">
        <v>404</v>
      </c>
    </row>
    <row r="8" spans="1:8" ht="15.6" hidden="1" x14ac:dyDescent="0.3">
      <c r="A8" s="6" t="s">
        <v>27</v>
      </c>
      <c r="B8" s="7" t="s">
        <v>28</v>
      </c>
      <c r="C8" s="7"/>
      <c r="D8" s="7" t="s">
        <v>29</v>
      </c>
      <c r="E8" s="8">
        <v>104802.63</v>
      </c>
      <c r="F8" s="7" t="s">
        <v>10</v>
      </c>
      <c r="G8" s="9" t="s">
        <v>392</v>
      </c>
      <c r="H8" s="17" t="s">
        <v>393</v>
      </c>
    </row>
    <row r="9" spans="1:8" ht="15.6" x14ac:dyDescent="0.3">
      <c r="A9" s="6" t="s">
        <v>33</v>
      </c>
      <c r="B9" s="7" t="s">
        <v>34</v>
      </c>
      <c r="C9" s="38" t="s">
        <v>8</v>
      </c>
      <c r="D9" s="7" t="s">
        <v>35</v>
      </c>
      <c r="E9" s="8">
        <v>74279.009999999995</v>
      </c>
      <c r="F9" s="7" t="s">
        <v>10</v>
      </c>
      <c r="G9" s="15" t="s">
        <v>394</v>
      </c>
      <c r="H9" s="2" t="s">
        <v>395</v>
      </c>
    </row>
    <row r="10" spans="1:8" ht="15.6" x14ac:dyDescent="0.3">
      <c r="A10" s="6" t="s">
        <v>36</v>
      </c>
      <c r="B10" s="7" t="s">
        <v>37</v>
      </c>
      <c r="C10" s="38" t="s">
        <v>13</v>
      </c>
      <c r="D10" s="7" t="s">
        <v>14</v>
      </c>
      <c r="E10" s="8">
        <v>68980.52</v>
      </c>
      <c r="F10" s="7" t="s">
        <v>10</v>
      </c>
      <c r="G10" s="15" t="s">
        <v>403</v>
      </c>
      <c r="H10" s="2" t="s">
        <v>404</v>
      </c>
    </row>
    <row r="11" spans="1:8" ht="15.6" x14ac:dyDescent="0.3">
      <c r="A11" s="6" t="s">
        <v>38</v>
      </c>
      <c r="B11" s="7" t="s">
        <v>39</v>
      </c>
      <c r="C11" s="38" t="s">
        <v>13</v>
      </c>
      <c r="D11" s="7" t="s">
        <v>17</v>
      </c>
      <c r="E11" s="8">
        <v>42314.39</v>
      </c>
      <c r="F11" s="7" t="s">
        <v>21</v>
      </c>
      <c r="G11" s="15" t="s">
        <v>403</v>
      </c>
      <c r="H11" s="2" t="s">
        <v>404</v>
      </c>
    </row>
    <row r="12" spans="1:8" ht="15.6" x14ac:dyDescent="0.3">
      <c r="A12" s="6" t="s">
        <v>40</v>
      </c>
      <c r="B12" s="7" t="s">
        <v>41</v>
      </c>
      <c r="C12" s="38" t="s">
        <v>13</v>
      </c>
      <c r="D12" s="7" t="s">
        <v>26</v>
      </c>
      <c r="E12" s="8">
        <v>114425.19</v>
      </c>
      <c r="F12" s="7" t="s">
        <v>10</v>
      </c>
      <c r="G12" s="15" t="s">
        <v>394</v>
      </c>
      <c r="H12" s="2" t="s">
        <v>395</v>
      </c>
    </row>
    <row r="13" spans="1:8" ht="15.6" x14ac:dyDescent="0.3">
      <c r="A13" s="6" t="s">
        <v>42</v>
      </c>
      <c r="B13" s="7" t="s">
        <v>43</v>
      </c>
      <c r="C13" s="38" t="s">
        <v>13</v>
      </c>
      <c r="D13" s="7" t="s">
        <v>14</v>
      </c>
      <c r="E13" s="8">
        <v>69192.850000000006</v>
      </c>
      <c r="F13" s="7" t="s">
        <v>10</v>
      </c>
      <c r="G13" s="15" t="s">
        <v>396</v>
      </c>
      <c r="H13" s="2" t="s">
        <v>391</v>
      </c>
    </row>
    <row r="14" spans="1:8" ht="15.6" x14ac:dyDescent="0.3">
      <c r="A14" s="6" t="s">
        <v>44</v>
      </c>
      <c r="B14" s="7" t="s">
        <v>45</v>
      </c>
      <c r="C14" s="38" t="s">
        <v>8</v>
      </c>
      <c r="D14" s="7" t="s">
        <v>29</v>
      </c>
      <c r="E14" s="8">
        <v>61214.26</v>
      </c>
      <c r="F14" s="7" t="s">
        <v>46</v>
      </c>
      <c r="G14" s="15" t="s">
        <v>397</v>
      </c>
      <c r="H14" s="2" t="s">
        <v>395</v>
      </c>
    </row>
    <row r="15" spans="1:8" ht="15.6" x14ac:dyDescent="0.3">
      <c r="A15" s="6" t="s">
        <v>47</v>
      </c>
      <c r="B15" s="7" t="s">
        <v>48</v>
      </c>
      <c r="C15" s="38" t="s">
        <v>8</v>
      </c>
      <c r="D15" s="7" t="s">
        <v>29</v>
      </c>
      <c r="E15" s="8">
        <v>54137.05</v>
      </c>
      <c r="F15" s="7" t="s">
        <v>10</v>
      </c>
      <c r="G15" s="15" t="s">
        <v>403</v>
      </c>
      <c r="H15" s="2" t="s">
        <v>404</v>
      </c>
    </row>
    <row r="16" spans="1:8" ht="15.6" x14ac:dyDescent="0.3">
      <c r="A16" s="6" t="s">
        <v>49</v>
      </c>
      <c r="B16" s="7" t="s">
        <v>50</v>
      </c>
      <c r="C16" s="38" t="s">
        <v>13</v>
      </c>
      <c r="D16" s="7" t="s">
        <v>20</v>
      </c>
      <c r="E16" s="8">
        <v>37902.35</v>
      </c>
      <c r="F16" s="7" t="s">
        <v>10</v>
      </c>
      <c r="G16" s="15" t="s">
        <v>398</v>
      </c>
      <c r="H16" s="2" t="s">
        <v>393</v>
      </c>
    </row>
    <row r="17" spans="1:8" ht="15.6" x14ac:dyDescent="0.3">
      <c r="A17" s="6" t="s">
        <v>51</v>
      </c>
      <c r="B17" s="7" t="s">
        <v>52</v>
      </c>
      <c r="C17" s="38" t="s">
        <v>8</v>
      </c>
      <c r="D17" s="7" t="s">
        <v>26</v>
      </c>
      <c r="E17" s="8">
        <v>39969.72</v>
      </c>
      <c r="F17" s="7" t="s">
        <v>46</v>
      </c>
      <c r="G17" s="15" t="s">
        <v>396</v>
      </c>
      <c r="H17" s="2" t="s">
        <v>391</v>
      </c>
    </row>
    <row r="18" spans="1:8" ht="15.6" x14ac:dyDescent="0.3">
      <c r="A18" s="6" t="s">
        <v>53</v>
      </c>
      <c r="B18" s="7" t="s">
        <v>54</v>
      </c>
      <c r="C18" s="38" t="s">
        <v>8</v>
      </c>
      <c r="D18" s="7" t="s">
        <v>17</v>
      </c>
      <c r="E18" s="8">
        <v>69913.39</v>
      </c>
      <c r="F18" s="7" t="s">
        <v>10</v>
      </c>
      <c r="G18" s="15" t="s">
        <v>403</v>
      </c>
      <c r="H18" s="2" t="s">
        <v>404</v>
      </c>
    </row>
    <row r="19" spans="1:8" ht="15.6" x14ac:dyDescent="0.3">
      <c r="A19" s="6" t="s">
        <v>55</v>
      </c>
      <c r="B19" s="7" t="s">
        <v>56</v>
      </c>
      <c r="C19" s="38" t="s">
        <v>8</v>
      </c>
      <c r="D19" s="7" t="s">
        <v>35</v>
      </c>
      <c r="E19" s="8">
        <v>52748.63</v>
      </c>
      <c r="F19" s="7" t="s">
        <v>10</v>
      </c>
      <c r="G19" s="15" t="s">
        <v>398</v>
      </c>
      <c r="H19" s="2" t="s">
        <v>393</v>
      </c>
    </row>
    <row r="20" spans="1:8" ht="15.6" x14ac:dyDescent="0.3">
      <c r="A20" s="6" t="s">
        <v>57</v>
      </c>
      <c r="B20" s="7" t="s">
        <v>58</v>
      </c>
      <c r="C20" s="38" t="s">
        <v>8</v>
      </c>
      <c r="D20" s="7" t="s">
        <v>59</v>
      </c>
      <c r="E20" s="8">
        <v>50310.09</v>
      </c>
      <c r="F20" s="7" t="s">
        <v>10</v>
      </c>
      <c r="G20" s="15" t="s">
        <v>392</v>
      </c>
      <c r="H20" s="2" t="s">
        <v>393</v>
      </c>
    </row>
    <row r="21" spans="1:8" ht="15.6" x14ac:dyDescent="0.3">
      <c r="A21" s="6" t="s">
        <v>60</v>
      </c>
      <c r="B21" s="7" t="s">
        <v>61</v>
      </c>
      <c r="C21" s="38" t="s">
        <v>8</v>
      </c>
      <c r="D21" s="7" t="s">
        <v>62</v>
      </c>
      <c r="E21" s="8">
        <v>52963.65</v>
      </c>
      <c r="F21" s="7" t="s">
        <v>10</v>
      </c>
      <c r="G21" s="15" t="s">
        <v>396</v>
      </c>
      <c r="H21" s="2" t="s">
        <v>391</v>
      </c>
    </row>
    <row r="22" spans="1:8" ht="15.6" x14ac:dyDescent="0.3">
      <c r="A22" s="6" t="s">
        <v>63</v>
      </c>
      <c r="B22" s="7" t="s">
        <v>64</v>
      </c>
      <c r="C22" s="38" t="s">
        <v>8</v>
      </c>
      <c r="D22" s="7" t="s">
        <v>65</v>
      </c>
      <c r="E22" s="8">
        <v>62195.47</v>
      </c>
      <c r="F22" s="7" t="s">
        <v>10</v>
      </c>
      <c r="G22" s="15" t="s">
        <v>403</v>
      </c>
      <c r="H22" s="2" t="s">
        <v>404</v>
      </c>
    </row>
    <row r="23" spans="1:8" ht="15.6" x14ac:dyDescent="0.3">
      <c r="A23" s="6" t="s">
        <v>66</v>
      </c>
      <c r="B23" s="7" t="s">
        <v>67</v>
      </c>
      <c r="C23" s="38" t="s">
        <v>8</v>
      </c>
      <c r="D23" s="7" t="s">
        <v>26</v>
      </c>
      <c r="E23" s="8">
        <v>43329.22</v>
      </c>
      <c r="F23" s="7" t="s">
        <v>21</v>
      </c>
      <c r="G23" s="15" t="s">
        <v>403</v>
      </c>
      <c r="H23" s="2" t="s">
        <v>404</v>
      </c>
    </row>
    <row r="24" spans="1:8" ht="15.6" x14ac:dyDescent="0.3">
      <c r="A24" s="6" t="s">
        <v>68</v>
      </c>
      <c r="B24" s="7" t="s">
        <v>69</v>
      </c>
      <c r="C24" s="38" t="s">
        <v>13</v>
      </c>
      <c r="D24" s="7" t="s">
        <v>20</v>
      </c>
      <c r="E24" s="8">
        <v>71570.990000000005</v>
      </c>
      <c r="F24" s="7" t="s">
        <v>10</v>
      </c>
      <c r="G24" s="15" t="s">
        <v>392</v>
      </c>
      <c r="H24" s="2" t="s">
        <v>393</v>
      </c>
    </row>
    <row r="25" spans="1:8" ht="15.6" x14ac:dyDescent="0.3">
      <c r="A25" s="6" t="s">
        <v>72</v>
      </c>
      <c r="B25" s="7" t="s">
        <v>73</v>
      </c>
      <c r="C25" s="38" t="s">
        <v>13</v>
      </c>
      <c r="D25" s="7" t="s">
        <v>59</v>
      </c>
      <c r="E25" s="8">
        <v>61994.76</v>
      </c>
      <c r="F25" s="7" t="s">
        <v>10</v>
      </c>
      <c r="G25" s="15" t="s">
        <v>392</v>
      </c>
      <c r="H25" s="2" t="s">
        <v>393</v>
      </c>
    </row>
    <row r="26" spans="1:8" ht="15.6" hidden="1" x14ac:dyDescent="0.3">
      <c r="A26" s="6" t="s">
        <v>70</v>
      </c>
      <c r="B26" s="7" t="s">
        <v>71</v>
      </c>
      <c r="C26" s="7"/>
      <c r="D26" s="7" t="s">
        <v>20</v>
      </c>
      <c r="E26" s="8">
        <v>78840.23</v>
      </c>
      <c r="F26" s="7" t="s">
        <v>46</v>
      </c>
      <c r="G26" s="15" t="s">
        <v>396</v>
      </c>
      <c r="H26" s="2" t="s">
        <v>391</v>
      </c>
    </row>
    <row r="27" spans="1:8" ht="15.6" x14ac:dyDescent="0.3">
      <c r="A27" s="6" t="s">
        <v>74</v>
      </c>
      <c r="B27" s="7" t="s">
        <v>75</v>
      </c>
      <c r="C27" s="38" t="s">
        <v>13</v>
      </c>
      <c r="D27" s="7" t="s">
        <v>17</v>
      </c>
      <c r="E27" s="8">
        <v>89690.38</v>
      </c>
      <c r="F27" s="7" t="s">
        <v>10</v>
      </c>
      <c r="G27" s="15" t="s">
        <v>394</v>
      </c>
      <c r="H27" s="2" t="s">
        <v>395</v>
      </c>
    </row>
    <row r="28" spans="1:8" ht="15.6" x14ac:dyDescent="0.3">
      <c r="A28" s="6" t="s">
        <v>76</v>
      </c>
      <c r="B28" s="7" t="s">
        <v>77</v>
      </c>
      <c r="C28" s="38" t="s">
        <v>8</v>
      </c>
      <c r="D28" s="7" t="s">
        <v>78</v>
      </c>
      <c r="E28" s="8">
        <v>104335.03999999999</v>
      </c>
      <c r="F28" s="7" t="s">
        <v>10</v>
      </c>
      <c r="G28" s="15" t="s">
        <v>396</v>
      </c>
      <c r="H28" s="2" t="s">
        <v>391</v>
      </c>
    </row>
    <row r="29" spans="1:8" ht="15.6" x14ac:dyDescent="0.3">
      <c r="A29" s="6" t="s">
        <v>79</v>
      </c>
      <c r="B29" s="7" t="s">
        <v>80</v>
      </c>
      <c r="C29" s="38" t="s">
        <v>8</v>
      </c>
      <c r="D29" s="7" t="s">
        <v>62</v>
      </c>
      <c r="E29" s="8">
        <v>52246.29</v>
      </c>
      <c r="F29" s="7" t="s">
        <v>46</v>
      </c>
      <c r="G29" s="15" t="s">
        <v>394</v>
      </c>
      <c r="H29" s="2" t="s">
        <v>395</v>
      </c>
    </row>
    <row r="30" spans="1:8" ht="15.6" x14ac:dyDescent="0.3">
      <c r="A30" s="6" t="s">
        <v>81</v>
      </c>
      <c r="B30" s="7" t="s">
        <v>82</v>
      </c>
      <c r="C30" s="38" t="s">
        <v>8</v>
      </c>
      <c r="D30" s="7" t="s">
        <v>83</v>
      </c>
      <c r="E30" s="8">
        <v>90697.67</v>
      </c>
      <c r="F30" s="7" t="s">
        <v>10</v>
      </c>
      <c r="G30" s="15" t="s">
        <v>390</v>
      </c>
      <c r="H30" s="2" t="s">
        <v>391</v>
      </c>
    </row>
    <row r="31" spans="1:8" ht="15.6" x14ac:dyDescent="0.3">
      <c r="A31" s="6" t="s">
        <v>84</v>
      </c>
      <c r="B31" s="7" t="s">
        <v>85</v>
      </c>
      <c r="C31" s="38" t="s">
        <v>8</v>
      </c>
      <c r="D31" s="7" t="s">
        <v>14</v>
      </c>
      <c r="E31" s="8">
        <v>90884.32</v>
      </c>
      <c r="F31" s="7" t="s">
        <v>10</v>
      </c>
      <c r="G31" s="15" t="s">
        <v>396</v>
      </c>
      <c r="H31" s="2" t="s">
        <v>391</v>
      </c>
    </row>
    <row r="32" spans="1:8" ht="15.6" x14ac:dyDescent="0.3">
      <c r="A32" s="6" t="s">
        <v>86</v>
      </c>
      <c r="B32" s="7" t="s">
        <v>87</v>
      </c>
      <c r="C32" s="38" t="s">
        <v>8</v>
      </c>
      <c r="D32" s="7" t="s">
        <v>59</v>
      </c>
      <c r="E32" s="8">
        <v>76320.44</v>
      </c>
      <c r="F32" s="7" t="s">
        <v>46</v>
      </c>
      <c r="G32" s="15" t="s">
        <v>403</v>
      </c>
      <c r="H32" s="2" t="s">
        <v>404</v>
      </c>
    </row>
    <row r="33" spans="1:8" ht="15.6" x14ac:dyDescent="0.3">
      <c r="A33" s="6" t="s">
        <v>88</v>
      </c>
      <c r="B33" s="7" t="s">
        <v>89</v>
      </c>
      <c r="C33" s="38" t="s">
        <v>8</v>
      </c>
      <c r="D33" s="7" t="s">
        <v>14</v>
      </c>
      <c r="E33" s="8">
        <v>73360.38</v>
      </c>
      <c r="F33" s="7" t="s">
        <v>46</v>
      </c>
      <c r="G33" s="15" t="s">
        <v>392</v>
      </c>
      <c r="H33" s="2" t="s">
        <v>393</v>
      </c>
    </row>
    <row r="34" spans="1:8" ht="15.6" x14ac:dyDescent="0.3">
      <c r="A34" s="6" t="s">
        <v>92</v>
      </c>
      <c r="B34" s="7" t="s">
        <v>93</v>
      </c>
      <c r="C34" s="38" t="s">
        <v>13</v>
      </c>
      <c r="D34" s="7" t="s">
        <v>35</v>
      </c>
      <c r="E34" s="8">
        <v>50449.46</v>
      </c>
      <c r="F34" s="7" t="s">
        <v>10</v>
      </c>
      <c r="G34" s="15" t="s">
        <v>397</v>
      </c>
      <c r="H34" s="2" t="s">
        <v>395</v>
      </c>
    </row>
    <row r="35" spans="1:8" ht="15.6" hidden="1" x14ac:dyDescent="0.3">
      <c r="A35" s="6" t="s">
        <v>90</v>
      </c>
      <c r="B35" s="7" t="s">
        <v>91</v>
      </c>
      <c r="C35" s="7" t="s">
        <v>8</v>
      </c>
      <c r="D35" s="7" t="s">
        <v>9</v>
      </c>
      <c r="E35" s="8"/>
      <c r="F35" s="7" t="s">
        <v>10</v>
      </c>
      <c r="G35" s="9" t="s">
        <v>397</v>
      </c>
      <c r="H35" s="17" t="s">
        <v>395</v>
      </c>
    </row>
    <row r="36" spans="1:8" ht="15.6" x14ac:dyDescent="0.3">
      <c r="A36" s="6" t="s">
        <v>94</v>
      </c>
      <c r="B36" s="7" t="s">
        <v>95</v>
      </c>
      <c r="C36" s="38" t="s">
        <v>8</v>
      </c>
      <c r="D36" s="7" t="s">
        <v>20</v>
      </c>
      <c r="E36" s="8">
        <v>53949.26</v>
      </c>
      <c r="F36" s="7" t="s">
        <v>46</v>
      </c>
      <c r="G36" s="15" t="s">
        <v>396</v>
      </c>
      <c r="H36" s="2" t="s">
        <v>391</v>
      </c>
    </row>
    <row r="37" spans="1:8" ht="15.6" x14ac:dyDescent="0.3">
      <c r="A37" s="6" t="s">
        <v>96</v>
      </c>
      <c r="B37" s="7" t="s">
        <v>97</v>
      </c>
      <c r="C37" s="38" t="s">
        <v>8</v>
      </c>
      <c r="D37" s="7" t="s">
        <v>83</v>
      </c>
      <c r="E37" s="8">
        <v>113616.23</v>
      </c>
      <c r="F37" s="7" t="s">
        <v>10</v>
      </c>
      <c r="G37" s="15" t="s">
        <v>405</v>
      </c>
      <c r="H37" s="2" t="s">
        <v>404</v>
      </c>
    </row>
    <row r="38" spans="1:8" ht="15.6" x14ac:dyDescent="0.3">
      <c r="A38" s="6" t="s">
        <v>98</v>
      </c>
      <c r="B38" s="7" t="s">
        <v>99</v>
      </c>
      <c r="C38" s="38" t="s">
        <v>13</v>
      </c>
      <c r="D38" s="7" t="s">
        <v>78</v>
      </c>
      <c r="E38" s="8">
        <v>110906.35</v>
      </c>
      <c r="F38" s="7" t="s">
        <v>46</v>
      </c>
      <c r="G38" s="15" t="s">
        <v>394</v>
      </c>
      <c r="H38" s="2" t="s">
        <v>395</v>
      </c>
    </row>
    <row r="39" spans="1:8" ht="15.6" x14ac:dyDescent="0.3">
      <c r="A39" s="6" t="s">
        <v>100</v>
      </c>
      <c r="B39" s="7" t="s">
        <v>101</v>
      </c>
      <c r="C39" s="38" t="s">
        <v>13</v>
      </c>
      <c r="D39" s="7" t="s">
        <v>29</v>
      </c>
      <c r="E39" s="8">
        <v>100371.31</v>
      </c>
      <c r="F39" s="7" t="s">
        <v>21</v>
      </c>
      <c r="G39" s="15" t="s">
        <v>397</v>
      </c>
      <c r="H39" s="2" t="s">
        <v>395</v>
      </c>
    </row>
    <row r="40" spans="1:8" ht="15.6" x14ac:dyDescent="0.3">
      <c r="A40" s="6" t="s">
        <v>102</v>
      </c>
      <c r="B40" s="7" t="s">
        <v>103</v>
      </c>
      <c r="C40" s="38" t="s">
        <v>13</v>
      </c>
      <c r="D40" s="7" t="s">
        <v>62</v>
      </c>
      <c r="E40" s="8">
        <v>69163.39</v>
      </c>
      <c r="F40" s="7" t="s">
        <v>10</v>
      </c>
      <c r="G40" s="15" t="s">
        <v>405</v>
      </c>
      <c r="H40" s="2" t="s">
        <v>404</v>
      </c>
    </row>
    <row r="41" spans="1:8" ht="15.6" x14ac:dyDescent="0.3">
      <c r="A41" s="6" t="s">
        <v>104</v>
      </c>
      <c r="B41" s="7" t="s">
        <v>105</v>
      </c>
      <c r="C41" s="38" t="s">
        <v>8</v>
      </c>
      <c r="D41" s="7" t="s">
        <v>20</v>
      </c>
      <c r="E41" s="8">
        <v>114691.03</v>
      </c>
      <c r="F41" s="7" t="s">
        <v>46</v>
      </c>
      <c r="G41" s="15" t="s">
        <v>394</v>
      </c>
      <c r="H41" s="2" t="s">
        <v>395</v>
      </c>
    </row>
    <row r="42" spans="1:8" ht="15.6" x14ac:dyDescent="0.3">
      <c r="A42" s="6" t="s">
        <v>106</v>
      </c>
      <c r="B42" s="7" t="s">
        <v>107</v>
      </c>
      <c r="C42" s="38" t="s">
        <v>8</v>
      </c>
      <c r="D42" s="7" t="s">
        <v>59</v>
      </c>
      <c r="E42" s="8">
        <v>86556.96</v>
      </c>
      <c r="F42" s="7" t="s">
        <v>10</v>
      </c>
      <c r="G42" s="15" t="s">
        <v>392</v>
      </c>
      <c r="H42" s="2" t="s">
        <v>393</v>
      </c>
    </row>
    <row r="43" spans="1:8" ht="15.6" x14ac:dyDescent="0.3">
      <c r="A43" s="6" t="s">
        <v>108</v>
      </c>
      <c r="B43" s="7" t="s">
        <v>109</v>
      </c>
      <c r="C43" s="38" t="s">
        <v>13</v>
      </c>
      <c r="D43" s="7" t="s">
        <v>17</v>
      </c>
      <c r="E43" s="8">
        <v>31172.77</v>
      </c>
      <c r="F43" s="7" t="s">
        <v>21</v>
      </c>
      <c r="G43" s="15" t="s">
        <v>405</v>
      </c>
      <c r="H43" s="2" t="s">
        <v>404</v>
      </c>
    </row>
    <row r="44" spans="1:8" ht="15.6" x14ac:dyDescent="0.3">
      <c r="A44" s="6" t="s">
        <v>110</v>
      </c>
      <c r="B44" s="7" t="s">
        <v>111</v>
      </c>
      <c r="C44" s="38" t="s">
        <v>8</v>
      </c>
      <c r="D44" s="7" t="s">
        <v>14</v>
      </c>
      <c r="E44" s="8">
        <v>80169.42</v>
      </c>
      <c r="F44" s="7" t="s">
        <v>10</v>
      </c>
      <c r="G44" s="15" t="s">
        <v>397</v>
      </c>
      <c r="H44" s="2" t="s">
        <v>395</v>
      </c>
    </row>
    <row r="45" spans="1:8" ht="15.6" x14ac:dyDescent="0.3">
      <c r="A45" s="6" t="s">
        <v>94</v>
      </c>
      <c r="B45" s="7" t="s">
        <v>95</v>
      </c>
      <c r="C45" s="38" t="s">
        <v>8</v>
      </c>
      <c r="D45" s="7" t="s">
        <v>20</v>
      </c>
      <c r="E45" s="8">
        <v>53949.26</v>
      </c>
      <c r="F45" s="7" t="s">
        <v>46</v>
      </c>
      <c r="G45" s="15" t="s">
        <v>396</v>
      </c>
      <c r="H45" s="2" t="s">
        <v>391</v>
      </c>
    </row>
    <row r="46" spans="1:8" ht="15.6" x14ac:dyDescent="0.3">
      <c r="A46" s="6" t="s">
        <v>112</v>
      </c>
      <c r="B46" s="7" t="s">
        <v>113</v>
      </c>
      <c r="C46" s="38" t="s">
        <v>13</v>
      </c>
      <c r="D46" s="7" t="s">
        <v>29</v>
      </c>
      <c r="E46" s="8">
        <v>58935.92</v>
      </c>
      <c r="F46" s="7" t="s">
        <v>46</v>
      </c>
      <c r="G46" s="15" t="s">
        <v>392</v>
      </c>
      <c r="H46" s="2" t="s">
        <v>393</v>
      </c>
    </row>
    <row r="47" spans="1:8" ht="15.6" x14ac:dyDescent="0.3">
      <c r="A47" s="6" t="s">
        <v>114</v>
      </c>
      <c r="B47" s="7" t="s">
        <v>115</v>
      </c>
      <c r="C47" s="38" t="s">
        <v>13</v>
      </c>
      <c r="D47" s="7" t="s">
        <v>29</v>
      </c>
      <c r="E47" s="8">
        <v>63555.73</v>
      </c>
      <c r="F47" s="7" t="s">
        <v>10</v>
      </c>
      <c r="G47" s="15" t="s">
        <v>398</v>
      </c>
      <c r="H47" s="2" t="s">
        <v>393</v>
      </c>
    </row>
    <row r="48" spans="1:8" ht="15.6" x14ac:dyDescent="0.3">
      <c r="A48" s="6" t="s">
        <v>116</v>
      </c>
      <c r="B48" s="7" t="s">
        <v>117</v>
      </c>
      <c r="C48" s="38" t="s">
        <v>8</v>
      </c>
      <c r="D48" s="7" t="s">
        <v>62</v>
      </c>
      <c r="E48" s="8">
        <v>57419.35</v>
      </c>
      <c r="F48" s="7" t="s">
        <v>21</v>
      </c>
      <c r="G48" s="15" t="s">
        <v>397</v>
      </c>
      <c r="H48" s="2" t="s">
        <v>395</v>
      </c>
    </row>
    <row r="49" spans="1:8" ht="15.6" x14ac:dyDescent="0.3">
      <c r="A49" s="6" t="s">
        <v>118</v>
      </c>
      <c r="B49" s="7" t="s">
        <v>119</v>
      </c>
      <c r="C49" s="38" t="s">
        <v>13</v>
      </c>
      <c r="D49" s="7" t="s">
        <v>78</v>
      </c>
      <c r="E49" s="8">
        <v>67818.14</v>
      </c>
      <c r="F49" s="7" t="s">
        <v>21</v>
      </c>
      <c r="G49" s="15" t="s">
        <v>405</v>
      </c>
      <c r="H49" s="2" t="s">
        <v>404</v>
      </c>
    </row>
    <row r="50" spans="1:8" ht="15.6" x14ac:dyDescent="0.3">
      <c r="A50" s="6" t="s">
        <v>122</v>
      </c>
      <c r="B50" s="7" t="s">
        <v>123</v>
      </c>
      <c r="C50" s="38" t="s">
        <v>8</v>
      </c>
      <c r="D50" s="7" t="s">
        <v>32</v>
      </c>
      <c r="E50" s="8">
        <v>40753.54</v>
      </c>
      <c r="F50" s="7" t="s">
        <v>10</v>
      </c>
      <c r="G50" s="15" t="s">
        <v>394</v>
      </c>
      <c r="H50" s="2" t="s">
        <v>395</v>
      </c>
    </row>
    <row r="51" spans="1:8" ht="15.6" x14ac:dyDescent="0.3">
      <c r="A51" s="6" t="s">
        <v>124</v>
      </c>
      <c r="B51" s="7" t="s">
        <v>125</v>
      </c>
      <c r="C51" s="38" t="s">
        <v>13</v>
      </c>
      <c r="D51" s="7" t="s">
        <v>20</v>
      </c>
      <c r="E51" s="8">
        <v>102934.09</v>
      </c>
      <c r="F51" s="7" t="s">
        <v>10</v>
      </c>
      <c r="G51" s="15" t="s">
        <v>392</v>
      </c>
      <c r="H51" s="2" t="s">
        <v>393</v>
      </c>
    </row>
    <row r="52" spans="1:8" ht="15.6" x14ac:dyDescent="0.3">
      <c r="A52" s="6" t="s">
        <v>126</v>
      </c>
      <c r="B52" s="7" t="s">
        <v>127</v>
      </c>
      <c r="C52" s="38" t="s">
        <v>8</v>
      </c>
      <c r="D52" s="7" t="s">
        <v>65</v>
      </c>
      <c r="E52" s="8">
        <v>68860.399999999994</v>
      </c>
      <c r="F52" s="7" t="s">
        <v>10</v>
      </c>
      <c r="G52" s="15" t="s">
        <v>396</v>
      </c>
      <c r="H52" s="2" t="s">
        <v>391</v>
      </c>
    </row>
    <row r="53" spans="1:8" ht="15.6" x14ac:dyDescent="0.3">
      <c r="A53" s="6" t="s">
        <v>128</v>
      </c>
      <c r="B53" s="7" t="s">
        <v>129</v>
      </c>
      <c r="C53" s="38" t="s">
        <v>8</v>
      </c>
      <c r="D53" s="7" t="s">
        <v>20</v>
      </c>
      <c r="E53" s="8">
        <v>79567.69</v>
      </c>
      <c r="F53" s="7" t="s">
        <v>21</v>
      </c>
      <c r="G53" s="15" t="s">
        <v>398</v>
      </c>
      <c r="H53" s="2" t="s">
        <v>393</v>
      </c>
    </row>
    <row r="54" spans="1:8" ht="15.6" x14ac:dyDescent="0.3">
      <c r="A54" s="6" t="s">
        <v>130</v>
      </c>
      <c r="B54" s="7" t="s">
        <v>131</v>
      </c>
      <c r="C54" s="38" t="s">
        <v>13</v>
      </c>
      <c r="D54" s="7" t="s">
        <v>59</v>
      </c>
      <c r="E54" s="8">
        <v>35943.620000000003</v>
      </c>
      <c r="F54" s="7" t="s">
        <v>10</v>
      </c>
      <c r="G54" s="15" t="s">
        <v>396</v>
      </c>
      <c r="H54" s="2" t="s">
        <v>391</v>
      </c>
    </row>
    <row r="55" spans="1:8" ht="15.6" x14ac:dyDescent="0.3">
      <c r="A55" s="6" t="s">
        <v>132</v>
      </c>
      <c r="B55" s="7" t="s">
        <v>133</v>
      </c>
      <c r="C55" s="38" t="s">
        <v>13</v>
      </c>
      <c r="D55" s="7" t="s">
        <v>20</v>
      </c>
      <c r="E55" s="8">
        <v>116767.63</v>
      </c>
      <c r="F55" s="7" t="s">
        <v>46</v>
      </c>
      <c r="G55" s="15" t="s">
        <v>398</v>
      </c>
      <c r="H55" s="2" t="s">
        <v>393</v>
      </c>
    </row>
    <row r="56" spans="1:8" ht="15.6" x14ac:dyDescent="0.3">
      <c r="A56" s="6" t="s">
        <v>134</v>
      </c>
      <c r="B56" s="7" t="s">
        <v>135</v>
      </c>
      <c r="C56" s="38" t="s">
        <v>8</v>
      </c>
      <c r="D56" s="7" t="s">
        <v>35</v>
      </c>
      <c r="E56" s="8">
        <v>85455.53</v>
      </c>
      <c r="F56" s="7" t="s">
        <v>10</v>
      </c>
      <c r="G56" s="15" t="s">
        <v>394</v>
      </c>
      <c r="H56" s="2" t="s">
        <v>395</v>
      </c>
    </row>
    <row r="57" spans="1:8" ht="15.6" x14ac:dyDescent="0.3">
      <c r="A57" s="6" t="s">
        <v>136</v>
      </c>
      <c r="B57" s="7" t="s">
        <v>137</v>
      </c>
      <c r="C57" s="38" t="s">
        <v>13</v>
      </c>
      <c r="D57" s="7" t="s">
        <v>35</v>
      </c>
      <c r="E57" s="8">
        <v>39700.82</v>
      </c>
      <c r="F57" s="7" t="s">
        <v>10</v>
      </c>
      <c r="G57" s="15" t="s">
        <v>398</v>
      </c>
      <c r="H57" s="2" t="s">
        <v>393</v>
      </c>
    </row>
    <row r="58" spans="1:8" ht="15.6" x14ac:dyDescent="0.3">
      <c r="A58" s="6" t="s">
        <v>138</v>
      </c>
      <c r="B58" s="7" t="s">
        <v>139</v>
      </c>
      <c r="C58" s="38" t="s">
        <v>13</v>
      </c>
      <c r="D58" s="7" t="s">
        <v>78</v>
      </c>
      <c r="E58" s="8">
        <v>38438.239999999998</v>
      </c>
      <c r="F58" s="7" t="s">
        <v>10</v>
      </c>
      <c r="G58" s="15" t="s">
        <v>398</v>
      </c>
      <c r="H58" s="2" t="s">
        <v>393</v>
      </c>
    </row>
    <row r="59" spans="1:8" ht="15.6" x14ac:dyDescent="0.3">
      <c r="A59" s="6" t="s">
        <v>140</v>
      </c>
      <c r="B59" s="7" t="s">
        <v>141</v>
      </c>
      <c r="C59" s="38" t="s">
        <v>8</v>
      </c>
      <c r="D59" s="7" t="s">
        <v>26</v>
      </c>
      <c r="E59" s="8">
        <v>50855.53</v>
      </c>
      <c r="F59" s="7" t="s">
        <v>10</v>
      </c>
      <c r="G59" s="15" t="s">
        <v>394</v>
      </c>
      <c r="H59" s="2" t="s">
        <v>395</v>
      </c>
    </row>
    <row r="60" spans="1:8" ht="15.6" x14ac:dyDescent="0.3">
      <c r="A60" s="6" t="s">
        <v>144</v>
      </c>
      <c r="B60" s="7" t="s">
        <v>145</v>
      </c>
      <c r="C60" s="38" t="s">
        <v>8</v>
      </c>
      <c r="D60" s="7" t="s">
        <v>32</v>
      </c>
      <c r="E60" s="8">
        <v>37362.300000000003</v>
      </c>
      <c r="F60" s="7" t="s">
        <v>10</v>
      </c>
      <c r="G60" s="15" t="s">
        <v>397</v>
      </c>
      <c r="H60" s="2" t="s">
        <v>395</v>
      </c>
    </row>
    <row r="61" spans="1:8" ht="15.6" x14ac:dyDescent="0.3">
      <c r="A61" s="6" t="s">
        <v>146</v>
      </c>
      <c r="B61" s="7" t="s">
        <v>147</v>
      </c>
      <c r="C61" s="38" t="s">
        <v>8</v>
      </c>
      <c r="D61" s="7" t="s">
        <v>59</v>
      </c>
      <c r="E61" s="8">
        <v>72876.91</v>
      </c>
      <c r="F61" s="7" t="s">
        <v>21</v>
      </c>
      <c r="G61" s="15" t="s">
        <v>397</v>
      </c>
      <c r="H61" s="2" t="s">
        <v>395</v>
      </c>
    </row>
    <row r="62" spans="1:8" ht="15.6" hidden="1" x14ac:dyDescent="0.3">
      <c r="A62" s="6" t="s">
        <v>142</v>
      </c>
      <c r="B62" s="7" t="s">
        <v>143</v>
      </c>
      <c r="C62" s="7" t="s">
        <v>8</v>
      </c>
      <c r="D62" s="7" t="s">
        <v>29</v>
      </c>
      <c r="E62" s="8"/>
      <c r="F62" s="7" t="s">
        <v>10</v>
      </c>
      <c r="G62" s="9" t="s">
        <v>397</v>
      </c>
      <c r="H62" s="17" t="s">
        <v>395</v>
      </c>
    </row>
    <row r="63" spans="1:8" ht="15.6" x14ac:dyDescent="0.3">
      <c r="A63" s="6" t="s">
        <v>148</v>
      </c>
      <c r="B63" s="7" t="s">
        <v>149</v>
      </c>
      <c r="C63" s="38" t="s">
        <v>13</v>
      </c>
      <c r="D63" s="7" t="s">
        <v>83</v>
      </c>
      <c r="E63" s="8">
        <v>31042.51</v>
      </c>
      <c r="F63" s="7" t="s">
        <v>21</v>
      </c>
      <c r="G63" s="15" t="s">
        <v>405</v>
      </c>
      <c r="H63" s="2" t="s">
        <v>404</v>
      </c>
    </row>
    <row r="64" spans="1:8" ht="15.6" x14ac:dyDescent="0.3">
      <c r="A64" s="6" t="s">
        <v>150</v>
      </c>
      <c r="B64" s="7" t="s">
        <v>151</v>
      </c>
      <c r="C64" s="38" t="s">
        <v>13</v>
      </c>
      <c r="D64" s="7" t="s">
        <v>83</v>
      </c>
      <c r="E64" s="8">
        <v>63705.4</v>
      </c>
      <c r="F64" s="7" t="s">
        <v>10</v>
      </c>
      <c r="G64" s="15" t="s">
        <v>392</v>
      </c>
      <c r="H64" s="2" t="s">
        <v>393</v>
      </c>
    </row>
    <row r="65" spans="1:8" ht="15.6" x14ac:dyDescent="0.3">
      <c r="A65" s="6" t="s">
        <v>152</v>
      </c>
      <c r="B65" s="7" t="s">
        <v>153</v>
      </c>
      <c r="C65" s="38" t="s">
        <v>13</v>
      </c>
      <c r="D65" s="7" t="s">
        <v>35</v>
      </c>
      <c r="E65" s="8">
        <v>59434.18</v>
      </c>
      <c r="F65" s="7" t="s">
        <v>46</v>
      </c>
      <c r="G65" s="15" t="s">
        <v>390</v>
      </c>
      <c r="H65" s="2" t="s">
        <v>391</v>
      </c>
    </row>
    <row r="66" spans="1:8" ht="15.6" x14ac:dyDescent="0.3">
      <c r="A66" s="6" t="s">
        <v>154</v>
      </c>
      <c r="B66" s="7" t="s">
        <v>155</v>
      </c>
      <c r="C66" s="38" t="s">
        <v>13</v>
      </c>
      <c r="D66" s="7" t="s">
        <v>65</v>
      </c>
      <c r="E66" s="8">
        <v>84762.76</v>
      </c>
      <c r="F66" s="7" t="s">
        <v>10</v>
      </c>
      <c r="G66" s="15" t="s">
        <v>392</v>
      </c>
      <c r="H66" s="2" t="s">
        <v>393</v>
      </c>
    </row>
    <row r="67" spans="1:8" ht="15.6" x14ac:dyDescent="0.3">
      <c r="A67" s="6" t="s">
        <v>156</v>
      </c>
      <c r="B67" s="7" t="s">
        <v>157</v>
      </c>
      <c r="C67" s="38" t="s">
        <v>13</v>
      </c>
      <c r="D67" s="7" t="s">
        <v>17</v>
      </c>
      <c r="E67" s="8">
        <v>69057.320000000007</v>
      </c>
      <c r="F67" s="7" t="s">
        <v>10</v>
      </c>
      <c r="G67" s="15" t="s">
        <v>394</v>
      </c>
      <c r="H67" s="2" t="s">
        <v>395</v>
      </c>
    </row>
    <row r="68" spans="1:8" ht="15.6" x14ac:dyDescent="0.3">
      <c r="A68" s="6" t="s">
        <v>160</v>
      </c>
      <c r="B68" s="7" t="s">
        <v>161</v>
      </c>
      <c r="C68" s="38" t="s">
        <v>13</v>
      </c>
      <c r="D68" s="7" t="s">
        <v>78</v>
      </c>
      <c r="E68" s="8">
        <v>66865.490000000005</v>
      </c>
      <c r="F68" s="7" t="s">
        <v>10</v>
      </c>
      <c r="G68" s="15" t="s">
        <v>390</v>
      </c>
      <c r="H68" s="2" t="s">
        <v>391</v>
      </c>
    </row>
    <row r="69" spans="1:8" ht="15.6" x14ac:dyDescent="0.3">
      <c r="A69" s="6" t="s">
        <v>162</v>
      </c>
      <c r="B69" s="7" t="s">
        <v>163</v>
      </c>
      <c r="C69" s="38" t="s">
        <v>8</v>
      </c>
      <c r="D69" s="7" t="s">
        <v>83</v>
      </c>
      <c r="E69" s="8">
        <v>113747.56</v>
      </c>
      <c r="F69" s="7" t="s">
        <v>46</v>
      </c>
      <c r="G69" s="15" t="s">
        <v>396</v>
      </c>
      <c r="H69" s="2" t="s">
        <v>391</v>
      </c>
    </row>
    <row r="70" spans="1:8" ht="15.6" hidden="1" x14ac:dyDescent="0.3">
      <c r="A70" s="6" t="s">
        <v>158</v>
      </c>
      <c r="B70" s="7" t="s">
        <v>159</v>
      </c>
      <c r="C70" s="7"/>
      <c r="D70" s="7" t="s">
        <v>59</v>
      </c>
      <c r="E70" s="8">
        <v>99448.78</v>
      </c>
      <c r="F70" s="7" t="s">
        <v>21</v>
      </c>
      <c r="G70" s="9" t="s">
        <v>394</v>
      </c>
      <c r="H70" s="17" t="s">
        <v>395</v>
      </c>
    </row>
    <row r="71" spans="1:8" ht="15.6" x14ac:dyDescent="0.3">
      <c r="A71" s="6" t="s">
        <v>164</v>
      </c>
      <c r="B71" s="7" t="s">
        <v>165</v>
      </c>
      <c r="C71" s="38" t="s">
        <v>8</v>
      </c>
      <c r="D71" s="7" t="s">
        <v>14</v>
      </c>
      <c r="E71" s="8">
        <v>85918.61</v>
      </c>
      <c r="F71" s="7" t="s">
        <v>10</v>
      </c>
      <c r="G71" s="15" t="s">
        <v>396</v>
      </c>
      <c r="H71" s="2" t="s">
        <v>391</v>
      </c>
    </row>
    <row r="72" spans="1:8" ht="15.6" x14ac:dyDescent="0.3">
      <c r="A72" s="6" t="s">
        <v>172</v>
      </c>
      <c r="B72" s="7" t="s">
        <v>173</v>
      </c>
      <c r="C72" s="38" t="s">
        <v>8</v>
      </c>
      <c r="D72" s="7" t="s">
        <v>26</v>
      </c>
      <c r="E72" s="8">
        <v>114465.93</v>
      </c>
      <c r="F72" s="7" t="s">
        <v>46</v>
      </c>
      <c r="G72" s="15" t="s">
        <v>394</v>
      </c>
      <c r="H72" s="2" t="s">
        <v>395</v>
      </c>
    </row>
    <row r="73" spans="1:8" ht="15.6" x14ac:dyDescent="0.3">
      <c r="A73" s="6" t="s">
        <v>174</v>
      </c>
      <c r="B73" s="7" t="s">
        <v>175</v>
      </c>
      <c r="C73" s="38" t="s">
        <v>8</v>
      </c>
      <c r="D73" s="7" t="s">
        <v>32</v>
      </c>
      <c r="E73" s="8">
        <v>65699.02</v>
      </c>
      <c r="F73" s="7" t="s">
        <v>10</v>
      </c>
      <c r="G73" s="15" t="s">
        <v>396</v>
      </c>
      <c r="H73" s="2" t="s">
        <v>391</v>
      </c>
    </row>
    <row r="74" spans="1:8" ht="15.6" x14ac:dyDescent="0.3">
      <c r="A74" s="6" t="s">
        <v>176</v>
      </c>
      <c r="B74" s="7" t="s">
        <v>177</v>
      </c>
      <c r="C74" s="38" t="s">
        <v>8</v>
      </c>
      <c r="D74" s="7" t="s">
        <v>65</v>
      </c>
      <c r="E74" s="8">
        <v>83191.95</v>
      </c>
      <c r="F74" s="7" t="s">
        <v>46</v>
      </c>
      <c r="G74" s="15" t="s">
        <v>405</v>
      </c>
      <c r="H74" s="2" t="s">
        <v>404</v>
      </c>
    </row>
    <row r="75" spans="1:8" ht="15.6" hidden="1" x14ac:dyDescent="0.3">
      <c r="A75" s="6" t="s">
        <v>168</v>
      </c>
      <c r="B75" s="7" t="s">
        <v>169</v>
      </c>
      <c r="C75" s="7" t="s">
        <v>13</v>
      </c>
      <c r="D75" s="7" t="s">
        <v>83</v>
      </c>
      <c r="E75" s="8"/>
      <c r="F75" s="7" t="s">
        <v>10</v>
      </c>
      <c r="G75" s="9" t="s">
        <v>394</v>
      </c>
      <c r="H75" s="17" t="s">
        <v>395</v>
      </c>
    </row>
    <row r="76" spans="1:8" ht="15.6" hidden="1" x14ac:dyDescent="0.3">
      <c r="A76" s="6" t="s">
        <v>170</v>
      </c>
      <c r="B76" s="7" t="s">
        <v>171</v>
      </c>
      <c r="C76" s="7"/>
      <c r="D76" s="7" t="s">
        <v>59</v>
      </c>
      <c r="E76" s="8">
        <v>67957.899999999994</v>
      </c>
      <c r="F76" s="7" t="s">
        <v>10</v>
      </c>
      <c r="G76" s="9" t="s">
        <v>398</v>
      </c>
      <c r="H76" s="17" t="s">
        <v>393</v>
      </c>
    </row>
    <row r="77" spans="1:8" ht="15.6" x14ac:dyDescent="0.3">
      <c r="A77" s="6" t="s">
        <v>178</v>
      </c>
      <c r="B77" s="7" t="s">
        <v>179</v>
      </c>
      <c r="C77" s="38" t="s">
        <v>8</v>
      </c>
      <c r="D77" s="7" t="s">
        <v>78</v>
      </c>
      <c r="E77" s="8">
        <v>106775.14</v>
      </c>
      <c r="F77" s="7" t="s">
        <v>21</v>
      </c>
      <c r="G77" s="15" t="s">
        <v>392</v>
      </c>
      <c r="H77" s="2" t="s">
        <v>393</v>
      </c>
    </row>
    <row r="78" spans="1:8" ht="15.6" x14ac:dyDescent="0.3">
      <c r="A78" s="6" t="s">
        <v>180</v>
      </c>
      <c r="B78" s="7" t="s">
        <v>181</v>
      </c>
      <c r="C78" s="38" t="s">
        <v>8</v>
      </c>
      <c r="D78" s="7" t="s">
        <v>59</v>
      </c>
      <c r="E78" s="8">
        <v>83396.5</v>
      </c>
      <c r="F78" s="7" t="s">
        <v>46</v>
      </c>
      <c r="G78" s="15" t="s">
        <v>397</v>
      </c>
      <c r="H78" s="2" t="s">
        <v>395</v>
      </c>
    </row>
    <row r="79" spans="1:8" ht="15.6" x14ac:dyDescent="0.3">
      <c r="A79" s="6" t="s">
        <v>182</v>
      </c>
      <c r="B79" s="7" t="s">
        <v>183</v>
      </c>
      <c r="C79" s="38" t="s">
        <v>8</v>
      </c>
      <c r="D79" s="7" t="s">
        <v>83</v>
      </c>
      <c r="E79" s="8">
        <v>28481.16</v>
      </c>
      <c r="F79" s="7" t="s">
        <v>46</v>
      </c>
      <c r="G79" s="15" t="s">
        <v>398</v>
      </c>
      <c r="H79" s="2" t="s">
        <v>393</v>
      </c>
    </row>
    <row r="80" spans="1:8" ht="15.6" x14ac:dyDescent="0.3">
      <c r="A80" s="6" t="s">
        <v>184</v>
      </c>
      <c r="B80" s="7" t="s">
        <v>185</v>
      </c>
      <c r="C80" s="38" t="s">
        <v>8</v>
      </c>
      <c r="D80" s="7" t="s">
        <v>65</v>
      </c>
      <c r="E80" s="8">
        <v>32192.15</v>
      </c>
      <c r="F80" s="7" t="s">
        <v>10</v>
      </c>
      <c r="G80" s="15" t="s">
        <v>392</v>
      </c>
      <c r="H80" s="2" t="s">
        <v>393</v>
      </c>
    </row>
    <row r="81" spans="1:8" ht="15.6" x14ac:dyDescent="0.3">
      <c r="A81" s="6" t="s">
        <v>190</v>
      </c>
      <c r="B81" s="7" t="s">
        <v>191</v>
      </c>
      <c r="C81" s="38" t="s">
        <v>13</v>
      </c>
      <c r="D81" s="7" t="s">
        <v>14</v>
      </c>
      <c r="E81" s="8">
        <v>80695.740000000005</v>
      </c>
      <c r="F81" s="7" t="s">
        <v>10</v>
      </c>
      <c r="G81" s="15" t="s">
        <v>396</v>
      </c>
      <c r="H81" s="2" t="s">
        <v>391</v>
      </c>
    </row>
    <row r="82" spans="1:8" ht="15.6" x14ac:dyDescent="0.3">
      <c r="A82" s="6" t="s">
        <v>192</v>
      </c>
      <c r="B82" s="7" t="s">
        <v>193</v>
      </c>
      <c r="C82" s="38" t="s">
        <v>13</v>
      </c>
      <c r="D82" s="7" t="s">
        <v>78</v>
      </c>
      <c r="E82" s="8">
        <v>75475.929999999993</v>
      </c>
      <c r="F82" s="7" t="s">
        <v>10</v>
      </c>
      <c r="G82" s="15" t="s">
        <v>405</v>
      </c>
      <c r="H82" s="2" t="s">
        <v>404</v>
      </c>
    </row>
    <row r="83" spans="1:8" ht="15.6" x14ac:dyDescent="0.3">
      <c r="A83" s="6" t="s">
        <v>194</v>
      </c>
      <c r="B83" s="7" t="s">
        <v>195</v>
      </c>
      <c r="C83" s="38" t="s">
        <v>13</v>
      </c>
      <c r="D83" s="7" t="s">
        <v>14</v>
      </c>
      <c r="E83" s="8">
        <v>86558.58</v>
      </c>
      <c r="F83" s="7" t="s">
        <v>21</v>
      </c>
      <c r="G83" s="15" t="s">
        <v>406</v>
      </c>
      <c r="H83" s="2" t="s">
        <v>407</v>
      </c>
    </row>
    <row r="84" spans="1:8" ht="15.6" x14ac:dyDescent="0.3">
      <c r="A84" s="6" t="s">
        <v>196</v>
      </c>
      <c r="B84" s="7" t="s">
        <v>197</v>
      </c>
      <c r="C84" s="38" t="s">
        <v>13</v>
      </c>
      <c r="D84" s="7" t="s">
        <v>35</v>
      </c>
      <c r="E84" s="8">
        <v>84309.95</v>
      </c>
      <c r="F84" s="7" t="s">
        <v>10</v>
      </c>
      <c r="G84" s="15" t="s">
        <v>406</v>
      </c>
      <c r="H84" s="2" t="s">
        <v>407</v>
      </c>
    </row>
    <row r="85" spans="1:8" ht="15.6" hidden="1" x14ac:dyDescent="0.3">
      <c r="A85" s="6" t="s">
        <v>188</v>
      </c>
      <c r="B85" s="7" t="s">
        <v>189</v>
      </c>
      <c r="C85" s="7"/>
      <c r="D85" s="7" t="s">
        <v>62</v>
      </c>
      <c r="E85" s="8">
        <v>107107.6</v>
      </c>
      <c r="F85" s="7" t="s">
        <v>10</v>
      </c>
      <c r="G85" s="9" t="s">
        <v>398</v>
      </c>
      <c r="H85" s="17" t="s">
        <v>393</v>
      </c>
    </row>
    <row r="86" spans="1:8" ht="15.6" x14ac:dyDescent="0.3">
      <c r="A86" s="6" t="s">
        <v>198</v>
      </c>
      <c r="B86" s="7" t="s">
        <v>199</v>
      </c>
      <c r="C86" s="38" t="s">
        <v>8</v>
      </c>
      <c r="D86" s="7" t="s">
        <v>62</v>
      </c>
      <c r="E86" s="8">
        <v>91645.04</v>
      </c>
      <c r="F86" s="7" t="s">
        <v>10</v>
      </c>
      <c r="G86" s="15" t="s">
        <v>397</v>
      </c>
      <c r="H86" s="2" t="s">
        <v>395</v>
      </c>
    </row>
    <row r="87" spans="1:8" ht="15.6" x14ac:dyDescent="0.3">
      <c r="A87" s="6" t="s">
        <v>200</v>
      </c>
      <c r="B87" s="7" t="s">
        <v>201</v>
      </c>
      <c r="C87" s="38" t="s">
        <v>13</v>
      </c>
      <c r="D87" s="7" t="s">
        <v>20</v>
      </c>
      <c r="E87" s="8">
        <v>101187.36</v>
      </c>
      <c r="F87" s="7" t="s">
        <v>21</v>
      </c>
      <c r="G87" s="15" t="s">
        <v>396</v>
      </c>
      <c r="H87" s="2" t="s">
        <v>391</v>
      </c>
    </row>
    <row r="88" spans="1:8" ht="15.6" x14ac:dyDescent="0.3">
      <c r="A88" s="6" t="s">
        <v>110</v>
      </c>
      <c r="B88" s="7" t="s">
        <v>111</v>
      </c>
      <c r="C88" s="38" t="s">
        <v>8</v>
      </c>
      <c r="D88" s="7" t="s">
        <v>14</v>
      </c>
      <c r="E88" s="8">
        <v>80169.42</v>
      </c>
      <c r="F88" s="7" t="s">
        <v>10</v>
      </c>
      <c r="G88" s="15" t="s">
        <v>397</v>
      </c>
      <c r="H88" s="2" t="s">
        <v>395</v>
      </c>
    </row>
    <row r="89" spans="1:8" ht="15.6" x14ac:dyDescent="0.3">
      <c r="A89" s="6" t="s">
        <v>202</v>
      </c>
      <c r="B89" s="7" t="s">
        <v>203</v>
      </c>
      <c r="C89" s="38" t="s">
        <v>13</v>
      </c>
      <c r="D89" s="7" t="s">
        <v>29</v>
      </c>
      <c r="E89" s="8">
        <v>104038.9</v>
      </c>
      <c r="F89" s="7" t="s">
        <v>21</v>
      </c>
      <c r="G89" s="15" t="s">
        <v>406</v>
      </c>
      <c r="H89" s="2" t="s">
        <v>407</v>
      </c>
    </row>
    <row r="90" spans="1:8" ht="15.6" x14ac:dyDescent="0.3">
      <c r="A90" s="6" t="s">
        <v>204</v>
      </c>
      <c r="B90" s="7" t="s">
        <v>205</v>
      </c>
      <c r="C90" s="38" t="s">
        <v>13</v>
      </c>
      <c r="D90" s="7" t="s">
        <v>35</v>
      </c>
      <c r="E90" s="8">
        <v>99683.67</v>
      </c>
      <c r="F90" s="7" t="s">
        <v>21</v>
      </c>
      <c r="G90" s="15" t="s">
        <v>390</v>
      </c>
      <c r="H90" s="2" t="s">
        <v>391</v>
      </c>
    </row>
    <row r="91" spans="1:8" ht="15.6" x14ac:dyDescent="0.3">
      <c r="A91" s="6" t="s">
        <v>206</v>
      </c>
      <c r="B91" s="7" t="s">
        <v>207</v>
      </c>
      <c r="C91" s="38" t="s">
        <v>8</v>
      </c>
      <c r="D91" s="7" t="s">
        <v>26</v>
      </c>
      <c r="E91" s="8">
        <v>47362.62</v>
      </c>
      <c r="F91" s="7" t="s">
        <v>46</v>
      </c>
      <c r="G91" s="15" t="s">
        <v>406</v>
      </c>
      <c r="H91" s="2" t="s">
        <v>407</v>
      </c>
    </row>
    <row r="92" spans="1:8" ht="15.6" x14ac:dyDescent="0.3">
      <c r="A92" s="6" t="s">
        <v>208</v>
      </c>
      <c r="B92" s="7" t="s">
        <v>209</v>
      </c>
      <c r="C92" s="38" t="s">
        <v>13</v>
      </c>
      <c r="D92" s="7" t="s">
        <v>14</v>
      </c>
      <c r="E92" s="8">
        <v>70649.460000000006</v>
      </c>
      <c r="F92" s="7" t="s">
        <v>10</v>
      </c>
      <c r="G92" s="15" t="s">
        <v>392</v>
      </c>
      <c r="H92" s="2" t="s">
        <v>393</v>
      </c>
    </row>
    <row r="93" spans="1:8" ht="15.6" x14ac:dyDescent="0.3">
      <c r="A93" s="6" t="s">
        <v>210</v>
      </c>
      <c r="B93" s="7" t="s">
        <v>211</v>
      </c>
      <c r="C93" s="38" t="s">
        <v>13</v>
      </c>
      <c r="D93" s="7" t="s">
        <v>83</v>
      </c>
      <c r="E93" s="8">
        <v>75733.740000000005</v>
      </c>
      <c r="F93" s="7" t="s">
        <v>10</v>
      </c>
      <c r="G93" s="15" t="s">
        <v>392</v>
      </c>
      <c r="H93" s="2" t="s">
        <v>393</v>
      </c>
    </row>
    <row r="94" spans="1:8" ht="15.6" x14ac:dyDescent="0.3">
      <c r="A94" s="6" t="s">
        <v>212</v>
      </c>
      <c r="B94" s="7" t="s">
        <v>213</v>
      </c>
      <c r="C94" s="38" t="s">
        <v>13</v>
      </c>
      <c r="D94" s="7" t="s">
        <v>62</v>
      </c>
      <c r="E94" s="8">
        <v>71823.56</v>
      </c>
      <c r="F94" s="7" t="s">
        <v>46</v>
      </c>
      <c r="G94" s="15" t="s">
        <v>406</v>
      </c>
      <c r="H94" s="2" t="s">
        <v>407</v>
      </c>
    </row>
    <row r="95" spans="1:8" ht="15.6" x14ac:dyDescent="0.3">
      <c r="A95" s="6" t="s">
        <v>214</v>
      </c>
      <c r="B95" s="7" t="s">
        <v>215</v>
      </c>
      <c r="C95" s="38" t="s">
        <v>13</v>
      </c>
      <c r="D95" s="7" t="s">
        <v>65</v>
      </c>
      <c r="E95" s="8">
        <v>41934.71</v>
      </c>
      <c r="F95" s="7" t="s">
        <v>10</v>
      </c>
      <c r="G95" s="15" t="s">
        <v>406</v>
      </c>
      <c r="H95" s="2" t="s">
        <v>407</v>
      </c>
    </row>
    <row r="96" spans="1:8" ht="15.6" x14ac:dyDescent="0.3">
      <c r="A96" s="6" t="s">
        <v>216</v>
      </c>
      <c r="B96" s="7" t="s">
        <v>217</v>
      </c>
      <c r="C96" s="38" t="s">
        <v>8</v>
      </c>
      <c r="D96" s="7" t="s">
        <v>83</v>
      </c>
      <c r="E96" s="8">
        <v>66572.58</v>
      </c>
      <c r="F96" s="7" t="s">
        <v>10</v>
      </c>
      <c r="G96" s="15" t="s">
        <v>398</v>
      </c>
      <c r="H96" s="2" t="s">
        <v>393</v>
      </c>
    </row>
    <row r="97" spans="1:8" ht="15.6" x14ac:dyDescent="0.3">
      <c r="A97" s="6" t="s">
        <v>218</v>
      </c>
      <c r="B97" s="7" t="s">
        <v>219</v>
      </c>
      <c r="C97" s="38" t="s">
        <v>8</v>
      </c>
      <c r="D97" s="7" t="s">
        <v>32</v>
      </c>
      <c r="E97" s="8">
        <v>76932.600000000006</v>
      </c>
      <c r="F97" s="7" t="s">
        <v>10</v>
      </c>
      <c r="G97" s="15" t="s">
        <v>392</v>
      </c>
      <c r="H97" s="2" t="s">
        <v>393</v>
      </c>
    </row>
    <row r="98" spans="1:8" ht="15.6" x14ac:dyDescent="0.3">
      <c r="A98" s="6" t="s">
        <v>220</v>
      </c>
      <c r="B98" s="7" t="s">
        <v>221</v>
      </c>
      <c r="C98" s="38" t="s">
        <v>8</v>
      </c>
      <c r="D98" s="7" t="s">
        <v>29</v>
      </c>
      <c r="E98" s="8">
        <v>59258.19</v>
      </c>
      <c r="F98" s="7" t="s">
        <v>10</v>
      </c>
      <c r="G98" s="15" t="s">
        <v>390</v>
      </c>
      <c r="H98" s="2" t="s">
        <v>391</v>
      </c>
    </row>
    <row r="99" spans="1:8" ht="15.6" x14ac:dyDescent="0.3">
      <c r="A99" s="6" t="s">
        <v>222</v>
      </c>
      <c r="B99" s="7" t="s">
        <v>223</v>
      </c>
      <c r="C99" s="38" t="s">
        <v>8</v>
      </c>
      <c r="D99" s="7" t="s">
        <v>20</v>
      </c>
      <c r="E99" s="8">
        <v>112778.28</v>
      </c>
      <c r="F99" s="7" t="s">
        <v>21</v>
      </c>
      <c r="G99" s="15" t="s">
        <v>406</v>
      </c>
      <c r="H99" s="2" t="s">
        <v>407</v>
      </c>
    </row>
    <row r="100" spans="1:8" ht="15.6" x14ac:dyDescent="0.3">
      <c r="A100" s="6" t="s">
        <v>224</v>
      </c>
      <c r="B100" s="7" t="s">
        <v>225</v>
      </c>
      <c r="C100" s="38" t="s">
        <v>13</v>
      </c>
      <c r="D100" s="7" t="s">
        <v>62</v>
      </c>
      <c r="E100" s="8">
        <v>44845.33</v>
      </c>
      <c r="F100" s="7" t="s">
        <v>10</v>
      </c>
      <c r="G100" s="15" t="s">
        <v>390</v>
      </c>
      <c r="H100" s="2" t="s">
        <v>391</v>
      </c>
    </row>
    <row r="101" spans="1:8" ht="15.6" x14ac:dyDescent="0.3">
      <c r="A101" s="6" t="s">
        <v>226</v>
      </c>
      <c r="B101" s="7" t="s">
        <v>227</v>
      </c>
      <c r="C101" s="38" t="s">
        <v>8</v>
      </c>
      <c r="D101" s="7" t="s">
        <v>78</v>
      </c>
      <c r="E101" s="8">
        <v>115191.38</v>
      </c>
      <c r="F101" s="7" t="s">
        <v>10</v>
      </c>
      <c r="G101" s="15" t="s">
        <v>392</v>
      </c>
      <c r="H101" s="2" t="s">
        <v>393</v>
      </c>
    </row>
    <row r="102" spans="1:8" ht="15.6" x14ac:dyDescent="0.3">
      <c r="A102" s="6" t="s">
        <v>228</v>
      </c>
      <c r="B102" s="7" t="s">
        <v>229</v>
      </c>
      <c r="C102" s="38" t="s">
        <v>13</v>
      </c>
      <c r="D102" s="7" t="s">
        <v>83</v>
      </c>
      <c r="E102" s="8">
        <v>111049.84</v>
      </c>
      <c r="F102" s="7" t="s">
        <v>10</v>
      </c>
      <c r="G102" s="15" t="s">
        <v>394</v>
      </c>
      <c r="H102" s="2" t="s">
        <v>395</v>
      </c>
    </row>
    <row r="103" spans="1:8" ht="15.6" x14ac:dyDescent="0.3">
      <c r="A103" s="6" t="s">
        <v>230</v>
      </c>
      <c r="B103" s="7" t="s">
        <v>231</v>
      </c>
      <c r="C103" s="38" t="s">
        <v>13</v>
      </c>
      <c r="D103" s="7" t="s">
        <v>29</v>
      </c>
      <c r="E103" s="8">
        <v>75974.990000000005</v>
      </c>
      <c r="F103" s="7" t="s">
        <v>10</v>
      </c>
      <c r="G103" s="15" t="s">
        <v>406</v>
      </c>
      <c r="H103" s="2" t="s">
        <v>407</v>
      </c>
    </row>
    <row r="104" spans="1:8" ht="15.6" x14ac:dyDescent="0.3">
      <c r="A104" s="6" t="s">
        <v>232</v>
      </c>
      <c r="B104" s="7" t="s">
        <v>233</v>
      </c>
      <c r="C104" s="38" t="s">
        <v>13</v>
      </c>
      <c r="D104" s="7" t="s">
        <v>17</v>
      </c>
      <c r="E104" s="8">
        <v>42161.77</v>
      </c>
      <c r="F104" s="7" t="s">
        <v>10</v>
      </c>
      <c r="G104" s="15" t="s">
        <v>397</v>
      </c>
      <c r="H104" s="2" t="s">
        <v>395</v>
      </c>
    </row>
    <row r="105" spans="1:8" ht="15.6" x14ac:dyDescent="0.3">
      <c r="A105" s="6" t="s">
        <v>234</v>
      </c>
      <c r="B105" s="7" t="s">
        <v>235</v>
      </c>
      <c r="C105" s="38" t="s">
        <v>8</v>
      </c>
      <c r="D105" s="7" t="s">
        <v>14</v>
      </c>
      <c r="E105" s="8">
        <v>71371.37</v>
      </c>
      <c r="F105" s="7" t="s">
        <v>10</v>
      </c>
      <c r="G105" s="15" t="s">
        <v>392</v>
      </c>
      <c r="H105" s="2" t="s">
        <v>393</v>
      </c>
    </row>
    <row r="106" spans="1:8" ht="15.6" x14ac:dyDescent="0.3">
      <c r="A106" s="6" t="s">
        <v>238</v>
      </c>
      <c r="B106" s="7" t="s">
        <v>239</v>
      </c>
      <c r="C106" s="38" t="s">
        <v>8</v>
      </c>
      <c r="D106" s="7" t="s">
        <v>29</v>
      </c>
      <c r="E106" s="8">
        <v>37062.1</v>
      </c>
      <c r="F106" s="7" t="s">
        <v>46</v>
      </c>
      <c r="G106" s="15" t="s">
        <v>398</v>
      </c>
      <c r="H106" s="2" t="s">
        <v>393</v>
      </c>
    </row>
    <row r="107" spans="1:8" ht="15.6" x14ac:dyDescent="0.3">
      <c r="A107" s="6" t="s">
        <v>84</v>
      </c>
      <c r="B107" s="7" t="s">
        <v>85</v>
      </c>
      <c r="C107" s="38" t="s">
        <v>8</v>
      </c>
      <c r="D107" s="7" t="s">
        <v>14</v>
      </c>
      <c r="E107" s="8">
        <v>90884.32</v>
      </c>
      <c r="F107" s="7" t="s">
        <v>10</v>
      </c>
      <c r="G107" s="15" t="s">
        <v>396</v>
      </c>
      <c r="H107" s="2" t="s">
        <v>391</v>
      </c>
    </row>
    <row r="108" spans="1:8" ht="15.6" x14ac:dyDescent="0.3">
      <c r="A108" s="6" t="s">
        <v>244</v>
      </c>
      <c r="B108" s="7" t="s">
        <v>245</v>
      </c>
      <c r="C108" s="38" t="s">
        <v>8</v>
      </c>
      <c r="D108" s="7" t="s">
        <v>83</v>
      </c>
      <c r="E108" s="8">
        <v>89838.77</v>
      </c>
      <c r="F108" s="7" t="s">
        <v>10</v>
      </c>
      <c r="G108" s="15" t="s">
        <v>402</v>
      </c>
      <c r="H108" s="2" t="s">
        <v>389</v>
      </c>
    </row>
    <row r="109" spans="1:8" ht="15.6" x14ac:dyDescent="0.3">
      <c r="A109" s="6" t="s">
        <v>248</v>
      </c>
      <c r="B109" s="7" t="s">
        <v>249</v>
      </c>
      <c r="C109" s="38" t="s">
        <v>13</v>
      </c>
      <c r="D109" s="7" t="s">
        <v>62</v>
      </c>
      <c r="E109" s="8">
        <v>68887.839999999997</v>
      </c>
      <c r="F109" s="7" t="s">
        <v>10</v>
      </c>
      <c r="G109" s="15" t="s">
        <v>403</v>
      </c>
      <c r="H109" s="2" t="s">
        <v>404</v>
      </c>
    </row>
    <row r="110" spans="1:8" ht="15.6" hidden="1" x14ac:dyDescent="0.3">
      <c r="A110" s="6" t="s">
        <v>236</v>
      </c>
      <c r="B110" s="7" t="s">
        <v>237</v>
      </c>
      <c r="C110" s="7" t="s">
        <v>8</v>
      </c>
      <c r="D110" s="7" t="s">
        <v>62</v>
      </c>
      <c r="E110" s="8"/>
      <c r="F110" s="7" t="s">
        <v>10</v>
      </c>
      <c r="G110" s="15" t="s">
        <v>396</v>
      </c>
      <c r="H110" s="2" t="s">
        <v>391</v>
      </c>
    </row>
    <row r="111" spans="1:8" ht="15.6" hidden="1" x14ac:dyDescent="0.3">
      <c r="A111" s="6" t="s">
        <v>168</v>
      </c>
      <c r="B111" s="7" t="s">
        <v>169</v>
      </c>
      <c r="C111" s="7" t="s">
        <v>13</v>
      </c>
      <c r="D111" s="7" t="s">
        <v>83</v>
      </c>
      <c r="E111" s="8"/>
      <c r="F111" s="7" t="s">
        <v>10</v>
      </c>
      <c r="G111" s="9" t="s">
        <v>394</v>
      </c>
      <c r="H111" s="17" t="s">
        <v>395</v>
      </c>
    </row>
    <row r="112" spans="1:8" ht="15.6" x14ac:dyDescent="0.3">
      <c r="A112" s="6" t="s">
        <v>178</v>
      </c>
      <c r="B112" s="7" t="s">
        <v>179</v>
      </c>
      <c r="C112" s="38" t="s">
        <v>8</v>
      </c>
      <c r="D112" s="7" t="s">
        <v>78</v>
      </c>
      <c r="E112" s="8">
        <v>106775.14</v>
      </c>
      <c r="F112" s="7" t="s">
        <v>21</v>
      </c>
      <c r="G112" s="15" t="s">
        <v>392</v>
      </c>
      <c r="H112" s="2" t="s">
        <v>393</v>
      </c>
    </row>
    <row r="113" spans="1:8" ht="15.6" hidden="1" x14ac:dyDescent="0.3">
      <c r="A113" s="6" t="s">
        <v>240</v>
      </c>
      <c r="B113" s="7" t="s">
        <v>241</v>
      </c>
      <c r="C113" s="7" t="s">
        <v>13</v>
      </c>
      <c r="D113" s="7" t="s">
        <v>35</v>
      </c>
      <c r="E113" s="8"/>
      <c r="F113" s="7" t="s">
        <v>10</v>
      </c>
      <c r="G113" s="15" t="s">
        <v>396</v>
      </c>
      <c r="H113" s="2" t="s">
        <v>391</v>
      </c>
    </row>
    <row r="114" spans="1:8" ht="15.6" hidden="1" x14ac:dyDescent="0.3">
      <c r="A114" s="6" t="s">
        <v>242</v>
      </c>
      <c r="B114" s="7" t="s">
        <v>243</v>
      </c>
      <c r="C114" s="7" t="s">
        <v>8</v>
      </c>
      <c r="D114" s="7" t="s">
        <v>62</v>
      </c>
      <c r="E114" s="8"/>
      <c r="F114" s="7" t="s">
        <v>21</v>
      </c>
      <c r="G114" s="9" t="s">
        <v>396</v>
      </c>
      <c r="H114" s="17" t="s">
        <v>391</v>
      </c>
    </row>
    <row r="115" spans="1:8" ht="15.6" x14ac:dyDescent="0.3">
      <c r="A115" s="6" t="s">
        <v>250</v>
      </c>
      <c r="B115" s="7" t="s">
        <v>75</v>
      </c>
      <c r="C115" s="38" t="s">
        <v>13</v>
      </c>
      <c r="D115" s="7" t="s">
        <v>17</v>
      </c>
      <c r="E115" s="8">
        <v>89690.38</v>
      </c>
      <c r="F115" s="7" t="s">
        <v>10</v>
      </c>
      <c r="G115" s="15" t="s">
        <v>392</v>
      </c>
      <c r="H115" s="2" t="s">
        <v>393</v>
      </c>
    </row>
    <row r="116" spans="1:8" ht="15.6" x14ac:dyDescent="0.3">
      <c r="A116" s="6" t="s">
        <v>251</v>
      </c>
      <c r="B116" s="7" t="s">
        <v>252</v>
      </c>
      <c r="C116" s="38" t="s">
        <v>8</v>
      </c>
      <c r="D116" s="7" t="s">
        <v>78</v>
      </c>
      <c r="E116" s="8">
        <v>111229.47</v>
      </c>
      <c r="F116" s="7" t="s">
        <v>10</v>
      </c>
      <c r="G116" s="15" t="s">
        <v>403</v>
      </c>
      <c r="H116" s="2" t="s">
        <v>404</v>
      </c>
    </row>
    <row r="117" spans="1:8" ht="15.6" hidden="1" x14ac:dyDescent="0.3">
      <c r="A117" s="6" t="s">
        <v>246</v>
      </c>
      <c r="B117" s="7" t="s">
        <v>247</v>
      </c>
      <c r="C117" s="7" t="s">
        <v>8</v>
      </c>
      <c r="D117" s="7" t="s">
        <v>83</v>
      </c>
      <c r="E117" s="8"/>
      <c r="F117" s="7" t="s">
        <v>10</v>
      </c>
      <c r="G117" s="9" t="s">
        <v>398</v>
      </c>
      <c r="H117" s="17" t="s">
        <v>393</v>
      </c>
    </row>
    <row r="118" spans="1:8" ht="15.6" x14ac:dyDescent="0.3">
      <c r="A118" s="6" t="s">
        <v>253</v>
      </c>
      <c r="B118" s="7" t="s">
        <v>254</v>
      </c>
      <c r="C118" s="38" t="s">
        <v>8</v>
      </c>
      <c r="D118" s="7" t="s">
        <v>62</v>
      </c>
      <c r="E118" s="8">
        <v>67633.850000000006</v>
      </c>
      <c r="F118" s="7" t="s">
        <v>10</v>
      </c>
      <c r="G118" s="15" t="s">
        <v>396</v>
      </c>
      <c r="H118" s="2" t="s">
        <v>391</v>
      </c>
    </row>
    <row r="119" spans="1:8" ht="15.6" x14ac:dyDescent="0.3">
      <c r="A119" s="6" t="s">
        <v>255</v>
      </c>
      <c r="B119" s="7" t="s">
        <v>256</v>
      </c>
      <c r="C119" s="38" t="s">
        <v>8</v>
      </c>
      <c r="D119" s="7" t="s">
        <v>17</v>
      </c>
      <c r="E119" s="8">
        <v>111815.49</v>
      </c>
      <c r="F119" s="7" t="s">
        <v>46</v>
      </c>
      <c r="G119" s="15" t="s">
        <v>403</v>
      </c>
      <c r="H119" s="2" t="s">
        <v>404</v>
      </c>
    </row>
    <row r="120" spans="1:8" ht="15.6" x14ac:dyDescent="0.3">
      <c r="A120" s="6" t="s">
        <v>257</v>
      </c>
      <c r="B120" s="7" t="s">
        <v>258</v>
      </c>
      <c r="C120" s="38" t="s">
        <v>8</v>
      </c>
      <c r="D120" s="7" t="s">
        <v>14</v>
      </c>
      <c r="E120" s="8">
        <v>39784.239999999998</v>
      </c>
      <c r="F120" s="7" t="s">
        <v>21</v>
      </c>
      <c r="G120" s="15" t="s">
        <v>398</v>
      </c>
      <c r="H120" s="2" t="s">
        <v>393</v>
      </c>
    </row>
    <row r="121" spans="1:8" ht="15.6" x14ac:dyDescent="0.3">
      <c r="A121" s="6" t="s">
        <v>259</v>
      </c>
      <c r="B121" s="7" t="s">
        <v>260</v>
      </c>
      <c r="C121" s="38" t="s">
        <v>13</v>
      </c>
      <c r="D121" s="7" t="s">
        <v>78</v>
      </c>
      <c r="E121" s="8">
        <v>89829.33</v>
      </c>
      <c r="F121" s="7" t="s">
        <v>46</v>
      </c>
      <c r="G121" s="15" t="s">
        <v>398</v>
      </c>
      <c r="H121" s="2" t="s">
        <v>393</v>
      </c>
    </row>
    <row r="122" spans="1:8" ht="15.6" x14ac:dyDescent="0.3">
      <c r="A122" s="6" t="s">
        <v>255</v>
      </c>
      <c r="B122" s="7" t="s">
        <v>256</v>
      </c>
      <c r="C122" s="38" t="s">
        <v>8</v>
      </c>
      <c r="D122" s="7" t="s">
        <v>17</v>
      </c>
      <c r="E122" s="8">
        <v>111815.49</v>
      </c>
      <c r="F122" s="7" t="s">
        <v>46</v>
      </c>
      <c r="G122" s="15" t="s">
        <v>403</v>
      </c>
      <c r="H122" s="2" t="s">
        <v>404</v>
      </c>
    </row>
    <row r="123" spans="1:8" ht="15.6" x14ac:dyDescent="0.3">
      <c r="A123" s="6" t="s">
        <v>261</v>
      </c>
      <c r="B123" s="7" t="s">
        <v>262</v>
      </c>
      <c r="C123" s="38" t="s">
        <v>8</v>
      </c>
      <c r="D123" s="7" t="s">
        <v>83</v>
      </c>
      <c r="E123" s="8">
        <v>72843.23</v>
      </c>
      <c r="F123" s="7" t="s">
        <v>21</v>
      </c>
      <c r="G123" s="15" t="s">
        <v>394</v>
      </c>
      <c r="H123" s="2" t="s">
        <v>395</v>
      </c>
    </row>
    <row r="124" spans="1:8" ht="15.6" x14ac:dyDescent="0.3">
      <c r="A124" s="6" t="s">
        <v>212</v>
      </c>
      <c r="B124" s="7" t="s">
        <v>213</v>
      </c>
      <c r="C124" s="38" t="s">
        <v>13</v>
      </c>
      <c r="D124" s="7" t="s">
        <v>62</v>
      </c>
      <c r="E124" s="8">
        <v>71823.56</v>
      </c>
      <c r="F124" s="7" t="s">
        <v>46</v>
      </c>
      <c r="G124" s="15" t="s">
        <v>403</v>
      </c>
      <c r="H124" s="2" t="s">
        <v>404</v>
      </c>
    </row>
    <row r="125" spans="1:8" ht="15.6" x14ac:dyDescent="0.3">
      <c r="A125" s="6" t="s">
        <v>263</v>
      </c>
      <c r="B125" s="7" t="s">
        <v>264</v>
      </c>
      <c r="C125" s="38" t="s">
        <v>8</v>
      </c>
      <c r="D125" s="7" t="s">
        <v>14</v>
      </c>
      <c r="E125" s="8">
        <v>88511.17</v>
      </c>
      <c r="F125" s="7" t="s">
        <v>10</v>
      </c>
      <c r="G125" s="15" t="s">
        <v>396</v>
      </c>
      <c r="H125" s="2" t="s">
        <v>391</v>
      </c>
    </row>
    <row r="126" spans="1:8" ht="15.6" x14ac:dyDescent="0.3">
      <c r="A126" s="6" t="s">
        <v>265</v>
      </c>
      <c r="B126" s="7" t="s">
        <v>266</v>
      </c>
      <c r="C126" s="38" t="s">
        <v>8</v>
      </c>
      <c r="D126" s="7" t="s">
        <v>62</v>
      </c>
      <c r="E126" s="8">
        <v>36547.58</v>
      </c>
      <c r="F126" s="7" t="s">
        <v>10</v>
      </c>
      <c r="G126" s="15" t="s">
        <v>403</v>
      </c>
      <c r="H126" s="2" t="s">
        <v>404</v>
      </c>
    </row>
    <row r="127" spans="1:8" ht="15.6" x14ac:dyDescent="0.3">
      <c r="A127" s="6" t="s">
        <v>267</v>
      </c>
      <c r="B127" s="7" t="s">
        <v>268</v>
      </c>
      <c r="C127" s="38" t="s">
        <v>8</v>
      </c>
      <c r="D127" s="7" t="s">
        <v>62</v>
      </c>
      <c r="E127" s="8">
        <v>95954.02</v>
      </c>
      <c r="F127" s="7" t="s">
        <v>10</v>
      </c>
      <c r="G127" s="15" t="s">
        <v>392</v>
      </c>
      <c r="H127" s="2" t="s">
        <v>393</v>
      </c>
    </row>
    <row r="128" spans="1:8" ht="15.6" x14ac:dyDescent="0.3">
      <c r="A128" s="6" t="s">
        <v>269</v>
      </c>
      <c r="B128" s="7" t="s">
        <v>270</v>
      </c>
      <c r="C128" s="38" t="s">
        <v>13</v>
      </c>
      <c r="D128" s="7" t="s">
        <v>20</v>
      </c>
      <c r="E128" s="8">
        <v>95677.9</v>
      </c>
      <c r="F128" s="7" t="s">
        <v>10</v>
      </c>
      <c r="G128" s="15" t="s">
        <v>398</v>
      </c>
      <c r="H128" s="2" t="s">
        <v>393</v>
      </c>
    </row>
    <row r="129" spans="1:8" ht="15.6" x14ac:dyDescent="0.3">
      <c r="A129" s="6" t="s">
        <v>271</v>
      </c>
      <c r="B129" s="7" t="s">
        <v>272</v>
      </c>
      <c r="C129" s="38" t="s">
        <v>13</v>
      </c>
      <c r="D129" s="7" t="s">
        <v>62</v>
      </c>
      <c r="E129" s="8">
        <v>76303.820000000007</v>
      </c>
      <c r="F129" s="7" t="s">
        <v>21</v>
      </c>
      <c r="G129" s="15" t="s">
        <v>392</v>
      </c>
      <c r="H129" s="2" t="s">
        <v>393</v>
      </c>
    </row>
    <row r="130" spans="1:8" ht="15.6" x14ac:dyDescent="0.3">
      <c r="A130" s="6" t="s">
        <v>275</v>
      </c>
      <c r="B130" s="7" t="s">
        <v>276</v>
      </c>
      <c r="C130" s="38" t="s">
        <v>8</v>
      </c>
      <c r="D130" s="7" t="s">
        <v>83</v>
      </c>
      <c r="E130" s="8">
        <v>99460.78</v>
      </c>
      <c r="F130" s="7" t="s">
        <v>10</v>
      </c>
      <c r="G130" s="15" t="s">
        <v>403</v>
      </c>
      <c r="H130" s="2" t="s">
        <v>404</v>
      </c>
    </row>
    <row r="131" spans="1:8" ht="15.6" x14ac:dyDescent="0.3">
      <c r="A131" s="6" t="s">
        <v>277</v>
      </c>
      <c r="B131" s="7" t="s">
        <v>278</v>
      </c>
      <c r="C131" s="38" t="s">
        <v>13</v>
      </c>
      <c r="D131" s="7" t="s">
        <v>29</v>
      </c>
      <c r="E131" s="8">
        <v>88034.67</v>
      </c>
      <c r="F131" s="7" t="s">
        <v>10</v>
      </c>
      <c r="G131" s="15" t="s">
        <v>403</v>
      </c>
      <c r="H131" s="2" t="s">
        <v>404</v>
      </c>
    </row>
    <row r="132" spans="1:8" ht="15.6" x14ac:dyDescent="0.3">
      <c r="A132" s="6" t="s">
        <v>279</v>
      </c>
      <c r="B132" s="7" t="s">
        <v>280</v>
      </c>
      <c r="C132" s="38" t="s">
        <v>13</v>
      </c>
      <c r="D132" s="7" t="s">
        <v>35</v>
      </c>
      <c r="E132" s="8">
        <v>44447.26</v>
      </c>
      <c r="F132" s="7" t="s">
        <v>10</v>
      </c>
      <c r="G132" s="15" t="s">
        <v>390</v>
      </c>
      <c r="H132" s="2" t="s">
        <v>391</v>
      </c>
    </row>
    <row r="133" spans="1:8" ht="15.6" x14ac:dyDescent="0.3">
      <c r="A133" s="6" t="s">
        <v>281</v>
      </c>
      <c r="B133" s="7" t="s">
        <v>282</v>
      </c>
      <c r="C133" s="38" t="s">
        <v>8</v>
      </c>
      <c r="D133" s="7" t="s">
        <v>78</v>
      </c>
      <c r="E133" s="8">
        <v>40445.29</v>
      </c>
      <c r="F133" s="7" t="s">
        <v>10</v>
      </c>
      <c r="G133" s="15" t="s">
        <v>398</v>
      </c>
      <c r="H133" s="2" t="s">
        <v>393</v>
      </c>
    </row>
    <row r="134" spans="1:8" ht="15.6" hidden="1" x14ac:dyDescent="0.3">
      <c r="A134" s="6" t="s">
        <v>273</v>
      </c>
      <c r="B134" s="7" t="s">
        <v>274</v>
      </c>
      <c r="C134" s="7" t="s">
        <v>13</v>
      </c>
      <c r="D134" s="7" t="s">
        <v>35</v>
      </c>
      <c r="E134" s="8"/>
      <c r="F134" s="7" t="s">
        <v>10</v>
      </c>
      <c r="G134" s="9" t="s">
        <v>397</v>
      </c>
      <c r="H134" s="17" t="s">
        <v>395</v>
      </c>
    </row>
    <row r="135" spans="1:8" ht="15.6" x14ac:dyDescent="0.3">
      <c r="A135" s="6" t="s">
        <v>283</v>
      </c>
      <c r="B135" s="7" t="s">
        <v>284</v>
      </c>
      <c r="C135" s="38" t="s">
        <v>13</v>
      </c>
      <c r="D135" s="7" t="s">
        <v>35</v>
      </c>
      <c r="E135" s="8">
        <v>92336.08</v>
      </c>
      <c r="F135" s="7" t="s">
        <v>10</v>
      </c>
      <c r="G135" s="15" t="s">
        <v>392</v>
      </c>
      <c r="H135" s="2" t="s">
        <v>393</v>
      </c>
    </row>
    <row r="136" spans="1:8" ht="15.6" x14ac:dyDescent="0.3">
      <c r="A136" s="6" t="s">
        <v>285</v>
      </c>
      <c r="B136" s="7" t="s">
        <v>286</v>
      </c>
      <c r="C136" s="38" t="s">
        <v>13</v>
      </c>
      <c r="D136" s="7" t="s">
        <v>32</v>
      </c>
      <c r="E136" s="8">
        <v>68008.55</v>
      </c>
      <c r="F136" s="7" t="s">
        <v>10</v>
      </c>
      <c r="G136" s="15" t="s">
        <v>397</v>
      </c>
      <c r="H136" s="2" t="s">
        <v>395</v>
      </c>
    </row>
    <row r="137" spans="1:8" ht="15.6" x14ac:dyDescent="0.3">
      <c r="A137" s="6" t="s">
        <v>287</v>
      </c>
      <c r="B137" s="7" t="s">
        <v>288</v>
      </c>
      <c r="C137" s="38" t="s">
        <v>8</v>
      </c>
      <c r="D137" s="7" t="s">
        <v>78</v>
      </c>
      <c r="E137" s="8">
        <v>74924.649999999994</v>
      </c>
      <c r="F137" s="7" t="s">
        <v>10</v>
      </c>
      <c r="G137" s="15" t="s">
        <v>392</v>
      </c>
      <c r="H137" s="2" t="s">
        <v>393</v>
      </c>
    </row>
    <row r="138" spans="1:8" ht="15.6" x14ac:dyDescent="0.3">
      <c r="A138" s="6" t="s">
        <v>289</v>
      </c>
      <c r="B138" s="7" t="s">
        <v>290</v>
      </c>
      <c r="C138" s="38" t="s">
        <v>8</v>
      </c>
      <c r="D138" s="7" t="s">
        <v>17</v>
      </c>
      <c r="E138" s="8">
        <v>88689.09</v>
      </c>
      <c r="F138" s="7" t="s">
        <v>10</v>
      </c>
      <c r="G138" s="15" t="s">
        <v>390</v>
      </c>
      <c r="H138" s="2" t="s">
        <v>391</v>
      </c>
    </row>
    <row r="139" spans="1:8" ht="15.6" x14ac:dyDescent="0.3">
      <c r="A139" s="6" t="s">
        <v>291</v>
      </c>
      <c r="B139" s="7" t="s">
        <v>292</v>
      </c>
      <c r="C139" s="38" t="s">
        <v>13</v>
      </c>
      <c r="D139" s="7" t="s">
        <v>35</v>
      </c>
      <c r="E139" s="8">
        <v>96555.53</v>
      </c>
      <c r="F139" s="7" t="s">
        <v>46</v>
      </c>
      <c r="G139" s="15" t="s">
        <v>392</v>
      </c>
      <c r="H139" s="2" t="s">
        <v>393</v>
      </c>
    </row>
    <row r="140" spans="1:8" ht="15.6" x14ac:dyDescent="0.3">
      <c r="A140" s="6" t="s">
        <v>293</v>
      </c>
      <c r="B140" s="7" t="s">
        <v>294</v>
      </c>
      <c r="C140" s="38" t="s">
        <v>13</v>
      </c>
      <c r="D140" s="7" t="s">
        <v>29</v>
      </c>
      <c r="E140" s="8">
        <v>71924.850000000006</v>
      </c>
      <c r="F140" s="7" t="s">
        <v>10</v>
      </c>
      <c r="G140" s="15" t="s">
        <v>398</v>
      </c>
      <c r="H140" s="2" t="s">
        <v>393</v>
      </c>
    </row>
    <row r="141" spans="1:8" ht="15.6" x14ac:dyDescent="0.3">
      <c r="A141" s="6" t="s">
        <v>295</v>
      </c>
      <c r="B141" s="7" t="s">
        <v>296</v>
      </c>
      <c r="C141" s="38" t="s">
        <v>8</v>
      </c>
      <c r="D141" s="7" t="s">
        <v>78</v>
      </c>
      <c r="E141" s="8">
        <v>31241.24</v>
      </c>
      <c r="F141" s="7" t="s">
        <v>10</v>
      </c>
      <c r="G141" s="15" t="s">
        <v>403</v>
      </c>
      <c r="H141" s="2" t="s">
        <v>404</v>
      </c>
    </row>
    <row r="142" spans="1:8" ht="15.6" hidden="1" x14ac:dyDescent="0.3">
      <c r="A142" s="6" t="s">
        <v>142</v>
      </c>
      <c r="B142" s="7" t="s">
        <v>143</v>
      </c>
      <c r="C142" s="7" t="s">
        <v>8</v>
      </c>
      <c r="D142" s="7" t="s">
        <v>29</v>
      </c>
      <c r="E142" s="8"/>
      <c r="F142" s="7" t="s">
        <v>10</v>
      </c>
      <c r="G142" s="9" t="s">
        <v>397</v>
      </c>
      <c r="H142" s="17" t="s">
        <v>395</v>
      </c>
    </row>
    <row r="143" spans="1:8" ht="15.6" x14ac:dyDescent="0.3">
      <c r="A143" s="6" t="s">
        <v>297</v>
      </c>
      <c r="B143" s="7" t="s">
        <v>298</v>
      </c>
      <c r="C143" s="38" t="s">
        <v>8</v>
      </c>
      <c r="D143" s="7" t="s">
        <v>14</v>
      </c>
      <c r="E143" s="8">
        <v>110042.37</v>
      </c>
      <c r="F143" s="7" t="s">
        <v>10</v>
      </c>
      <c r="G143" s="15" t="s">
        <v>396</v>
      </c>
      <c r="H143" s="2" t="s">
        <v>391</v>
      </c>
    </row>
    <row r="144" spans="1:8" ht="15.6" x14ac:dyDescent="0.3">
      <c r="A144" s="6" t="s">
        <v>49</v>
      </c>
      <c r="B144" s="7" t="s">
        <v>50</v>
      </c>
      <c r="C144" s="38" t="s">
        <v>13</v>
      </c>
      <c r="D144" s="7" t="s">
        <v>20</v>
      </c>
      <c r="E144" s="8">
        <v>37902.35</v>
      </c>
      <c r="F144" s="7" t="s">
        <v>10</v>
      </c>
      <c r="G144" s="15" t="s">
        <v>398</v>
      </c>
      <c r="H144" s="2" t="s">
        <v>393</v>
      </c>
    </row>
    <row r="145" spans="1:8" ht="15.6" x14ac:dyDescent="0.3">
      <c r="A145" s="6" t="s">
        <v>299</v>
      </c>
      <c r="B145" s="7" t="s">
        <v>300</v>
      </c>
      <c r="C145" s="38" t="s">
        <v>13</v>
      </c>
      <c r="D145" s="7" t="s">
        <v>14</v>
      </c>
      <c r="E145" s="8">
        <v>33031.26</v>
      </c>
      <c r="F145" s="7" t="s">
        <v>10</v>
      </c>
      <c r="G145" s="15" t="s">
        <v>392</v>
      </c>
      <c r="H145" s="2" t="s">
        <v>393</v>
      </c>
    </row>
    <row r="146" spans="1:8" ht="15.6" x14ac:dyDescent="0.3">
      <c r="A146" s="6" t="s">
        <v>301</v>
      </c>
      <c r="B146" s="7" t="s">
        <v>302</v>
      </c>
      <c r="C146" s="38" t="s">
        <v>13</v>
      </c>
      <c r="D146" s="7" t="s">
        <v>83</v>
      </c>
      <c r="E146" s="8">
        <v>32496.880000000001</v>
      </c>
      <c r="F146" s="7" t="s">
        <v>46</v>
      </c>
      <c r="G146" s="15" t="s">
        <v>398</v>
      </c>
      <c r="H146" s="2" t="s">
        <v>393</v>
      </c>
    </row>
    <row r="147" spans="1:8" ht="15.6" x14ac:dyDescent="0.3">
      <c r="A147" s="6" t="s">
        <v>303</v>
      </c>
      <c r="B147" s="7" t="s">
        <v>304</v>
      </c>
      <c r="C147" s="38" t="s">
        <v>13</v>
      </c>
      <c r="D147" s="7" t="s">
        <v>17</v>
      </c>
      <c r="E147" s="8">
        <v>81897.789999999994</v>
      </c>
      <c r="F147" s="7" t="s">
        <v>10</v>
      </c>
      <c r="G147" s="15" t="s">
        <v>397</v>
      </c>
      <c r="H147" s="2" t="s">
        <v>395</v>
      </c>
    </row>
    <row r="148" spans="1:8" ht="15.6" x14ac:dyDescent="0.3">
      <c r="A148" s="6" t="s">
        <v>305</v>
      </c>
      <c r="B148" s="7" t="s">
        <v>306</v>
      </c>
      <c r="C148" s="38" t="s">
        <v>8</v>
      </c>
      <c r="D148" s="7" t="s">
        <v>26</v>
      </c>
      <c r="E148" s="8">
        <v>108872.77</v>
      </c>
      <c r="F148" s="7" t="s">
        <v>10</v>
      </c>
      <c r="G148" s="15" t="s">
        <v>390</v>
      </c>
      <c r="H148" s="2" t="s">
        <v>391</v>
      </c>
    </row>
    <row r="149" spans="1:8" ht="15.6" x14ac:dyDescent="0.3">
      <c r="A149" s="6" t="s">
        <v>307</v>
      </c>
      <c r="B149" s="7" t="s">
        <v>308</v>
      </c>
      <c r="C149" s="38" t="s">
        <v>8</v>
      </c>
      <c r="D149" s="7" t="s">
        <v>32</v>
      </c>
      <c r="E149" s="8">
        <v>89605.13</v>
      </c>
      <c r="F149" s="7" t="s">
        <v>10</v>
      </c>
      <c r="G149" s="15" t="s">
        <v>390</v>
      </c>
      <c r="H149" s="2" t="s">
        <v>391</v>
      </c>
    </row>
    <row r="150" spans="1:8" ht="15.6" x14ac:dyDescent="0.3">
      <c r="A150" s="6" t="s">
        <v>311</v>
      </c>
      <c r="B150" s="7" t="s">
        <v>312</v>
      </c>
      <c r="C150" s="38" t="s">
        <v>13</v>
      </c>
      <c r="D150" s="7" t="s">
        <v>78</v>
      </c>
      <c r="E150" s="8">
        <v>106665.67</v>
      </c>
      <c r="F150" s="7" t="s">
        <v>46</v>
      </c>
      <c r="G150" s="15" t="s">
        <v>396</v>
      </c>
      <c r="H150" s="2" t="s">
        <v>391</v>
      </c>
    </row>
    <row r="151" spans="1:8" ht="15.6" x14ac:dyDescent="0.3">
      <c r="A151" s="6" t="s">
        <v>313</v>
      </c>
      <c r="B151" s="7" t="s">
        <v>314</v>
      </c>
      <c r="C151" s="38" t="s">
        <v>8</v>
      </c>
      <c r="D151" s="7" t="s">
        <v>17</v>
      </c>
      <c r="E151" s="8">
        <v>100424.23</v>
      </c>
      <c r="F151" s="7" t="s">
        <v>10</v>
      </c>
      <c r="G151" s="15" t="s">
        <v>397</v>
      </c>
      <c r="H151" s="2" t="s">
        <v>395</v>
      </c>
    </row>
    <row r="152" spans="1:8" ht="15.6" x14ac:dyDescent="0.3">
      <c r="A152" s="6" t="s">
        <v>315</v>
      </c>
      <c r="B152" s="7" t="s">
        <v>316</v>
      </c>
      <c r="C152" s="38" t="s">
        <v>8</v>
      </c>
      <c r="D152" s="7" t="s">
        <v>17</v>
      </c>
      <c r="E152" s="8">
        <v>47646.95</v>
      </c>
      <c r="F152" s="7" t="s">
        <v>21</v>
      </c>
      <c r="G152" s="15" t="s">
        <v>398</v>
      </c>
      <c r="H152" s="2" t="s">
        <v>393</v>
      </c>
    </row>
    <row r="153" spans="1:8" ht="15.6" x14ac:dyDescent="0.3">
      <c r="A153" s="6" t="s">
        <v>317</v>
      </c>
      <c r="B153" s="7" t="s">
        <v>183</v>
      </c>
      <c r="C153" s="38" t="s">
        <v>8</v>
      </c>
      <c r="D153" s="7" t="s">
        <v>83</v>
      </c>
      <c r="E153" s="8">
        <v>28481.16</v>
      </c>
      <c r="F153" s="7" t="s">
        <v>10</v>
      </c>
      <c r="G153" s="15" t="s">
        <v>392</v>
      </c>
      <c r="H153" s="2" t="s">
        <v>393</v>
      </c>
    </row>
    <row r="154" spans="1:8" ht="15.6" hidden="1" x14ac:dyDescent="0.3">
      <c r="A154" s="6" t="s">
        <v>309</v>
      </c>
      <c r="B154" s="7" t="s">
        <v>310</v>
      </c>
      <c r="C154" s="7"/>
      <c r="D154" s="7" t="s">
        <v>83</v>
      </c>
      <c r="E154" s="8">
        <v>63447.07</v>
      </c>
      <c r="F154" s="7" t="s">
        <v>46</v>
      </c>
      <c r="G154" s="9" t="s">
        <v>394</v>
      </c>
      <c r="H154" s="17" t="s">
        <v>395</v>
      </c>
    </row>
    <row r="155" spans="1:8" ht="15.6" x14ac:dyDescent="0.3">
      <c r="A155" s="6" t="s">
        <v>318</v>
      </c>
      <c r="B155" s="7" t="s">
        <v>319</v>
      </c>
      <c r="C155" s="38" t="s">
        <v>13</v>
      </c>
      <c r="D155" s="7" t="s">
        <v>65</v>
      </c>
      <c r="E155" s="8">
        <v>39535.49</v>
      </c>
      <c r="F155" s="7" t="s">
        <v>10</v>
      </c>
      <c r="G155" s="15" t="s">
        <v>397</v>
      </c>
      <c r="H155" s="2" t="s">
        <v>395</v>
      </c>
    </row>
    <row r="156" spans="1:8" ht="15.6" x14ac:dyDescent="0.3">
      <c r="A156" s="6" t="s">
        <v>320</v>
      </c>
      <c r="B156" s="7" t="s">
        <v>321</v>
      </c>
      <c r="C156" s="38" t="s">
        <v>8</v>
      </c>
      <c r="D156" s="7" t="s">
        <v>29</v>
      </c>
      <c r="E156" s="8">
        <v>95017.1</v>
      </c>
      <c r="F156" s="7" t="s">
        <v>21</v>
      </c>
      <c r="G156" s="15" t="s">
        <v>390</v>
      </c>
      <c r="H156" s="2" t="s">
        <v>391</v>
      </c>
    </row>
    <row r="157" spans="1:8" ht="15.6" x14ac:dyDescent="0.3">
      <c r="A157" s="6" t="s">
        <v>322</v>
      </c>
      <c r="B157" s="7" t="s">
        <v>323</v>
      </c>
      <c r="C157" s="38" t="s">
        <v>8</v>
      </c>
      <c r="D157" s="7" t="s">
        <v>14</v>
      </c>
      <c r="E157" s="8">
        <v>69764.100000000006</v>
      </c>
      <c r="F157" s="7" t="s">
        <v>21</v>
      </c>
      <c r="G157" s="15" t="s">
        <v>390</v>
      </c>
      <c r="H157" s="2" t="s">
        <v>391</v>
      </c>
    </row>
    <row r="158" spans="1:8" ht="15.6" x14ac:dyDescent="0.3">
      <c r="A158" s="6" t="s">
        <v>324</v>
      </c>
      <c r="B158" s="7" t="s">
        <v>325</v>
      </c>
      <c r="C158" s="38" t="s">
        <v>13</v>
      </c>
      <c r="D158" s="7" t="s">
        <v>65</v>
      </c>
      <c r="E158" s="8">
        <v>84598.88</v>
      </c>
      <c r="F158" s="7" t="s">
        <v>21</v>
      </c>
      <c r="G158" s="15" t="s">
        <v>390</v>
      </c>
      <c r="H158" s="2" t="s">
        <v>391</v>
      </c>
    </row>
    <row r="159" spans="1:8" ht="15.6" hidden="1" x14ac:dyDescent="0.3">
      <c r="A159" s="6" t="s">
        <v>240</v>
      </c>
      <c r="B159" s="7" t="s">
        <v>241</v>
      </c>
      <c r="C159" s="7" t="s">
        <v>13</v>
      </c>
      <c r="D159" s="7" t="s">
        <v>35</v>
      </c>
      <c r="E159" s="8"/>
      <c r="F159" s="7" t="s">
        <v>10</v>
      </c>
      <c r="G159" s="15" t="s">
        <v>396</v>
      </c>
      <c r="H159" s="2" t="s">
        <v>391</v>
      </c>
    </row>
    <row r="160" spans="1:8" ht="15.6" x14ac:dyDescent="0.3">
      <c r="A160" s="6" t="s">
        <v>326</v>
      </c>
      <c r="B160" s="7" t="s">
        <v>327</v>
      </c>
      <c r="C160" s="38" t="s">
        <v>8</v>
      </c>
      <c r="D160" s="7" t="s">
        <v>26</v>
      </c>
      <c r="E160" s="8">
        <v>36536.26</v>
      </c>
      <c r="F160" s="7" t="s">
        <v>46</v>
      </c>
      <c r="G160" s="15" t="s">
        <v>392</v>
      </c>
      <c r="H160" s="2" t="s">
        <v>393</v>
      </c>
    </row>
    <row r="161" spans="1:8" ht="15.6" x14ac:dyDescent="0.3">
      <c r="A161" s="6" t="s">
        <v>328</v>
      </c>
      <c r="B161" s="7" t="s">
        <v>329</v>
      </c>
      <c r="C161" s="38" t="s">
        <v>13</v>
      </c>
      <c r="D161" s="7" t="s">
        <v>14</v>
      </c>
      <c r="E161" s="8">
        <v>61688.77</v>
      </c>
      <c r="F161" s="7" t="s">
        <v>10</v>
      </c>
      <c r="G161" s="15" t="s">
        <v>398</v>
      </c>
      <c r="H161" s="2" t="s">
        <v>393</v>
      </c>
    </row>
    <row r="162" spans="1:8" ht="15.6" x14ac:dyDescent="0.3">
      <c r="A162" s="6" t="s">
        <v>332</v>
      </c>
      <c r="B162" s="7" t="s">
        <v>333</v>
      </c>
      <c r="C162" s="38" t="s">
        <v>13</v>
      </c>
      <c r="D162" s="7" t="s">
        <v>26</v>
      </c>
      <c r="E162" s="8">
        <v>88425.08</v>
      </c>
      <c r="F162" s="7" t="s">
        <v>10</v>
      </c>
      <c r="G162" s="15" t="s">
        <v>392</v>
      </c>
      <c r="H162" s="2" t="s">
        <v>393</v>
      </c>
    </row>
    <row r="163" spans="1:8" ht="15.6" x14ac:dyDescent="0.3">
      <c r="A163" s="6" t="s">
        <v>138</v>
      </c>
      <c r="B163" s="7" t="s">
        <v>139</v>
      </c>
      <c r="C163" s="38" t="s">
        <v>13</v>
      </c>
      <c r="D163" s="7" t="s">
        <v>78</v>
      </c>
      <c r="E163" s="8">
        <v>38438.239999999998</v>
      </c>
      <c r="F163" s="7" t="s">
        <v>10</v>
      </c>
      <c r="G163" s="15" t="s">
        <v>398</v>
      </c>
      <c r="H163" s="2" t="s">
        <v>393</v>
      </c>
    </row>
    <row r="164" spans="1:8" ht="15.6" x14ac:dyDescent="0.3">
      <c r="A164" s="6" t="s">
        <v>334</v>
      </c>
      <c r="B164" s="7" t="s">
        <v>335</v>
      </c>
      <c r="C164" s="38" t="s">
        <v>8</v>
      </c>
      <c r="D164" s="7" t="s">
        <v>65</v>
      </c>
      <c r="E164" s="8">
        <v>96753.78</v>
      </c>
      <c r="F164" s="7" t="s">
        <v>10</v>
      </c>
      <c r="G164" s="15" t="s">
        <v>397</v>
      </c>
      <c r="H164" s="2" t="s">
        <v>395</v>
      </c>
    </row>
    <row r="165" spans="1:8" ht="15.6" x14ac:dyDescent="0.3">
      <c r="A165" s="6" t="s">
        <v>222</v>
      </c>
      <c r="B165" s="7" t="s">
        <v>223</v>
      </c>
      <c r="C165" s="38" t="s">
        <v>8</v>
      </c>
      <c r="D165" s="7" t="s">
        <v>20</v>
      </c>
      <c r="E165" s="8">
        <v>112778.28</v>
      </c>
      <c r="F165" s="7" t="s">
        <v>21</v>
      </c>
      <c r="G165" s="15" t="s">
        <v>402</v>
      </c>
      <c r="H165" s="2" t="s">
        <v>389</v>
      </c>
    </row>
    <row r="166" spans="1:8" ht="15.6" hidden="1" x14ac:dyDescent="0.3">
      <c r="A166" s="6" t="s">
        <v>330</v>
      </c>
      <c r="B166" s="7" t="s">
        <v>331</v>
      </c>
      <c r="C166" s="7" t="s">
        <v>13</v>
      </c>
      <c r="D166" s="7" t="s">
        <v>78</v>
      </c>
      <c r="E166" s="8"/>
      <c r="F166" s="7" t="s">
        <v>10</v>
      </c>
      <c r="G166" s="9" t="s">
        <v>390</v>
      </c>
      <c r="H166" s="17" t="s">
        <v>391</v>
      </c>
    </row>
    <row r="167" spans="1:8" ht="15.6" x14ac:dyDescent="0.3">
      <c r="A167" s="6" t="s">
        <v>336</v>
      </c>
      <c r="B167" s="7" t="s">
        <v>337</v>
      </c>
      <c r="C167" s="38" t="s">
        <v>13</v>
      </c>
      <c r="D167" s="7" t="s">
        <v>29</v>
      </c>
      <c r="E167" s="8">
        <v>28974.03</v>
      </c>
      <c r="F167" s="7" t="s">
        <v>10</v>
      </c>
      <c r="G167" s="15" t="s">
        <v>397</v>
      </c>
      <c r="H167" s="2" t="s">
        <v>395</v>
      </c>
    </row>
    <row r="168" spans="1:8" ht="15.6" x14ac:dyDescent="0.3">
      <c r="A168" s="6" t="s">
        <v>338</v>
      </c>
      <c r="B168" s="7" t="s">
        <v>339</v>
      </c>
      <c r="C168" s="38" t="s">
        <v>13</v>
      </c>
      <c r="D168" s="7" t="s">
        <v>14</v>
      </c>
      <c r="E168" s="8">
        <v>86233.83</v>
      </c>
      <c r="F168" s="7" t="s">
        <v>21</v>
      </c>
      <c r="G168" s="15" t="s">
        <v>398</v>
      </c>
      <c r="H168" s="2" t="s">
        <v>393</v>
      </c>
    </row>
    <row r="169" spans="1:8" ht="15.6" x14ac:dyDescent="0.3">
      <c r="A169" s="6" t="s">
        <v>160</v>
      </c>
      <c r="B169" s="7" t="s">
        <v>161</v>
      </c>
      <c r="C169" s="38" t="s">
        <v>13</v>
      </c>
      <c r="D169" s="7" t="s">
        <v>78</v>
      </c>
      <c r="E169" s="8">
        <v>66865.490000000005</v>
      </c>
      <c r="F169" s="7" t="s">
        <v>10</v>
      </c>
      <c r="G169" s="15" t="s">
        <v>390</v>
      </c>
      <c r="H169" s="2" t="s">
        <v>391</v>
      </c>
    </row>
    <row r="170" spans="1:8" ht="15.6" x14ac:dyDescent="0.3">
      <c r="A170" s="6" t="s">
        <v>340</v>
      </c>
      <c r="B170" s="7" t="s">
        <v>341</v>
      </c>
      <c r="C170" s="38" t="s">
        <v>8</v>
      </c>
      <c r="D170" s="7" t="s">
        <v>62</v>
      </c>
      <c r="E170" s="8">
        <v>119022.49</v>
      </c>
      <c r="F170" s="7" t="s">
        <v>10</v>
      </c>
      <c r="G170" s="15" t="s">
        <v>397</v>
      </c>
      <c r="H170" s="2" t="s">
        <v>395</v>
      </c>
    </row>
    <row r="171" spans="1:8" ht="15.6" x14ac:dyDescent="0.3">
      <c r="A171" s="6" t="s">
        <v>342</v>
      </c>
      <c r="B171" s="7" t="s">
        <v>343</v>
      </c>
      <c r="C171" s="38" t="s">
        <v>13</v>
      </c>
      <c r="D171" s="7" t="s">
        <v>62</v>
      </c>
      <c r="E171" s="8">
        <v>114177.23</v>
      </c>
      <c r="F171" s="7" t="s">
        <v>10</v>
      </c>
      <c r="G171" s="15" t="s">
        <v>394</v>
      </c>
      <c r="H171" s="2" t="s">
        <v>395</v>
      </c>
    </row>
    <row r="172" spans="1:8" ht="15.6" x14ac:dyDescent="0.3">
      <c r="A172" s="6" t="s">
        <v>344</v>
      </c>
      <c r="B172" s="7" t="s">
        <v>345</v>
      </c>
      <c r="C172" s="38" t="s">
        <v>13</v>
      </c>
      <c r="D172" s="7" t="s">
        <v>59</v>
      </c>
      <c r="E172" s="8">
        <v>100731.95</v>
      </c>
      <c r="F172" s="7" t="s">
        <v>10</v>
      </c>
      <c r="G172" s="15" t="s">
        <v>397</v>
      </c>
      <c r="H172" s="2" t="s">
        <v>395</v>
      </c>
    </row>
    <row r="173" spans="1:8" ht="15.6" x14ac:dyDescent="0.3">
      <c r="A173" s="6" t="s">
        <v>346</v>
      </c>
      <c r="B173" s="7" t="s">
        <v>347</v>
      </c>
      <c r="C173" s="38" t="s">
        <v>13</v>
      </c>
      <c r="D173" s="7" t="s">
        <v>20</v>
      </c>
      <c r="E173" s="8">
        <v>86010.54</v>
      </c>
      <c r="F173" s="7" t="s">
        <v>10</v>
      </c>
      <c r="G173" s="15" t="s">
        <v>398</v>
      </c>
      <c r="H173" s="2" t="s">
        <v>393</v>
      </c>
    </row>
    <row r="174" spans="1:8" ht="15.6" x14ac:dyDescent="0.3">
      <c r="A174" s="6" t="s">
        <v>348</v>
      </c>
      <c r="B174" s="7" t="s">
        <v>349</v>
      </c>
      <c r="C174" s="38" t="s">
        <v>8</v>
      </c>
      <c r="D174" s="7" t="s">
        <v>62</v>
      </c>
      <c r="E174" s="8">
        <v>52270.22</v>
      </c>
      <c r="F174" s="7" t="s">
        <v>10</v>
      </c>
      <c r="G174" s="15" t="s">
        <v>398</v>
      </c>
      <c r="H174" s="2" t="s">
        <v>393</v>
      </c>
    </row>
    <row r="175" spans="1:8" ht="15.6" x14ac:dyDescent="0.3">
      <c r="A175" s="6" t="s">
        <v>350</v>
      </c>
      <c r="B175" s="7" t="s">
        <v>351</v>
      </c>
      <c r="C175" s="38" t="s">
        <v>8</v>
      </c>
      <c r="D175" s="7" t="s">
        <v>26</v>
      </c>
      <c r="E175" s="8">
        <v>61624.77</v>
      </c>
      <c r="F175" s="7" t="s">
        <v>21</v>
      </c>
      <c r="G175" s="15" t="s">
        <v>392</v>
      </c>
      <c r="H175" s="2" t="s">
        <v>393</v>
      </c>
    </row>
    <row r="176" spans="1:8" ht="15.6" x14ac:dyDescent="0.3">
      <c r="A176" s="6" t="s">
        <v>352</v>
      </c>
      <c r="B176" s="7" t="s">
        <v>353</v>
      </c>
      <c r="C176" s="38" t="s">
        <v>13</v>
      </c>
      <c r="D176" s="7" t="s">
        <v>32</v>
      </c>
      <c r="E176" s="8">
        <v>104903.79</v>
      </c>
      <c r="F176" s="7" t="s">
        <v>10</v>
      </c>
      <c r="G176" s="15" t="s">
        <v>398</v>
      </c>
      <c r="H176" s="2" t="s">
        <v>393</v>
      </c>
    </row>
    <row r="177" spans="1:8" ht="15.6" x14ac:dyDescent="0.3">
      <c r="A177" s="6" t="s">
        <v>156</v>
      </c>
      <c r="B177" s="7" t="s">
        <v>157</v>
      </c>
      <c r="C177" s="38" t="s">
        <v>13</v>
      </c>
      <c r="D177" s="7" t="s">
        <v>17</v>
      </c>
      <c r="E177" s="8">
        <v>69057.320000000007</v>
      </c>
      <c r="F177" s="7" t="s">
        <v>10</v>
      </c>
      <c r="G177" s="15" t="s">
        <v>394</v>
      </c>
      <c r="H177" s="2" t="s">
        <v>395</v>
      </c>
    </row>
    <row r="178" spans="1:8" ht="15.6" x14ac:dyDescent="0.3">
      <c r="A178" s="6" t="s">
        <v>220</v>
      </c>
      <c r="B178" s="7" t="s">
        <v>221</v>
      </c>
      <c r="C178" s="38" t="s">
        <v>8</v>
      </c>
      <c r="D178" s="7" t="s">
        <v>29</v>
      </c>
      <c r="E178" s="8">
        <v>59258.19</v>
      </c>
      <c r="F178" s="7" t="s">
        <v>10</v>
      </c>
      <c r="G178" s="15" t="s">
        <v>390</v>
      </c>
      <c r="H178" s="2" t="s">
        <v>391</v>
      </c>
    </row>
    <row r="179" spans="1:8" ht="15.6" x14ac:dyDescent="0.3">
      <c r="A179" s="6" t="s">
        <v>354</v>
      </c>
      <c r="B179" s="7" t="s">
        <v>355</v>
      </c>
      <c r="C179" s="38" t="s">
        <v>8</v>
      </c>
      <c r="D179" s="7" t="s">
        <v>35</v>
      </c>
      <c r="E179" s="8">
        <v>28160.79</v>
      </c>
      <c r="F179" s="7" t="s">
        <v>46</v>
      </c>
      <c r="G179" s="15" t="s">
        <v>401</v>
      </c>
      <c r="H179" s="2" t="s">
        <v>399</v>
      </c>
    </row>
    <row r="180" spans="1:8" ht="15.6" x14ac:dyDescent="0.3">
      <c r="A180" s="6" t="s">
        <v>358</v>
      </c>
      <c r="B180" s="7" t="s">
        <v>359</v>
      </c>
      <c r="C180" s="38" t="s">
        <v>13</v>
      </c>
      <c r="D180" s="7" t="s">
        <v>32</v>
      </c>
      <c r="E180" s="8">
        <v>70755.5</v>
      </c>
      <c r="F180" s="7" t="s">
        <v>46</v>
      </c>
      <c r="G180" s="15" t="s">
        <v>392</v>
      </c>
      <c r="H180" s="2" t="s">
        <v>393</v>
      </c>
    </row>
    <row r="181" spans="1:8" ht="15.6" x14ac:dyDescent="0.3">
      <c r="A181" s="6" t="s">
        <v>88</v>
      </c>
      <c r="B181" s="7" t="s">
        <v>89</v>
      </c>
      <c r="C181" s="38" t="s">
        <v>8</v>
      </c>
      <c r="D181" s="7" t="s">
        <v>14</v>
      </c>
      <c r="E181" s="8">
        <v>73360.38</v>
      </c>
      <c r="F181" s="7" t="s">
        <v>46</v>
      </c>
      <c r="G181" s="15" t="s">
        <v>390</v>
      </c>
      <c r="H181" s="2" t="s">
        <v>389</v>
      </c>
    </row>
    <row r="182" spans="1:8" ht="15.6" x14ac:dyDescent="0.3">
      <c r="A182" s="6" t="s">
        <v>271</v>
      </c>
      <c r="B182" s="7" t="s">
        <v>272</v>
      </c>
      <c r="C182" s="38" t="s">
        <v>13</v>
      </c>
      <c r="D182" s="7" t="s">
        <v>62</v>
      </c>
      <c r="E182" s="8">
        <v>76303.820000000007</v>
      </c>
      <c r="F182" s="7" t="s">
        <v>21</v>
      </c>
      <c r="G182" s="15" t="s">
        <v>392</v>
      </c>
      <c r="H182" s="2" t="s">
        <v>393</v>
      </c>
    </row>
    <row r="183" spans="1:8" ht="15.6" x14ac:dyDescent="0.3">
      <c r="A183" s="6" t="s">
        <v>362</v>
      </c>
      <c r="B183" s="7" t="s">
        <v>363</v>
      </c>
      <c r="C183" s="38" t="s">
        <v>13</v>
      </c>
      <c r="D183" s="7" t="s">
        <v>20</v>
      </c>
      <c r="E183" s="8">
        <v>58744.17</v>
      </c>
      <c r="F183" s="7" t="s">
        <v>46</v>
      </c>
      <c r="G183" s="15" t="s">
        <v>396</v>
      </c>
      <c r="H183" s="2" t="s">
        <v>391</v>
      </c>
    </row>
    <row r="184" spans="1:8" ht="15.6" x14ac:dyDescent="0.3">
      <c r="A184" s="6" t="s">
        <v>364</v>
      </c>
      <c r="B184" s="7" t="s">
        <v>365</v>
      </c>
      <c r="C184" s="38" t="s">
        <v>13</v>
      </c>
      <c r="D184" s="7" t="s">
        <v>59</v>
      </c>
      <c r="E184" s="8">
        <v>73488.679999999993</v>
      </c>
      <c r="F184" s="7" t="s">
        <v>21</v>
      </c>
      <c r="G184" s="15" t="s">
        <v>400</v>
      </c>
      <c r="H184" s="2" t="s">
        <v>399</v>
      </c>
    </row>
    <row r="185" spans="1:8" ht="15.6" x14ac:dyDescent="0.3">
      <c r="A185" s="6" t="s">
        <v>366</v>
      </c>
      <c r="B185" s="7" t="s">
        <v>367</v>
      </c>
      <c r="C185" s="38" t="s">
        <v>13</v>
      </c>
      <c r="D185" s="7" t="s">
        <v>59</v>
      </c>
      <c r="E185" s="8">
        <v>92704.48</v>
      </c>
      <c r="F185" s="7" t="s">
        <v>21</v>
      </c>
      <c r="G185" s="15" t="s">
        <v>396</v>
      </c>
      <c r="H185" s="2" t="s">
        <v>391</v>
      </c>
    </row>
    <row r="186" spans="1:8" ht="15.6" x14ac:dyDescent="0.3">
      <c r="A186" s="6" t="s">
        <v>368</v>
      </c>
      <c r="B186" s="7" t="s">
        <v>369</v>
      </c>
      <c r="C186" s="38" t="s">
        <v>8</v>
      </c>
      <c r="D186" s="7" t="s">
        <v>26</v>
      </c>
      <c r="E186" s="8">
        <v>78443.78</v>
      </c>
      <c r="F186" s="7" t="s">
        <v>21</v>
      </c>
      <c r="G186" s="15" t="s">
        <v>392</v>
      </c>
      <c r="H186" s="2" t="s">
        <v>393</v>
      </c>
    </row>
    <row r="187" spans="1:8" ht="15.6" x14ac:dyDescent="0.3">
      <c r="A187" s="6" t="s">
        <v>370</v>
      </c>
      <c r="B187" s="7" t="s">
        <v>371</v>
      </c>
      <c r="C187" s="38" t="s">
        <v>13</v>
      </c>
      <c r="D187" s="7" t="s">
        <v>26</v>
      </c>
      <c r="E187" s="8">
        <v>97105.19</v>
      </c>
      <c r="F187" s="7" t="s">
        <v>10</v>
      </c>
      <c r="G187" s="15" t="s">
        <v>396</v>
      </c>
      <c r="H187" s="2" t="s">
        <v>391</v>
      </c>
    </row>
    <row r="188" spans="1:8" ht="15.6" x14ac:dyDescent="0.3">
      <c r="A188" s="6" t="s">
        <v>372</v>
      </c>
      <c r="B188" s="7" t="s">
        <v>373</v>
      </c>
      <c r="C188" s="38" t="s">
        <v>13</v>
      </c>
      <c r="D188" s="7" t="s">
        <v>17</v>
      </c>
      <c r="E188" s="8">
        <v>109163.39</v>
      </c>
      <c r="F188" s="7" t="s">
        <v>10</v>
      </c>
      <c r="G188" s="15" t="s">
        <v>390</v>
      </c>
      <c r="H188" s="2" t="s">
        <v>391</v>
      </c>
    </row>
    <row r="189" spans="1:8" ht="15.6" x14ac:dyDescent="0.3">
      <c r="A189" s="6" t="s">
        <v>374</v>
      </c>
      <c r="B189" s="7" t="s">
        <v>375</v>
      </c>
      <c r="C189" s="38" t="s">
        <v>8</v>
      </c>
      <c r="D189" s="7" t="s">
        <v>32</v>
      </c>
      <c r="E189" s="8">
        <v>31816.57</v>
      </c>
      <c r="F189" s="7" t="s">
        <v>21</v>
      </c>
      <c r="G189" s="15" t="s">
        <v>398</v>
      </c>
      <c r="H189" s="2" t="s">
        <v>399</v>
      </c>
    </row>
    <row r="190" spans="1:8" ht="15.6" x14ac:dyDescent="0.3">
      <c r="A190" s="6" t="s">
        <v>378</v>
      </c>
      <c r="B190" s="7" t="s">
        <v>379</v>
      </c>
      <c r="C190" s="38" t="s">
        <v>13</v>
      </c>
      <c r="D190" s="7" t="s">
        <v>20</v>
      </c>
      <c r="E190" s="8">
        <v>84745.93</v>
      </c>
      <c r="F190" s="7" t="s">
        <v>10</v>
      </c>
      <c r="G190" s="15" t="s">
        <v>394</v>
      </c>
      <c r="H190" s="2" t="s">
        <v>395</v>
      </c>
    </row>
    <row r="191" spans="1:8" ht="15.6" hidden="1" x14ac:dyDescent="0.3">
      <c r="A191" s="6" t="s">
        <v>6</v>
      </c>
      <c r="B191" s="7" t="s">
        <v>7</v>
      </c>
      <c r="C191" s="7" t="s">
        <v>8</v>
      </c>
      <c r="D191" s="7" t="s">
        <v>9</v>
      </c>
      <c r="E191" s="8">
        <v>105468.7</v>
      </c>
      <c r="F191" s="7" t="s">
        <v>10</v>
      </c>
      <c r="G191" s="15" t="s">
        <v>396</v>
      </c>
      <c r="H191" s="2" t="s">
        <v>391</v>
      </c>
    </row>
    <row r="192" spans="1:8" ht="15.6" hidden="1" x14ac:dyDescent="0.3">
      <c r="A192" s="6" t="s">
        <v>120</v>
      </c>
      <c r="B192" s="7" t="s">
        <v>121</v>
      </c>
      <c r="C192" s="7" t="s">
        <v>13</v>
      </c>
      <c r="D192" s="7" t="s">
        <v>9</v>
      </c>
      <c r="E192" s="8">
        <v>44403.77</v>
      </c>
      <c r="F192" s="7" t="s">
        <v>10</v>
      </c>
      <c r="G192" s="9" t="s">
        <v>392</v>
      </c>
      <c r="H192" s="17" t="s">
        <v>393</v>
      </c>
    </row>
    <row r="193" spans="1:8" ht="15.6" hidden="1" x14ac:dyDescent="0.3">
      <c r="A193" s="6" t="s">
        <v>166</v>
      </c>
      <c r="B193" s="7" t="s">
        <v>167</v>
      </c>
      <c r="C193" s="7" t="s">
        <v>13</v>
      </c>
      <c r="D193" s="7" t="s">
        <v>9</v>
      </c>
      <c r="E193" s="8">
        <v>51165.37</v>
      </c>
      <c r="F193" s="7" t="s">
        <v>21</v>
      </c>
      <c r="G193" s="9" t="s">
        <v>392</v>
      </c>
      <c r="H193" s="17" t="s">
        <v>393</v>
      </c>
    </row>
    <row r="194" spans="1:8" ht="15.6" hidden="1" x14ac:dyDescent="0.3">
      <c r="A194" s="6" t="s">
        <v>186</v>
      </c>
      <c r="B194" s="7" t="s">
        <v>187</v>
      </c>
      <c r="C194" s="7" t="s">
        <v>8</v>
      </c>
      <c r="D194" s="7" t="s">
        <v>9</v>
      </c>
      <c r="E194" s="8">
        <v>112645.99</v>
      </c>
      <c r="F194" s="7" t="s">
        <v>10</v>
      </c>
      <c r="G194" s="9" t="s">
        <v>390</v>
      </c>
      <c r="H194" s="17" t="s">
        <v>391</v>
      </c>
    </row>
    <row r="195" spans="1:8" ht="15.6" hidden="1" x14ac:dyDescent="0.3">
      <c r="A195" s="6" t="s">
        <v>356</v>
      </c>
      <c r="B195" s="7" t="s">
        <v>357</v>
      </c>
      <c r="C195" s="7" t="s">
        <v>8</v>
      </c>
      <c r="D195" s="7" t="s">
        <v>9</v>
      </c>
      <c r="E195" s="8">
        <v>109143.17</v>
      </c>
      <c r="F195" s="7" t="s">
        <v>10</v>
      </c>
      <c r="G195" s="9" t="s">
        <v>394</v>
      </c>
      <c r="H195" s="17" t="s">
        <v>395</v>
      </c>
    </row>
    <row r="196" spans="1:8" ht="15.6" hidden="1" x14ac:dyDescent="0.3">
      <c r="A196" s="6" t="s">
        <v>360</v>
      </c>
      <c r="B196" s="7" t="s">
        <v>361</v>
      </c>
      <c r="C196" s="7" t="s">
        <v>13</v>
      </c>
      <c r="D196" s="7" t="s">
        <v>9</v>
      </c>
      <c r="E196" s="8">
        <v>58861.19</v>
      </c>
      <c r="F196" s="7" t="s">
        <v>10</v>
      </c>
      <c r="G196" s="9" t="s">
        <v>396</v>
      </c>
      <c r="H196" s="17" t="s">
        <v>391</v>
      </c>
    </row>
    <row r="197" spans="1:8" ht="16.2" hidden="1" thickBot="1" x14ac:dyDescent="0.35">
      <c r="A197" s="10" t="s">
        <v>376</v>
      </c>
      <c r="B197" s="11" t="s">
        <v>377</v>
      </c>
      <c r="C197" s="11" t="s">
        <v>13</v>
      </c>
      <c r="D197" s="11" t="s">
        <v>9</v>
      </c>
      <c r="E197" s="12">
        <v>118442.54</v>
      </c>
      <c r="F197" s="11" t="s">
        <v>10</v>
      </c>
      <c r="G197" s="13" t="s">
        <v>397</v>
      </c>
      <c r="H197" s="17" t="s">
        <v>395</v>
      </c>
    </row>
  </sheetData>
  <autoFilter ref="A1:H197" xr:uid="{F48F7783-79A6-4E3D-8F76-12EE78D63A04}">
    <filterColumn colId="2">
      <colorFilter dxfId="7"/>
    </filterColumn>
    <filterColumn colId="3">
      <colorFilter dxfId="6"/>
    </filterColumn>
    <filterColumn colId="4">
      <colorFilter dxfId="5"/>
    </filterColumn>
  </autoFilter>
  <phoneticPr fontId="7" type="noConversion"/>
  <conditionalFormatting sqref="D1:D197 E198:E1048576">
    <cfRule type="containsText" dxfId="4" priority="9" operator="containsText" text="NULL">
      <formula>NOT(ISERROR(SEARCH("NULL",D1)))</formula>
    </cfRule>
  </conditionalFormatting>
  <conditionalFormatting sqref="E1:E1048576">
    <cfRule type="dataBar" priority="2">
      <dataBar>
        <cfvo type="min"/>
        <cfvo type="max"/>
        <color rgb="FFFF555A"/>
      </dataBar>
      <extLst>
        <ext xmlns:x14="http://schemas.microsoft.com/office/spreadsheetml/2009/9/main" uri="{B025F937-C7B1-47D3-B67F-A62EFF666E3E}">
          <x14:id>{591D0B16-648F-43B0-8F98-8637EC8C9CF1}</x14:id>
        </ext>
      </extLst>
    </cfRule>
  </conditionalFormatting>
  <conditionalFormatting sqref="E1:F189 A1:C197 E191:F191 E192:G197">
    <cfRule type="containsBlanks" dxfId="3" priority="10">
      <formula>LEN(TRIM(A1))=0</formula>
    </cfRule>
    <cfRule type="containsText" dxfId="2" priority="11" operator="containsText" text="nul">
      <formula>NOT(ISERROR(SEARCH("nul",A1)))</formula>
    </cfRule>
  </conditionalFormatting>
  <conditionalFormatting sqref="F198:F1048576 E1:E197">
    <cfRule type="dataBar" priority="8">
      <dataBar>
        <cfvo type="min"/>
        <cfvo type="max"/>
        <color rgb="FFD6007B"/>
      </dataBar>
      <extLst>
        <ext xmlns:x14="http://schemas.microsoft.com/office/spreadsheetml/2009/9/main" uri="{B025F937-C7B1-47D3-B67F-A62EFF666E3E}">
          <x14:id>{7E7D7465-14A7-4ED0-BED5-1441B8CD0B1B}</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91D0B16-648F-43B0-8F98-8637EC8C9CF1}">
            <x14:dataBar minLength="0" maxLength="100" border="1" negativeBarBorderColorSameAsPositive="0">
              <x14:cfvo type="autoMin"/>
              <x14:cfvo type="autoMax"/>
              <x14:borderColor rgb="FFFF555A"/>
              <x14:negativeFillColor rgb="FFFF0000"/>
              <x14:negativeBorderColor rgb="FFFF0000"/>
              <x14:axisColor rgb="FF000000"/>
            </x14:dataBar>
          </x14:cfRule>
          <xm:sqref>E1:E1048576</xm:sqref>
        </x14:conditionalFormatting>
        <x14:conditionalFormatting xmlns:xm="http://schemas.microsoft.com/office/excel/2006/main">
          <x14:cfRule type="dataBar" id="{7E7D7465-14A7-4ED0-BED5-1441B8CD0B1B}">
            <x14:dataBar minLength="0" maxLength="100" border="1" negativeBarBorderColorSameAsPositive="0">
              <x14:cfvo type="autoMin"/>
              <x14:cfvo type="autoMax"/>
              <x14:borderColor rgb="FFD6007B"/>
              <x14:negativeFillColor rgb="FFFF0000"/>
              <x14:negativeBorderColor rgb="FFFF0000"/>
              <x14:axisColor rgb="FF000000"/>
            </x14:dataBar>
          </x14:cfRule>
          <xm:sqref>F198:F1048576 E1:E197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11DA9-B0F4-489E-9079-2D523766704C}">
  <dimension ref="A1:Q45"/>
  <sheetViews>
    <sheetView tabSelected="1" zoomScale="82" zoomScaleNormal="102" workbookViewId="0">
      <selection activeCell="H19" sqref="H19"/>
    </sheetView>
  </sheetViews>
  <sheetFormatPr defaultRowHeight="14.4" x14ac:dyDescent="0.3"/>
  <cols>
    <col min="1" max="1" width="27.109375" bestFit="1" customWidth="1"/>
    <col min="2" max="2" width="13" bestFit="1" customWidth="1"/>
    <col min="3" max="3" width="13.88671875" bestFit="1" customWidth="1"/>
    <col min="4" max="4" width="17.21875" bestFit="1" customWidth="1"/>
    <col min="5" max="5" width="14" customWidth="1"/>
    <col min="6" max="8" width="9" bestFit="1" customWidth="1"/>
    <col min="9" max="9" width="17.44140625" customWidth="1"/>
    <col min="10" max="10" width="13.5546875" bestFit="1" customWidth="1"/>
    <col min="11" max="11" width="11.88671875" bestFit="1" customWidth="1"/>
    <col min="12" max="13" width="13.5546875" bestFit="1" customWidth="1"/>
    <col min="14" max="14" width="11.88671875" bestFit="1" customWidth="1"/>
    <col min="15" max="16" width="8" bestFit="1" customWidth="1"/>
    <col min="17" max="41" width="9" bestFit="1" customWidth="1"/>
    <col min="42" max="42" width="10" bestFit="1" customWidth="1"/>
    <col min="43" max="48" width="9" bestFit="1" customWidth="1"/>
    <col min="49" max="49" width="10" bestFit="1" customWidth="1"/>
    <col min="50" max="57" width="9" bestFit="1" customWidth="1"/>
    <col min="58" max="58" width="8" bestFit="1" customWidth="1"/>
    <col min="59" max="61" width="9" bestFit="1" customWidth="1"/>
    <col min="62" max="62" width="10" bestFit="1" customWidth="1"/>
    <col min="63" max="64" width="9" bestFit="1" customWidth="1"/>
    <col min="65" max="65" width="8" bestFit="1" customWidth="1"/>
    <col min="66" max="66" width="9" bestFit="1" customWidth="1"/>
    <col min="67" max="67" width="8" bestFit="1" customWidth="1"/>
    <col min="68" max="69" width="9" bestFit="1" customWidth="1"/>
    <col min="70" max="70" width="10" bestFit="1" customWidth="1"/>
    <col min="71" max="72" width="9" bestFit="1" customWidth="1"/>
    <col min="73" max="73" width="8" bestFit="1" customWidth="1"/>
    <col min="74" max="75" width="9" bestFit="1" customWidth="1"/>
    <col min="76" max="76" width="8" bestFit="1" customWidth="1"/>
    <col min="77" max="78" width="9" bestFit="1" customWidth="1"/>
    <col min="79" max="79" width="10" bestFit="1" customWidth="1"/>
    <col min="80" max="82" width="9" bestFit="1" customWidth="1"/>
    <col min="83" max="83" width="10" bestFit="1" customWidth="1"/>
    <col min="84" max="89" width="9" bestFit="1" customWidth="1"/>
    <col min="90" max="90" width="10" bestFit="1" customWidth="1"/>
    <col min="91" max="91" width="9" bestFit="1" customWidth="1"/>
    <col min="92" max="92" width="8" bestFit="1" customWidth="1"/>
    <col min="93" max="95" width="9" bestFit="1" customWidth="1"/>
    <col min="96" max="96" width="10" bestFit="1" customWidth="1"/>
    <col min="97" max="99" width="9" bestFit="1" customWidth="1"/>
    <col min="100" max="100" width="8" bestFit="1" customWidth="1"/>
    <col min="101" max="117" width="9" bestFit="1" customWidth="1"/>
    <col min="118" max="118" width="10" bestFit="1" customWidth="1"/>
    <col min="119" max="121" width="9" bestFit="1" customWidth="1"/>
    <col min="122" max="122" width="10" bestFit="1" customWidth="1"/>
    <col min="123" max="126" width="9" bestFit="1" customWidth="1"/>
    <col min="127" max="128" width="8" bestFit="1" customWidth="1"/>
    <col min="129" max="135" width="9" bestFit="1" customWidth="1"/>
    <col min="136" max="140" width="10" bestFit="1" customWidth="1"/>
    <col min="141" max="141" width="9" bestFit="1" customWidth="1"/>
    <col min="142" max="144" width="10" bestFit="1" customWidth="1"/>
    <col min="145" max="145" width="9" bestFit="1" customWidth="1"/>
    <col min="146" max="147" width="10" bestFit="1" customWidth="1"/>
    <col min="148" max="148" width="9" bestFit="1" customWidth="1"/>
    <col min="149" max="169" width="10" bestFit="1" customWidth="1"/>
    <col min="170" max="170" width="7" bestFit="1" customWidth="1"/>
    <col min="171" max="171" width="12" bestFit="1" customWidth="1"/>
    <col min="172" max="187" width="10" bestFit="1" customWidth="1"/>
    <col min="188" max="188" width="12.44140625" bestFit="1" customWidth="1"/>
    <col min="189" max="189" width="10.77734375" bestFit="1" customWidth="1"/>
  </cols>
  <sheetData>
    <row r="1" spans="1:9" ht="21" x14ac:dyDescent="0.5">
      <c r="A1" s="39" t="s">
        <v>2</v>
      </c>
      <c r="B1" t="s">
        <v>382</v>
      </c>
      <c r="E1" s="37" t="s">
        <v>414</v>
      </c>
      <c r="F1" s="37"/>
      <c r="G1" s="37"/>
      <c r="H1" s="37"/>
      <c r="I1" s="37"/>
    </row>
    <row r="2" spans="1:9" ht="18" x14ac:dyDescent="0.35">
      <c r="A2" s="39" t="s">
        <v>5</v>
      </c>
      <c r="B2" t="s">
        <v>382</v>
      </c>
    </row>
    <row r="4" spans="1:9" x14ac:dyDescent="0.3">
      <c r="A4" s="14" t="s">
        <v>381</v>
      </c>
      <c r="B4" t="s">
        <v>409</v>
      </c>
      <c r="C4" t="s">
        <v>410</v>
      </c>
      <c r="D4" t="s">
        <v>413</v>
      </c>
      <c r="E4" t="s">
        <v>411</v>
      </c>
    </row>
    <row r="5" spans="1:9" x14ac:dyDescent="0.3">
      <c r="A5" s="16" t="s">
        <v>62</v>
      </c>
      <c r="B5" s="36">
        <v>1326138.6399999999</v>
      </c>
      <c r="C5" s="36">
        <v>73674.368888888886</v>
      </c>
      <c r="D5" s="36">
        <v>119022.49</v>
      </c>
      <c r="E5" s="36">
        <v>18</v>
      </c>
    </row>
    <row r="6" spans="1:9" x14ac:dyDescent="0.3">
      <c r="A6" s="16" t="s">
        <v>14</v>
      </c>
      <c r="B6" s="36">
        <v>1511251.1100000003</v>
      </c>
      <c r="C6" s="36">
        <v>75562.555500000017</v>
      </c>
      <c r="D6" s="36">
        <v>110042.37</v>
      </c>
      <c r="E6" s="36">
        <v>20</v>
      </c>
    </row>
    <row r="7" spans="1:9" x14ac:dyDescent="0.3">
      <c r="A7" s="16" t="s">
        <v>383</v>
      </c>
      <c r="B7" s="36">
        <v>88360.79</v>
      </c>
      <c r="C7" s="36">
        <v>88360.79</v>
      </c>
      <c r="D7" s="36">
        <v>88360.79</v>
      </c>
      <c r="E7" s="36">
        <v>1</v>
      </c>
    </row>
    <row r="8" spans="1:9" x14ac:dyDescent="0.3">
      <c r="A8" s="16" t="s">
        <v>26</v>
      </c>
      <c r="B8" s="36">
        <v>1000392.2200000002</v>
      </c>
      <c r="C8" s="36">
        <v>76953.247692307705</v>
      </c>
      <c r="D8" s="36">
        <v>118976.16</v>
      </c>
      <c r="E8" s="36">
        <v>13</v>
      </c>
    </row>
    <row r="9" spans="1:9" x14ac:dyDescent="0.3">
      <c r="A9" s="16" t="s">
        <v>59</v>
      </c>
      <c r="B9" s="36">
        <v>901731.07000000007</v>
      </c>
      <c r="C9" s="36">
        <v>75144.255833333344</v>
      </c>
      <c r="D9" s="36">
        <v>100731.95</v>
      </c>
      <c r="E9" s="36">
        <v>12</v>
      </c>
    </row>
    <row r="10" spans="1:9" x14ac:dyDescent="0.3">
      <c r="A10" s="16" t="s">
        <v>83</v>
      </c>
      <c r="B10" s="36">
        <v>1081214.58</v>
      </c>
      <c r="C10" s="36">
        <v>72080.972000000009</v>
      </c>
      <c r="D10" s="36">
        <v>113747.56</v>
      </c>
      <c r="E10" s="36">
        <v>15</v>
      </c>
    </row>
    <row r="11" spans="1:9" x14ac:dyDescent="0.3">
      <c r="A11" s="16" t="s">
        <v>32</v>
      </c>
      <c r="B11" s="36">
        <v>651854.17999999993</v>
      </c>
      <c r="C11" s="36">
        <v>65185.417999999991</v>
      </c>
      <c r="D11" s="36">
        <v>104903.79</v>
      </c>
      <c r="E11" s="36">
        <v>10</v>
      </c>
    </row>
    <row r="12" spans="1:9" x14ac:dyDescent="0.3">
      <c r="A12" s="16" t="s">
        <v>9</v>
      </c>
      <c r="B12" s="36">
        <v>600130.73</v>
      </c>
      <c r="C12" s="36">
        <v>85732.96142857142</v>
      </c>
      <c r="D12" s="36">
        <v>118442.54</v>
      </c>
      <c r="E12" s="36">
        <v>7</v>
      </c>
    </row>
    <row r="13" spans="1:9" x14ac:dyDescent="0.3">
      <c r="A13" s="16" t="s">
        <v>78</v>
      </c>
      <c r="B13" s="36">
        <v>1352220.23</v>
      </c>
      <c r="C13" s="36">
        <v>79542.36647058824</v>
      </c>
      <c r="D13" s="36">
        <v>115191.38</v>
      </c>
      <c r="E13" s="36">
        <v>17</v>
      </c>
    </row>
    <row r="14" spans="1:9" x14ac:dyDescent="0.3">
      <c r="A14" s="16" t="s">
        <v>35</v>
      </c>
      <c r="B14" s="36">
        <v>807560.91</v>
      </c>
      <c r="C14" s="36">
        <v>67296.742500000008</v>
      </c>
      <c r="D14" s="36">
        <v>99683.67</v>
      </c>
      <c r="E14" s="36">
        <v>12</v>
      </c>
    </row>
    <row r="15" spans="1:9" x14ac:dyDescent="0.3">
      <c r="A15" s="16" t="s">
        <v>65</v>
      </c>
      <c r="B15" s="36">
        <v>594025.59000000008</v>
      </c>
      <c r="C15" s="36">
        <v>66002.843333333338</v>
      </c>
      <c r="D15" s="36">
        <v>96753.78</v>
      </c>
      <c r="E15" s="36">
        <v>9</v>
      </c>
    </row>
    <row r="16" spans="1:9" x14ac:dyDescent="0.3">
      <c r="A16" s="16" t="s">
        <v>17</v>
      </c>
      <c r="B16" s="36">
        <v>1240389.3800000001</v>
      </c>
      <c r="C16" s="36">
        <v>77524.336250000008</v>
      </c>
      <c r="D16" s="36">
        <v>111815.49</v>
      </c>
      <c r="E16" s="36">
        <v>16</v>
      </c>
    </row>
    <row r="17" spans="1:17" x14ac:dyDescent="0.3">
      <c r="A17" s="16" t="s">
        <v>29</v>
      </c>
      <c r="B17" s="36">
        <v>1062559.92</v>
      </c>
      <c r="C17" s="36">
        <v>70837.327999999994</v>
      </c>
      <c r="D17" s="36">
        <v>104802.63</v>
      </c>
      <c r="E17" s="36">
        <v>15</v>
      </c>
      <c r="L17" s="18"/>
    </row>
    <row r="18" spans="1:17" x14ac:dyDescent="0.3">
      <c r="A18" s="16" t="s">
        <v>20</v>
      </c>
      <c r="B18" s="36">
        <v>1550127.7</v>
      </c>
      <c r="C18" s="36">
        <v>81585.668421052629</v>
      </c>
      <c r="D18" s="36">
        <v>116767.63</v>
      </c>
      <c r="E18" s="36">
        <v>19</v>
      </c>
      <c r="L18" s="18"/>
    </row>
    <row r="19" spans="1:17" x14ac:dyDescent="0.3">
      <c r="A19" s="16" t="s">
        <v>380</v>
      </c>
      <c r="B19" s="36">
        <v>13767957.049999999</v>
      </c>
      <c r="C19" s="36">
        <v>74825.853532608686</v>
      </c>
      <c r="D19" s="36">
        <v>119022.49</v>
      </c>
      <c r="E19" s="36">
        <v>184</v>
      </c>
    </row>
    <row r="20" spans="1:17" ht="15" thickBot="1" x14ac:dyDescent="0.35"/>
    <row r="21" spans="1:17" ht="22.2" thickTop="1" thickBot="1" x14ac:dyDescent="0.55000000000000004">
      <c r="I21" s="25" t="s">
        <v>415</v>
      </c>
      <c r="J21" s="26"/>
      <c r="K21" s="26"/>
      <c r="L21" s="26"/>
      <c r="M21" s="26"/>
      <c r="N21" s="26"/>
      <c r="O21" s="26"/>
      <c r="P21" s="26"/>
      <c r="Q21" s="27"/>
    </row>
    <row r="22" spans="1:17" ht="15.6" thickTop="1" thickBot="1" x14ac:dyDescent="0.35">
      <c r="I22" s="19"/>
      <c r="J22" s="20"/>
      <c r="K22" s="20"/>
      <c r="L22" s="20"/>
      <c r="M22" s="20"/>
      <c r="N22" s="20"/>
      <c r="O22" s="20"/>
      <c r="P22" s="20"/>
      <c r="Q22" s="21"/>
    </row>
    <row r="23" spans="1:17" ht="18.600000000000001" thickBot="1" x14ac:dyDescent="0.4">
      <c r="I23" s="19"/>
      <c r="J23" s="20"/>
      <c r="K23" s="28" t="s">
        <v>388</v>
      </c>
      <c r="L23" s="29"/>
      <c r="M23" s="29"/>
      <c r="N23" s="30"/>
      <c r="O23" s="20"/>
      <c r="P23" s="20"/>
      <c r="Q23" s="21"/>
    </row>
    <row r="24" spans="1:17" ht="16.2" thickBot="1" x14ac:dyDescent="0.35">
      <c r="I24" s="19"/>
      <c r="J24" s="20"/>
      <c r="K24" s="31" t="s">
        <v>384</v>
      </c>
      <c r="L24" s="31" t="s">
        <v>385</v>
      </c>
      <c r="M24" s="32" t="s">
        <v>386</v>
      </c>
      <c r="N24" s="33" t="s">
        <v>387</v>
      </c>
      <c r="O24" s="20"/>
      <c r="P24" s="20"/>
      <c r="Q24" s="21"/>
    </row>
    <row r="25" spans="1:17" ht="15" thickBot="1" x14ac:dyDescent="0.35">
      <c r="I25" s="19"/>
      <c r="J25" s="20"/>
      <c r="K25" s="34">
        <f ca="1">SUMIF('Employee Data'!A2:A190,"TN*",'Employee Data'!E190)</f>
        <v>51165.37</v>
      </c>
      <c r="L25" s="34">
        <f ca="1">SUMIF('Employee Data'!A2:A190,"PR*",'Employee Data'!E190)</f>
        <v>143607.12</v>
      </c>
      <c r="M25" s="34">
        <f ca="1">SUMIF('Employee Data'!A2:A190,"SQ*",'Employee Data'!E190)</f>
        <v>445700.39999999997</v>
      </c>
      <c r="N25" s="35">
        <f ca="1">SUMIF('Employee Data'!A2:A190,"VT*",'Employee Data'!E190)</f>
        <v>44403.77</v>
      </c>
      <c r="O25" s="20"/>
      <c r="P25" s="20"/>
      <c r="Q25" s="21"/>
    </row>
    <row r="26" spans="1:17" x14ac:dyDescent="0.3">
      <c r="I26" s="19"/>
      <c r="J26" s="20"/>
      <c r="K26" s="20"/>
      <c r="L26" s="20"/>
      <c r="M26" s="20"/>
      <c r="N26" s="20"/>
      <c r="O26" s="20"/>
      <c r="P26" s="20"/>
      <c r="Q26" s="21"/>
    </row>
    <row r="27" spans="1:17" x14ac:dyDescent="0.3">
      <c r="I27" s="19"/>
      <c r="J27" s="20"/>
      <c r="K27" s="20"/>
      <c r="L27" s="20"/>
      <c r="M27" s="20"/>
      <c r="N27" s="20"/>
      <c r="O27" s="20"/>
      <c r="P27" s="20"/>
      <c r="Q27" s="21"/>
    </row>
    <row r="28" spans="1:17" x14ac:dyDescent="0.3">
      <c r="I28" s="19"/>
      <c r="J28" s="20"/>
      <c r="K28" s="20"/>
      <c r="L28" s="20"/>
      <c r="M28" s="20"/>
      <c r="N28" s="20"/>
      <c r="O28" s="20"/>
      <c r="P28" s="20"/>
      <c r="Q28" s="21"/>
    </row>
    <row r="29" spans="1:17" x14ac:dyDescent="0.3">
      <c r="I29" s="19"/>
      <c r="J29" s="20"/>
      <c r="K29" s="20"/>
      <c r="L29" s="20"/>
      <c r="M29" s="20"/>
      <c r="N29" s="20"/>
      <c r="O29" s="20"/>
      <c r="P29" s="20"/>
      <c r="Q29" s="21"/>
    </row>
    <row r="30" spans="1:17" x14ac:dyDescent="0.3">
      <c r="I30" s="19"/>
      <c r="J30" s="20"/>
      <c r="K30" s="20"/>
      <c r="L30" s="20"/>
      <c r="M30" s="20"/>
      <c r="N30" s="20"/>
      <c r="O30" s="20"/>
      <c r="P30" s="20"/>
      <c r="Q30" s="21"/>
    </row>
    <row r="31" spans="1:17" x14ac:dyDescent="0.3">
      <c r="I31" s="19"/>
      <c r="J31" s="20"/>
      <c r="K31" s="20"/>
      <c r="L31" s="20"/>
      <c r="M31" s="20"/>
      <c r="N31" s="20"/>
      <c r="O31" s="20"/>
      <c r="P31" s="20"/>
      <c r="Q31" s="21"/>
    </row>
    <row r="32" spans="1:17" x14ac:dyDescent="0.3">
      <c r="I32" s="19"/>
      <c r="J32" s="20"/>
      <c r="K32" s="20"/>
      <c r="L32" s="20"/>
      <c r="M32" s="20"/>
      <c r="N32" s="20"/>
      <c r="O32" s="20"/>
      <c r="P32" s="20"/>
      <c r="Q32" s="21"/>
    </row>
    <row r="33" spans="9:17" x14ac:dyDescent="0.3">
      <c r="I33" s="19"/>
      <c r="J33" s="20"/>
      <c r="K33" s="20"/>
      <c r="L33" s="20"/>
      <c r="M33" s="20"/>
      <c r="N33" s="20"/>
      <c r="O33" s="20"/>
      <c r="P33" s="20"/>
      <c r="Q33" s="21"/>
    </row>
    <row r="34" spans="9:17" x14ac:dyDescent="0.3">
      <c r="I34" s="19"/>
      <c r="J34" s="20"/>
      <c r="K34" s="20"/>
      <c r="L34" s="20"/>
      <c r="M34" s="20"/>
      <c r="N34" s="20"/>
      <c r="O34" s="20"/>
      <c r="P34" s="20"/>
      <c r="Q34" s="21"/>
    </row>
    <row r="35" spans="9:17" x14ac:dyDescent="0.3">
      <c r="I35" s="19"/>
      <c r="J35" s="20"/>
      <c r="K35" s="20"/>
      <c r="L35" s="20"/>
      <c r="M35" s="20"/>
      <c r="N35" s="20"/>
      <c r="O35" s="20"/>
      <c r="P35" s="20"/>
      <c r="Q35" s="21"/>
    </row>
    <row r="36" spans="9:17" x14ac:dyDescent="0.3">
      <c r="I36" s="19"/>
      <c r="J36" s="20"/>
      <c r="K36" s="20"/>
      <c r="L36" s="20"/>
      <c r="M36" s="20"/>
      <c r="N36" s="20"/>
      <c r="O36" s="20"/>
      <c r="P36" s="20"/>
      <c r="Q36" s="21"/>
    </row>
    <row r="37" spans="9:17" x14ac:dyDescent="0.3">
      <c r="I37" s="19"/>
      <c r="J37" s="20"/>
      <c r="K37" s="20"/>
      <c r="L37" s="20"/>
      <c r="M37" s="20"/>
      <c r="N37" s="20"/>
      <c r="O37" s="20"/>
      <c r="P37" s="20"/>
      <c r="Q37" s="21"/>
    </row>
    <row r="38" spans="9:17" x14ac:dyDescent="0.3">
      <c r="I38" s="19"/>
      <c r="J38" s="20"/>
      <c r="K38" s="20"/>
      <c r="L38" s="20"/>
      <c r="M38" s="20"/>
      <c r="N38" s="20"/>
      <c r="O38" s="20"/>
      <c r="P38" s="20"/>
      <c r="Q38" s="21"/>
    </row>
    <row r="39" spans="9:17" x14ac:dyDescent="0.3">
      <c r="I39" s="19"/>
      <c r="J39" s="20"/>
      <c r="K39" s="20"/>
      <c r="L39" s="20"/>
      <c r="M39" s="20"/>
      <c r="N39" s="20"/>
      <c r="O39" s="20"/>
      <c r="P39" s="20"/>
      <c r="Q39" s="21"/>
    </row>
    <row r="40" spans="9:17" x14ac:dyDescent="0.3">
      <c r="I40" s="19"/>
      <c r="J40" s="20"/>
      <c r="K40" s="20"/>
      <c r="L40" s="20"/>
      <c r="M40" s="20"/>
      <c r="N40" s="20"/>
      <c r="O40" s="20"/>
      <c r="P40" s="20"/>
      <c r="Q40" s="21"/>
    </row>
    <row r="41" spans="9:17" x14ac:dyDescent="0.3">
      <c r="I41" s="19"/>
      <c r="J41" s="20"/>
      <c r="K41" s="20"/>
      <c r="L41" s="20"/>
      <c r="M41" s="20"/>
      <c r="N41" s="20"/>
      <c r="O41" s="20"/>
      <c r="P41" s="20"/>
      <c r="Q41" s="21"/>
    </row>
    <row r="42" spans="9:17" x14ac:dyDescent="0.3">
      <c r="I42" s="19"/>
      <c r="J42" s="20"/>
      <c r="K42" s="20"/>
      <c r="L42" s="20"/>
      <c r="M42" s="20"/>
      <c r="N42" s="20"/>
      <c r="O42" s="20"/>
      <c r="P42" s="20"/>
      <c r="Q42" s="21"/>
    </row>
    <row r="43" spans="9:17" x14ac:dyDescent="0.3">
      <c r="I43" s="19"/>
      <c r="J43" s="20"/>
      <c r="K43" s="20"/>
      <c r="L43" s="20"/>
      <c r="M43" s="20"/>
      <c r="N43" s="20"/>
      <c r="O43" s="20"/>
      <c r="P43" s="20"/>
      <c r="Q43" s="21"/>
    </row>
    <row r="44" spans="9:17" x14ac:dyDescent="0.3">
      <c r="I44" s="19"/>
      <c r="J44" s="20"/>
      <c r="K44" s="20"/>
      <c r="L44" s="20"/>
      <c r="M44" s="20"/>
      <c r="N44" s="20"/>
      <c r="O44" s="20"/>
      <c r="P44" s="20"/>
      <c r="Q44" s="21"/>
    </row>
    <row r="45" spans="9:17" ht="15" thickBot="1" x14ac:dyDescent="0.35">
      <c r="I45" s="22"/>
      <c r="J45" s="23"/>
      <c r="K45" s="23"/>
      <c r="L45" s="23"/>
      <c r="M45" s="23"/>
      <c r="N45" s="23"/>
      <c r="O45" s="23"/>
      <c r="P45" s="23"/>
      <c r="Q45" s="24"/>
    </row>
  </sheetData>
  <mergeCells count="3">
    <mergeCell ref="K23:N23"/>
    <mergeCell ref="E1:I1"/>
    <mergeCell ref="I21:Q21"/>
  </mergeCells>
  <conditionalFormatting sqref="M24">
    <cfRule type="containsBlanks" dxfId="1" priority="1">
      <formula>LEN(TRIM(M24))=0</formula>
    </cfRule>
    <cfRule type="containsText" dxfId="0" priority="2" operator="containsText" text="nul">
      <formula>NOT(ISERROR(SEARCH("nul",M24)))</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L S t a t e   x m l n s : x s d = " h t t p : / / w w w . w 3 . o r g / 2 0 0 1 / X M L S c h e m a "   x m l n s : x s i = " h t t p : / / w w w . w 3 . o r g / 2 0 0 1 / X M L S c h e m a - i n s t a n c e "   x m l n s = " h t t p : / / m i c r o s o f t . d a t a . v i s u a l i z a t i o n . C l i e n t . E x c e l . L S t a t e / 1 . 0 " > < c g > H 4 s I A A A A A A A E A L 1 S y 2 7 C M B D 8 F c t 3 7 B B S C C g J o q i p k G g P V K p 6 t W I T r D p 2 6 w e B / l o P / a T + Q j e A k K C H 3 n q w r N 2 d G c + O / P 3 5 l U 1 3 j U J b Y Z 0 0 O s d 9 E m E k d G W 4 1 H W O g 1 / 3 U j w t s l s o l 8 w v j Z 6 z a i M Q k L S b 7 B z P 8 c b 7 t w m l b d u S d k C M r W k c R X 3 6 8 r B 8 A m T D 8 B k s / w b 3 p H a e 6 U r g I l u 4 I / P M a m R l j T N r T z j z j G y l C 0 z J D + b B O q m F G X D a + Q c m e s 3 x 9 D 0 I u 8 / L 1 e x x f g f N Z 6 a C Q J s q x 9 6 G T v 9 e m J V w R o W O 7 6 5 q p H y O k y E Z x k k a j e M R R g r i i U l y k w 5 G y T i F l A A w N 0 F 7 u 1 + J G i R A s j S 2 Y d 4 L P u P c C u e K 0 n b L Z P T X I D s h S i k U h 8 e d t x A x 2 j k 5 0 V K d P C L 6 n 4 O z 2 a O X I q N X H u l F Y j C / q G E J e s g Y 7 k V 3 u s b V v y l + A I a F N U h y A g 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2 9 e 8 3 1 7 - a 5 9 2 - 4 3 f 1 - 9 2 7 d - 0 f f 4 e f 9 4 1 4 3 5 " > < T r a n s i t i o n > M o v e T o < / T r a n s i t i o n > < E f f e c t > S t a t i o n < / E f f e c t > < T h e m e > B i n g R o a d < / T h e m e > < T h e m e W i t h L a b e l > t r u e < / T h e m e W i t h L a b e l > < F l a t M o d e E n a b l e d > t r u e < / F l a t M o d e E n a b l e d > < D u r a t i o n > 1 0 0 0 0 0 0 0 0 < / D u r a t i o n > < T r a n s i t i o n D u r a t i o n > 3 0 0 0 0 0 0 0 < / T r a n s i t i o n D u r a t i o n > < S p e e d > 0 . 5 < / S p e e d > < F r a m e > < C a m e r a > < L a t i t u d e > - 1 9 . 5 9 9 5 4 1 9 9 0 6 4 6 8 0 2 < / L a t i t u d e > < L o n g i t u d e > - 3 9 . 7 1 0 0 0 0 5 1 2 6 2 9 6 5 5 < / L o n g i t u d e > < R o t a t i o n > 0 < / R o t a t i o n > < P i v o t A n g l e > 0 . 0 0 1 7 9 7 9 1 2 4 8 2 0 2 6 8 7 5 5 < / P i v o t A n g l e > < D i s t a n c e > 8 < / D i s t a n c e > < / C a m e r a > < I m a g e > i V B O R w 0 K G g o A A A A N S U h E U g A A A N Q A A A B 1 C A Y A A A A 2 n s 9 T A A A A A X N S R 0 I A r s 4 c 6 Q A A A A R n Q U 1 B A A C x j w v 8 Y Q U A A A A J c E h Z c w A A A 2 A A A A N g A b T C 1 p 0 A A C 8 o S U R B V H h e 7 Z 1 p b F x Z d t 9 P 7 R u L + 7 6 L l E R J r b W 1 9 b 5 M t 3 t 6 x g n G s T E T O 4 s n M A J 7 k E E C B P m Y L w 4 Q w A i C x D G S 2 H B s B z Y m t p N g 0 P Y E 7 p 6 t 1 W q 1 1 F p H u 1 o r K e 4 7 W U U W a 1 9 z / v e 9 S 7 4 q V p F F 8 h V F l d 5 P e O K r / S 3 n 3 L P c c + 8 1 / d 2 F a x k q I 6 L W P n W v t O y q S 9 L 4 g o X i K R O 1 V 6 d o X 2 O C L j x 1 i N d M J q L X u m P 0 Y N p G B 5 o T l O D 3 2 C z K Z b 4 1 b q f F q I n e 7 o 2 J x 3 r w 6 W O n u l c c F f Y M n e y M 0 c i C l Z z W D E 0 G L O Q L m 8 V x 2 8 w Z c U 7 b g Z l / 5 m t 7 o h R N E l + 7 j Z 3 D V n E m H 6 l 7 + m L m 2 8 9 / y m k r P V Z W j n j C t C x 4 Y 6 x Y X 7 A y R Z M m O t U Z p w i / 9 t k T J 0 2 w o H 4 1 Z e P 3 i b e J 5 + d C Z u q p Z Q n S E Q v f x Y 0 Q j J v o 0 a y N O m u S N O S z 0 s G W h H g + w z q / X c o E D j Q l R G M A Z Y K S 5 8 P K C l 4 a t D K j 3 2 Z G q 1 R O W 6 l p q 0 p R k o W u p 1 5 R C v m b c V Y m c G f S x k J A d K w 9 T j W u N K X T R G 6 b I h Q X B x U L N u S 3 0 k 2 2 V J e G l M d b p d L B P 7 J B Y J U s f M g h V q 6 H M 1 Z h L U q B S z 3 3 f N z j x q a a r x E U G k q e j 2 S 6 N A e W K z d 6 b R t s 2 1 5 s 3 t 8 b p b 0 N C W r 2 p u i 8 6 t 6 h V d d y r C 1 O e O r G m J 1 e Z q U 6 1 J o Q F x r I t 8 Z Y + b r Z O r z K b q E e p P i L 8 R v V H j M f T 0 Y o h 3 9 u S X 0 1 P z h u K B O Y W b J Q O u c 8 N k N 9 h W K K o 7 E k R S I J S q X S w i q v x Y m O O D X x 9 S y W Q t Z Y 2 y C U z q q t j 6 F Q R f J m T 5 S G 2 T 2 6 O u I g j 0 O 5 Y f D / w V F W o g Y W p n d 2 x + h s v 5 O q n G k R I 1 1 g i w S X C m 6 N n 2 M U L X f Z k o V Z o A f m r b Q U W 1 v o 1 g P W E Q q y E E q z Y p m E c t T U e 9 V X C 7 N V C w n h h i D D A q O x k V b a 6 b C S y 2 U j S w H p R z y J z 5 3 u U h o U f A q f x 4 Z r t x a s o 8 t o l Q j n L O P U U l m 1 Y j B 9 / O V 1 5 S j K h I h l j 7 q n P / D z e + o T 1 F i R F i 5 T g h v W j u o U n e F 4 C U m J l s o U X R r m W I p b Z Q j H 5 6 x c J l O G D r F L c 2 f C t u a N h n B I B d 0 o S H q c G 9 D H f Q R T 0 0 v U 3 e I S V m 9 4 P E T 7 d t e Q L 7 h a 0 D 1 8 P W B l w 3 y + 0 p 0 t B L 4 L S r + L 4 8 d e 1 V 3 O x 2 z Q T L c n 7 O q j w u D 6 s i H k + 2 C l / j m r e A 7 X s F h L 6 0 o 9 U f f 0 x Z w T U z 3 / W w m B n 3 9 3 0 i 4 s D t w l u G 6 3 W V E g L A 9 n b C J r d p i V x 8 2 C h v v 6 z u 6 o s F S 1 7 j R 1 1 6 7 t 1 m z F 5 b o + a h O / q R f N T V 6 K p q 0 U S V m p s b k q r z I B K B M U a S 1 l Q h Y R O P g v l E C r T P K c k c y R I M F T L D Y 2 g L D w j e w d 4 L s 3 d A 2 1 M q P j Z v r k Y n l Z q L B Z f w t V w S 4 e 3 J M v 2 A r A G q w H 3 r G Z i w r h e 6 N n 4 3 E V 0 v P j i 8 U L o h a v I 8 0 u 5 8 Y 9 / 5 6 6 p I g l L 6 7 h N i I h g U Y H g t 7 H F h z W X M t 8 y C z c R i Q m w O V h O z V 4 0 i J p k x u b b o V 8 l s u d L p W F M l g X 3 A w o C a w N W k I t S P 0 C C B d e h 4 C + x + 9 B o N 3 N 7 s 2 R 1 j j 1 N S S E Q q I l X Q t t S 1 0 M i L 3 Q p 4 X 0 / G b Z j D I B u G 5 r K R N A Q g L X 5 W R n f J U y g T p W H q l M s L K I n y p 5 2 8 N u d Z X 6 P C x b o a v y n s Z F d r O X m E 6 m K B a O c c M E Z e Z G L a H c m w 1 Z r i 3 C V x O H W 0 6 b / q A 1 B r g v u D l I Q t j V w L q 1 S h E U f 8 T M s Y Q S V 4 y x t Z h e s t B u d m + g J B 0 1 K f K F L O I 1 I I P p Z i / R / Q d T 5 L K b a G Z i Q T y 3 k Z b Z H 7 b Q A v + u n q 1 5 M c C F L f S T s k 8 L 7 O a G Z H 8 z K 8 c 6 i Q Z w v C N B f f U x a u D 4 t J O v 1 8 m O O L 3 L L j M a J D R Q D j X h o O V L j a s Z j v N 1 t V r I 4 U Z / I J S Z p c H G W l U Q r c z o t x k x F G N N J y g d j 1 E y E h X C 7 T B l C 4 A U C L h 8 U I Z 6 b l n f Y m v 0 J m 8 S u D Z V z g x N s S I 9 Z B d M I h N d a H E R 5 + x l 1 0 e 2 m F N L b O H 2 N 1 M k n q H G 1 m r x H O K x Y k C G s K 0 6 y R Z q + 5 2 M / W y V r 4 + t T h y g o x g W C d c I 1 6 z J u S Q 6 u A u R 2 4 l s t m R b W l y 7 S r 6 m w J R z m k i N w z 1 + k z d U f X T m s Y B r g p 8 u w S Y a y 3 L a 3 u 6 N L A t x I S w 5 / R R J s 4 3 M d g d Z X U 4 h 3 L F M 9 h e g J U S / E + I n Z K E k K N N 5 P L u i P F C 4 Q y 1 x O t 7 O z S X z e N Z K s 0 v K + + H a I A t Y z Q K C l r c Q 6 P B d r + 8 G Q D n v T 9 n o I F u A Y p m e 8 N P w s I 8 + P z 9 E l f Y 0 X b 8 1 r r 6 y M X B e s C C 5 7 G 1 Q L D n 6 3 2 y s G 0 6 n K 8 s t y w V W v l j e 2 K U 0 X u i a E M k e / g v g E q I h Q 0 O F G L S Y 7 6 x m Z c d d y Z U d X b Y f X 7 p R / F k 9 B 4 R M u 9 W 9 1 S C + O d 2 l C A J S v S G O Q Q Z 9 N g p w H F I I K K e 2 7 w N A O Y 6 0 J p b 7 P Y C s p 3 u F Y y U k M f B 4 D 7 t 8 X R x r 4 P P 4 n g D / X i W / h o 5 U x D + D P i X d q w U t P F p l t P Y g n V b 6 l r B p G Z i z i u O G S x m K r y j 5 Z k B r j w 5 W V I D A k p 5 Z w 6 p I 0 B L n x i Y y v r w 0 Z K d X u 1 c r 3 H o k k 0 m y W l d f k 8 2 A r O t a G U N P p l / d 0 x f L P / n n 3 / v d P H r 2 3 G 4 J U y 1 F 2 K H O s C B 6 3 R x j L L D / j S i V g Z s m Q Q u K m A a l R I i R s L n M M Z o N 2 6 m V L Q k E 6 1 h b Q q R 5 8 c 0 v c W w w 6 r c K H x / V E N I K o u M W t X 1 j C 1 a h a I h r E N M g 2 J 8 J K j E O B O 8 X I w 6 a W L S K 3 0 H H M L 4 f 7 h r 6 r L Q g U E f G r o v j C M n / / j 8 / p L q 6 W q q o q F h W L M Q x z d 6 0 q M n b C h 3 s N h 5 q D J L b Y e H W P U U / / f Q s n X i p S 8 S A a y F 1 C c W / b X y 9 4 O o i 8 S A a D j 4 v 9 N W h M U i n 2 Q U 0 K x c r y Q 0 L D j / 7 j B W C S w F y u l z q o 6 3 j 5 W t c 7 4 y I 6 h F c K x w X l B z X H 5 5 G J L r I 7 8 K R 6 L u Z f n z 5 Z k 4 7 8 3 x z v K e F v n j q V h 8 p 5 E v Z 5 k O 2 k G f Y u q C T N T e e Q d 8 T l B D Z L W T s I H Q u f u w L K Q K D V h s V E 3 3 s + i A w h p D V 8 c 2 0 s z 5 f G V Z i D n z u M F s 3 I K 1 a L k g d H 2 G l X Y t 7 k z b x / Z s F p + Z m t 6 / V 9 I Q c D g d 5 v R X k 8 V S I 1 y A Q e B 0 K g M 5 p 0 O h J C W s Y 4 I b i U G u c X V + L y H C m 0 k o l f T Q a p Z t T V a J v C n E T M n v w C L S g c Z F Z v e 0 g H A 6 R 2 + 0 R + / K c J F e e T H B D p 7 / o q + 1 s + W C z m o W P r e U R m / + N p E 6 R V Z L K h M 9 J l 8 9 h V h Q B m S f E Q 0 j x v s y C D 1 c H m b 9 3 W Q l R f m N n X x 5 u G 4 p j Y X G k Y M G / R 0 s 5 4 l c U A Z + D h a x h p d N i t x Y W O l R o Q B E L K Z M I i t c B L h 4 u R 4 9 r l L q 6 u q i 5 u Z n i c e X c A o G A O A d Y T h T 5 S j e u n S 1 m j F t 2 P G 5 i 6 4 P Y D b 8 F Z Y I l s t l s Q p k k O O d F W G d U B z N I 2 m y X M q V S S u M p l Q k U c V l 0 o e y S E v C 3 I A j t 7 M o g A y Q 5 y 6 0 m F G u j 4 A K l M i b 6 x a i d f B G 7 u F m w U t h Q U i R B 5 g + / f 1 w T r M M 9 H G U / / h c j i n V C V g s K g V T 7 z T G 7 S K 8 j Y w a l 0 p L 7 W A u G g + R D p u S L a T h Q A o U G o a L C K 9 x T b B B 8 / J 2 d m S V f I C Y S D 3 i M x g S N C 9 w m X M 8 l V r h c 4 I Z a L B a h N G c e O 5 Y b N L i 1 0 t 1 D 8 m C 7 w L G s h 5 Q X v T c + 2 3 x P P 7 / b 1 W G r G M S 3 r z E p U s s A m S Z Y H b h + x R I O B d U 9 x b I g L n C w 6 4 a b h V g K 7 t B 6 Y N A e l H t B T W 3 j a K C g c n g H i m 2 X + D W 4 b 1 o Q 3 + U C q 5 T P R U Q 1 A q w G r I O 0 J s X Q 4 f F z C 6 6 4 x l C a m / N t Y r + x q Z G s d i f H h S S S E 0 / n r f Q 1 V h A o F / B W V i o 7 G m R c B 6 V 5 b 2 9 s l Z W M x Y o / L r 1 Y C i B G W g s c p P 6 b 6 S d X b m 1 f 0 7 E N B D M 9 4 i / 6 Q W Q f D d w s u D m I T f a p l Q 3 5 2 E i W C R k x x E n p q J 8 q v J W i J U b W D b K F g B g g E y d r 1 6 A M q J y A Y s J l l E m N f E q C l D h G / E r w P f k y g s B m M d H X 9 m K o R I o m F k x 0 f 2 b 9 w l I k I h Y G L 5 P N b q e P P / k x v f c b / 5 Y a v H y d + N j b v G G y 8 / P B m E l Y 0 F 4 O 4 q W C p 1 L 8 O 3 y N H M 7 s 5 E E o G C S X y y V i k s 1 m 6 X D 8 x V i W f G D I S i q V p D S 3 D H a O B 3 O J R i M i h S + 5 O G Q n c 2 J I f a Q v Z a t Q A J Y A i j X P l g L C 8 v q u m I h v C p G r U M l E g q w 5 v e 2 I C + D K 5 P I V W x l k A m X i A q 4 Z 3 D u M n 5 J 9 V c h 8 z a j 9 W L A m K C p F X C J j N C 1 a a 5 N P 6 b S g b Q T F 3 E g M R j z Y H C E H a w k s C c Z t o Q H Y w 8 c J n s 5 b q L M q R u G k b b l T V Z J O J 1 n o 1 1 e Y 6 a k J a m p u V R 8 V z / S S m Z q 8 R Z j + I p m f n a W 6 h g b 1 0 Q o 4 K y Q l S o H a T p Y n c M u g T O i A R c J g L W X K R 6 4 y A S g T B B y J B W 1 q + Y A a T 0 G Z b r P L C W U C U C Z Y L d T 2 o d M X l g e K j u + o Y O H O p 0 w g 1 w 1 c C 5 x V M W d m j 4 7 S 8 f Y o J W O R Z b c M J V N N 7 i X 6 u 4 8 / o Z / + 7 A z 9 j z / 4 9 6 J R u T 9 t F y 2 / F r O 5 O A u S q 0 z x e J z + 9 k c f 0 5 V r 1 + n c + Y v q s 3 l I b c w 1 R A M Y i 6 1 Y c g k O G 6 l x s 7 t O f W Y F 3 B t k c U u F 6 a d X b m 9 M y n Y 4 S 5 l d 6 l 4 2 + Y J / V D 2 g E 1 Y O 0 8 a N h 7 u j R W a p Z H A N V w g j Z N E 7 L 8 H 3 I O Z A V g 8 U s i j a 9 P 2 N M R v H W G s L K J Q T R a g Y K q 4 H p z p R v L t y 3 N h D i r u n N k G 7 6 p S 0 O E e H d H H E T W + p C Z 1 Q K E Q e j 0 e 4 V J F w W M R Q 6 F u C X Z T X B I q X 2 / E M c O 3 w u V Q y t W Y f E 9 6 H 7 4 q z c u R z 2 d Y j m W R P w r p y j X D 9 E f c i m Y S q F C R q 0 I B o 7 4 v X N K j u 6 c s L U c u H e w 1 L I R t c u G X X R + 3 C U q C s 6 M q o m 3 7 6 w E 6 X R i t p b G y M n j x Z 6 U X H j Z a C A 6 C A U p k w a B A g m y e V S b L k X 6 L J c T 8 l I j G K R x M 0 N u L L e o + M r Y 7 U j I q / + c B x 6 q V M Y H B e c d c i E S X J g B G 7 i O W e + m y i t O r 2 u D L K F s o k r R O U C c D V c 7 q c 4 n k 0 P L g m s r G R y g Q X W S K V x G a z r 9 t h u 7 S k J B A Q 0 0 k C i 0 q x c D 6 g p F p m 5 p f E A E t 4 J L J g F s r 0 T m 9 U K B E a j V W N n F Z m d N x M P 7 1 a Z h Y q r V g o l P O j C Z 6 Y W K T q + k o + U 5 y x A t K / G E O E G Y g e P p i m P T 3 V N D c f o s a W G i E c r 3 Z x S 2 m O i 7 6 V Q s h W b 5 b 9 d L h + V c 4 U d b Q 2 8 i s Z U V Z 0 Z X h 1 S 1 v v T t H R 9 h W h Q x Y Q 6 e h C F m 0 r 4 G x R P C r n v g C 4 B L B 6 s L L I f G L Y B 6 4 D 3 u u 1 h e l Q s 3 L O y Y y F I k s + q q p W r g e A E C N p o L V E q E Y x q Y 1 N I o H P K t 0 K U K R 8 F i s 3 8 Y D r l G H B R 3 9 e L s j S e S u r 1 E c K y j G s x H B w 3 f I J L x o J W C a c O 1 L 5 + f C a S 2 W h y h S U 8 2 M 4 R X U D 3 x T N z U V i A h d a z u O w b 3 8 T O V n 7 m l p r l 4 U A P f o j M y v + f L 4 U O Z Q J r T V c o L 6 u W m p r q V / u s I V b h R s q 4 x T J X I 6 L B 2 U C K H V y W d P s e p r I y a 6 K h x u D D M c H O R / f E B A 0 p L G 1 9 Y Z e e 1 o o P o p I 8 a y 0 2 C e a 5 2 l / c 4 a c T q c Q e H M 6 T t U 1 t a L r I K R 2 H 0 C Q 4 7 E o W x O l H w q f h a U C Y X Y L o U w g w v v y O i L 7 J 5 E K K c F n c Z 2 0 / W a w a q G l J W G d c F 0 R I 2 k x a U r O M X e H 5 q N Z y O J j 3 O v t h u 9 5 e f 1 b C y Q G p E u g b b l y R + E + m L F R R W W 1 s D 4 A r q E W K Q Q Q H C f 7 / E g r 4 7 d l Q S t A K 4 n y J V R J y + r 2 0 x z D g B m 1 A n 1 + b k b 8 R T 1 c N G m m S C J D U T 6 W E M u p y W o t K D B F k U 7 Q 6 M Q s x 2 0 p a l S 7 j l A 2 F E 2 Y q a k y L T q 6 U U A K p i b H q c J p o c e P H 4 v H 0 v X C r E W x K N x D 5 U g W / A u 0 m K o R j 6 E z M m n j V t 3 C + / c f k L b t 8 V Q o p U w A C p l g J Z K D E q X 1 z 6 q e Y I X x e L 2 q Z e J 4 L i c F L 1 1 v V P U X S u Z o g a t X a A a k F Y n R 9 1 + O q J Q n 0 h K s V / C p x W z K 0 G S i V b T E c J G 0 5 F o e k O D W F F U R A E I o c d o y Y i Q v S K R N 9 G T W S g 3 e t K g 4 9 1 R 4 x V / Q w c r Y 4 F l J m u T 5 i a J w s p z u a U j S a 1 1 B e h h o J a 8 l Q D N q c Q O U A A k V J C F O d Y S V D m / e d u / e T f / 9 D / + Y / A s B C g R D N D w y y u e d p s q q K q q t r a O F B Z 9 Q o q a W F m r 2 r J w b L M 7 o 6 C i / r s Q 7 B w 7 s 5 2 v D 7 u 7 l q z Q 4 O C g s V y C s n B P c v T i 7 h S f b I + I x E g n i r 6 o Y w / 6 V u Q G l h c N v L i 2 t W D m A f j B 0 Y s t R A 5 K b N 7 O H o q D T H G z 3 D E h l m 5 S Q r g 5 u E m K V j Y K Z d 1 A t P q 1 m A i U y E M 9 F 8 9 P k Y N d J i x Q U 1 O x B 2 P G w k a 0 l O h v x F 2 A s k X a 0 a / 5 2 d X 2 i 4 i s y 9 H S h k q 0 O t / h u 9 3 I p 0 O s d C 2 K s F o 4 H r 3 1 5 8 R J b 4 T k a G 5 u g f / y P v k P H X z 5 K l R U e e j o w w N Z z j i K R s F C C m p o 6 I d z Y I p G I E P h E I i E e z 8 / 7 q b p a G R w J K t j C n H 7 l F O 3 a t Y s C 7 B 5 W u p U G A 9 b J x e e L W k s A F z E c j r A h j Q n L 3 F m t W H c o n u T 6 9 R u i a H d q a l p 9 B l U X M e E R o F a w v Y r j N T 7 X Z C J F 3 d 0 1 F I R p V 3 m i z o R U E N y E E m y m n 1 2 7 s 9 l 7 t y M J p L r V P X 3 A j c N Q d h S 5 r g U y X L e n P b S / M S G q G l 5 i N 4 7 l T V i F t U B 9 H 1 p p D B Z E V U K + k b C b B U M V Y A F D C R P 1 2 h 7 R 9 P Q 0 n T p 1 S r w 2 P D w s l A L W C Q y w E v X 2 9 o p 9 g B g H A l 9 d r S Q G 0 i z o Q b Y 4 V V W K / z g 0 N C z c N t / 8 P B 0 6 f E g 8 h 0 q R 3 M 5 g Z E 2 j E b a C e 3 a L O O r x w B i 1 N d e K s i c z u 4 H D Q 4 N U y f F S T U 3 N s k s H R Z V W S g u s k 0 X j B s K l w 6 / h O m + U S k u J K i V + d u 1 u m S l U l 7 q n H y / V + y k T X S C 7 w y 4 E C 6 4 O L h q s F T b 0 z 8 D a Q M D Q g l t t D m p p b h B J C s y P o A X u I 2 Q F 5 U V I Y 2 N 0 L l x R x G W o j k B 8 d W d S H 6 V C H O e x p c V Q C o B j x Z A G F M X C J Y M A t 7 a 2 0 M T E p K g 6 V 7 J w E F i c H Q Q 6 Q 4 8 f P a K e 3 h 7 R z w O F y I 1 r H j 5 6 L K q 6 z 5 7 9 n D 7 8 8 B t s 8 a b F 9 3 d 3 t a v v U M 7 5 x p X z 9 O a b r + d V F A A l 8 v l 8 7 G L W s p u 3 J J R M C 4 4 d Q 0 T Q T y i P A Y m J Y m K p f F R a h t U 9 f T H 9 v M w U a r E E C o W O X 5 k x g k L J u Q 9 E y 8 j y 4 Z + f o 9 q 6 e v G c 5 L N H F q p i d + f e 3 T v 0 3 W / u U 5 9 d Y d a 3 Q F U V b r o 4 U p m V R d T W I O o B O n N / / s n f 0 O L i I h 0 + f J T 6 9 v b S g 4 e P a G 9 f H y t I h m q q K t h K D F F X t 2 L Z + / v 7 a c 8 e Z S q 2 F L S c Y 6 k 0 W Y S b p Q w W R O p c v L w u U i 1 H R s e p s 6 M t y / J g / 8 / / / A d 8 3 e r o / f f f 4 x j o F r 3 x + i v L r 8 F 6 Q n m 0 n 4 H C w 8 p i u A n 6 0 O J p S 5 Z C e f n a o d i 4 G K p K p l C / K D O F S u q v U G j p 3 + w O i p Y R v f m L C 3 6 q b 2 w S g T V a d I w 2 r a y q z r r 5 I B R c o q F g L T 1 + M k A v v 9 Q j h s M H A o v 8 u Z R w c S a n Z s l b 2 y S E 4 L 5 m Y h e 9 y T e v w 4 V b o 3 S g 0 8 2 u 3 w j 9 8 K M f 0 T / 8 z r f p s 7 N n q a V 9 F z U d + T V 6 c 1 d U z G 9 x p B k p c R s F g w E a C f I x B 6 x 0 o j N B X n u C B g Z H a E 9 v 9 y q r M 7 l o p p Y q R d I n J i b Y C q 6 U I v l 8 f r Z C N e q j 1 U C R x s c n O C Z a u Y / y u o b Z E 4 B V t d h d d K 7 f I W L b 3 I R R s V R Z S 6 N Q l t / 8 7 X / x u + p + W R B L r w T I e o E K h 7 Z q t d 3 h G 4 v q c t x k K B h u d D S q u H y 5 g u W L O j m O g c t n o t 0 t N j r 3 V Y j 6 O r y i 1 b 8 1 V U E P p z i o j 1 W I 5 I f e I M i H Z T X H f d R a a 6 N w A k P x M W W z k 0 I T t y h d 1 U f B a I b c p j B 9 + 9 u / J v q b 3 n 3 7 T R q K 7 q V A k O M n c t P C Y p y m 5 v z k N g f Z j f P Q 6 K J T d D c c a E 6 y g g W p t a V Z / B Y S G z h 3 m Q r P x A P C k p n N J v J 6 v V n X B V X p u Q 2 P B M q E 7 9 A m O R D L S R c P L m E V v 4 a U P 3 i l O y Z c a s S J G 8 3 m O c 3 r D e / Y H N z 2 4 k D K a d M f d P S i p g 1 B M Q R B 2 z c D 8 L w E F Q M A V q y 5 U n n P 4 G x K Z K f e 3 O 8 S n Z V o Y e H W V V T W Z H V s 6 k l l Z k J k D U / t V e a h u D p i F 3 1 w 6 N S d c Z 6 g U 9 1 p C l E N D a f 3 i X M J B 0 N C Y L 0 1 X t r f 7 a Y T 7 T G y O p 2 U c L a L Q Y d I X 7 d Z l U D + z F d J E c 8 g r o E r 2 d j Y I G J H n 3 + B H n F M V V n p Z c W w 0 u j o W F 7 F 0 R a 0 w o 0 b G 1 d S 3 l I h g b y + c P t C b J l m Z u f p 7 m J X V m H r F 9 w 4 o J N + o x O E K m h l R r / N 8 l 2 2 U P l f e j 6 3 a D q 7 X E U P c G v 3 t S g 1 f R A Q x B K 4 + Y u B J b p 0 + R r d u n 2 H w p E Y N d T X 0 e 0 7 X 4 n M 1 + f n v 6 Q j h w 8 J w d j b 5 q I o C x y q D M x 2 D 1 0 Y y p 7 z Q m + Q F p 8 b u E y B p R A L 6 y Q 9 C H Z T r S c j E i C o O w z G z C I T i b k v 5 n 2 L F J r p p 6 S n h 3 o 6 G k R a v 9 o R p c u X L 9 P r h x q o 1 R O i t v Y 2 m p y c 5 H O 2 0 2 z M S 5 c / / i O q 8 r r F + Q 8 M D N L T w S H a v 7 9 P K F N g a U k o G i w R J p b J B y w O r g s a H S Q 0 Z A I C S Q 9 c Y y g c F m I 4 e 2 O C 5 o I Z q q s w 0 7 2 R G N X X e s l j S 1 G I r S 1 A 5 f 7 o Q n a S p F h c b K F y Z U e X 7 d P r 9 0 r U R j 4 b F h K d 6 p 6 + o G B U D P 9 g Q c A N R 1 + T b E U V J V O K Q f G c b J X l w D a 4 M k h m 4 D N 6 1 u 1 B c X I t X J 0 r R g v B J N l 8 V z n I f 1 V M X X Y 1 T 1 3 h 0 d Y 4 3 V J X u c B w e G Q a c d i y b E e C 8 5 m f 9 4 n x U Z 3 N l X S W Y x d M z H K s b k K c V 3 N z k 3 j f V 1 8 9 Y E W x c G x Y z Z Z p n I 4 f P y a e X w 9 Y K P x u N B o T p U + 4 h r i W G Z O Z R l j p s R h A h S 1 B 3 V 4 f 3 f M 1 U X s V x 2 5 P H t D h 3 l p 6 t L S S S d w o 1 b Y R d U 9 f D I X a A H L Q n 1 S e t c B 7 p G J h X 9 a x l a I Q t h C Y A 3 C J 4 6 T 3 + l Y 6 P B 8 + f E T J q o N i v J Z 6 e I I m z O K k i e X w 2 u y N / y W s z C + 9 / z X h q s p Y B k C R o d B + v 5 / P L 8 X v U 7 K c c A G R P K i r q + P 4 B 6 6 d i f 8 m V i U i k J j 5 i x / 8 J Z 0 6 e Z K t 3 z h 9 8 E v v C 0 8 g w Y 0 V G i z U 8 m m v F c a z I X b q q l G W w 4 G 1 3 c r 6 V i V U q K / K T K E 6 1 D 2 F a D R B K b 6 h I + N L 1 M u t m t 2 + t W z a u 7 2 h Z d c v H 2 j R U R W A e j i l e D R D D g e s m T J H w 3 Z w 6 f / 9 V + p s q a L T J 4 6 x C x a k U / x X 4 l t Y o u E 5 V o R M w 7 J 1 w 6 m o x n a Z J M e C 7 7 M i 4 h z Q C S v H R Y G F h U X q 7 x + g w 0 e O 0 t W r V 0 U t 3 6 m T J 0 T q G 0 p n t 1 u o t 6 e H H j x 4 y K 5 g d p e B t O B Q N v w m X G f Z O M n x U C j K t d k d d H P S I 6 Y M k K B 6 / v 6 U d d 1 x Z M V Q b S s 8 b G Y r l L 1 C Y W n K N A v F 0 F i A j h 5 p p U R y a 6 e L C m 4 I w r H G O Q p w D I F K A i l o E g g N h A K Z r h S 3 3 u j o 3 K x l i s e S 7 F q l W N A w o a Z p e b j E W s h F z e C S y U y k B J Y G A o w N y 8 k g N Q 7 L i 6 R C y u K m R 9 M 2 w k D I i Z F + 8 r i d 1 N T U R H N z 8 8 K 1 G + J Y q X t X d i U K P o d 4 C V Y J V Q w O b k i Q s I D 7 N s l x V 0 t L i / r O 9 Z H K h h p A F y v x 3 N w c 3 V n o E N c b Y E J R z O W h B y V T q D M 3 y k u h / P F s h S o F y J 6 h J E l O 3 Y X s G L J R m N k V c 0 b c 4 d g E c 1 i g E B V A w F H 8 m S + j l 0 i k y W Y 1 U S S W o t p K K 0 V W v L N l 8 F 3 o 1 Z G C l Q 9 t P A U F U a o e L C y A K V E 1 / 4 M f / B X 9 + q 9 / h z o 7 8 s c d u S 7 d 3 Q m b W B 9 Y A q u E 1 P r D U K + Y Q U q C 7 / / j P / 4 T 8 d s H X z p A e / b s p b b W p m U l 1 n 6 v i I 3 4 J F B M C 2 V v a m o W 1 h H k / r 4 c D y U b I r x t j d P f M D V 2 Q 6 G K Y j s U C j c X t X 2 Y 2 E Q q F Z i Z m R U t K i b i H x w P U o Y t V H 2 d R w g N 3 j + n T t B S S t 7 t D b O w x j m W C b D A Y s B j N t I K A H R K 4 z F i I A j 0 X / 7 1 / 6 W e n l 1 U 5 a 0 k n / v 4 q g l D g X B b + Z Q 9 f I 6 v q P O X w 5 L U 1 2 d X i m i B 2 7 i w 4 K e b t + 7 Q v r 6 9 o o L d 6 X Q I d 0 9 r R W U j I C l l v F l C h b p f Z g q 1 + c z P R o C F w v z l 2 t m J c C H R T x I P h j h u s l F b s 5 v G 5 t n F Y v n N Z 5 3 0 B p n I c F C p / o Z w I h k A w d W 6 f G B y a o p a m p V O W U m u h Q C f 9 2 P S y p U + I w A F v P j U Q k 2 Z f h r O H M i y m j X J A e p u c o q E R D 6 e T G f I E h 6 m S m + F U D J Z Q Y G h I t r B g 7 B k l 4 Z d d L w j R h e e l k a p a u x j 6 p 6 + W L 7 7 O 9 8 v q 0 q J a C q 7 q D K X H N n a N H J t I x S 4 m p c G x V C I R C J J Q X M z W d j 9 4 6 Z W t P x 4 H 2 T u x p k f 0 O L Q Z W r c d Z w f 6 3 Q Q G i D o 9 b Z Z M T 8 5 W n n E S O h c h T K h 3 A d x D p i f n 6 f G x h X L B a u K p A M + P z I y S o u B g H h u a H i E F l I 1 d P v C j y j G i t n Y 2 E T / + T / 9 P n m r q q j O E a T + g Q H y p q c o m L C R x e E V 3 x U 1 1 9 L B j p X C X n w n 7 D m u O e o V 7 w 0 F y B R b o I a 6 a h F f X r h w U W T 0 c D y Y F y J O D r o x 5 q A n c 3 Z R + b D Z P q Z i c F l W z 4 C r B 6 b P b p a X h f L F 1 r d Q b l t G L G e j F x i Z C y s E M M U y p i 7 D X O c u G 7 e 0 Q 9 k t b I v p K T 2 6 f 5 M O v / 4 t C s 6 P 0 J x p Z R 7 B r f D g / F / R 9 / 7 Z r 9 C f / e n / p A 8 + e J 8 e P H h E v / z N r 6 u v E t 2 + f Y c 6 O j u o t m Y l f Q 1 3 S 1 Y n 3 L v 3 F R 0 8 + J L Y l 2 i T F h K M k Z q Z m a H O z i 7 6 r B 9 l R O o L G r T v B 3 i P N s O J Q u N E Z F E k c 6 D 8 0 3 M B u u t r F C O e 7 w 1 E a G o u Q n 1 9 j X m / W y 9 q H a W x U C + k Q p U C t M L a I l Q M j 5 j L t N N i U m m 9 8 9 F S b a K J + T h Z r B t b z E C C q b K k p Q Q H K g b F c A w t s s N U q R Q 3 0 x / + 0 Z / Q N 7 7 x I e 3 q 7 u D n M v y c 8 v n H j x 5 T 3 7 4 + u n 7 z D v n 9 P v r a O 2 / R 8 P A o D a f 2 k i W T o B 7 3 q H D L W l q a R c H r g 2 B P w S Q B K h j k q v T x l F I i p A X z v 7 P z R 3 X u l D g u j K 0 a S C j p d S g R D g m f x q x F n 6 u f x Q h q W H Y c r R 7 u c w k V 6 o E O h 7 d z 8 M W U O b q f F b j h u P W v d I Z p Y n S Q W 2 A z P Y 3 v I y 9 7 X C j 5 S Y a C d P 0 r H 7 1 9 q l k U r A a X w l R Z u 7 a b W g w Q w u O N 0 8 L q y A Q B X K 7 J y S m x D 0 X D g E G 3 W y l O n e I 4 y m S 2 U X / / E z p x / J h Q u l y e P h 0 U R b A z z p P C 6 g T C C b o 2 r i w w A N C I L O / z J g X J x u H Q 2 2 p C Y 6 3 E A r 4 T 3 z / I C l X F r u T 9 o U V y O a y U q D 4 i X k d 1 / j i 7 f f k m y d k q t Y 7 N r d 6 4 H o Z C l R B M E G J L L F D c B j c r I 0 p 2 Q I t j l o J U R 1 h 5 U M 9 k x d G 6 K X I 6 b D Q 6 P k H 7 + / a I d H 4 1 u 3 g o 3 r 1 x 4 x a d P n 1 S f S c r d x A D D Z X + M y i Y N n E x M T H F r 7 n J 6 q o S 7 v G X D 0 M U M S u J B q w p F V Z X T I Q y K U q V / X k A Z c H r a 3 V m h 5 f 8 V O + K 0 c u 7 O e 5 j C 3 R u c M W a 1 9 p D 5 H F Z a Y A V v r 7 a T W a b h x Z I K X P S g 9 I p 1 K 0 y U 6 j o z l E o y R 7 3 I C 2 a O z k m M d G 7 e + I 0 P B 2 h z k Y n C 6 G Z 7 j 9 4 S O 3 t 7 X R 1 M n 9 m b K M c q R k T o 1 6 R O Z M x E n 6 j u a l J q Q p n F 9 D C 5 g w d s r A K q C L H v A 0 Y J Y v 3 o y 8 N f W p 4 j K E X E l G / 6 H C I d a M u q D N H r Q V W Y J w K m M X c 7 Y W Q L i s W L 8 h N Q G A 2 J F T 5 Y 5 k g L M o A 6 6 4 F Y 9 Q 2 O 1 o X 1 D p L o 1 D C g y 6 n b S f y J L x L j H l y W Z R + G 0 z r h S E L C P A P 7 O + j m e l p O l Q 1 S h X W 7 G B + M 9 z y K a l o 0 a n L l u n W r T u i I z W U U Z T D Y b f R 9 P S M U C Y o E J Q J o D L 9 y 4 u X 6 e b N 2 / T j n / y M j 2 9 C W B 4 J l A m P i 1 E m M O y 3 C G W C Q h S i k u Y 4 P l t d M Y 6 5 6 K F M A I k R L d I Q b k W Z Q K 7 c 6 L a d v f W w r C z U f H R l d O h O Y / z G R 3 T 6 2 F 7 6 6 K O P W E B d 9 D u / / V u i P A f J g k 8 + + Q l 9 / 1 9 + n / 7 m o 7 + l f Q d f p k l S h q F v F l M m R R l T d s 2 b w 5 y k + f l Z O l j n E 3 0 9 H R 0 d w i 1 E X I U h F D g O v 3 + B o u p 6 T j a r 0 v G b I e X 5 q a i X U q 4 O 8 X i r v N E d o t / 7 / T 8 l W 5 L d v p Z u O v 7 a B 2 z F l X u 3 2 / 6 Q Z t I 9 9 O m V G X r v Z A M t p R U l 1 s Z s W 6 X O W Z r V N w y F 2 i b Q e r 3 e u S g 6 W s F X 9 x 9 w v G M X b h + q E w b 6 B 6 i l t U X E O 7 m V 1 n p T G 7 x M H o 9 L 1 O n B v Z M L r 4 F 5 / 6 K Y p S g W j 9 O u r n a h U F A 0 z B 2 e O y H o V k B 8 i U 5 j T F o p M 5 U 9 j k G K R w K 0 b 1 8 f P Z q x i i E l 6 I 9 C n F n t Z B e w i P k i i l W 6 0 i n U 7 T J T q M j O U C i t j 7 + n L k p z I 3 c p H F q i n l 3 d I u O G Y Q 5 y q D e m H v Z 4 q 8 V n A I R 4 d M F G i 5 E M T Q f 1 m 2 s C Q v z o 5 l n 6 1 X f 3 C S U Z G h q k 8 x c u 0 Y d f / 4 A G 1 e m 8 0 D E 8 k e y k o y 1 B a q h v E F n K c 0 9 d y w k V P U G 8 g T 4 8 2 X i 8 0 h W j O z e v 8 L V Z o p 9 / d p 5 6 d 3 X S i W 9 8 T 1 S k A M y B X u 9 J 0 d P 5 r V + T O p e h U E W x U x Q q l 7 r o b T p 0 o H e 5 v O f W r d t 0 9 K i S H p b A D Y O g 5 z I 7 M 0 W z m Q 6 a W N z 6 s A X g j v b T 6 Z d a 6 O z n 5 + j a t R v 0 r V / 5 F u 3 q 7 u L 4 6 S b N L 6 X o 7 3 / w m n g f E h Y D g V q x q E K p w D T U m N t d K h W U D C v n z / J v Y k 5 M p M z x H B o D W D L M r n u k T S n a R V X 7 6 F K F K D w G m E M D 4 6 S K o W Q K 9 f n t R 2 W l U H O R 4 o c L b C e H W + L U 6 F V M V r 6 6 O Y D S J Z Q L Q b G w L q 3 L 5 a Z I O E R 2 B 4 Q N r p e F z j x Z e 2 m Y Y j n d M i v 6 g O D 2 A S g y O o F H p g J 0 7 9 Y V c r v Y H T W z l T R 3 U m 1 H d g W F n r E M g G X e X Z + g E V Y M D H 3 X T r g y N O S j O G t V X 0 8 1 Z c x W M a 0 2 Z g J G 4 e 6 Z M 2 f p 3 L l z 9 P L x U 1 T 9 0 q + K 9 8 O K a c d Q F a L e N a n u 6 U t Z K x R 6 1 z H T T 7 H Y 2 Q C g Z 7 9 U v N 7 h 5 5 j F Q S F M N u n x C C G G 8 i h V 1 m b R k Y q 5 8 p A k 6 O h o X 1 Y 8 T F J i R 1 0 e / / t c 0 1 e z F b A Q N Y w h q i W m Z 6 a X i 2 W n 5 h b J k o l T g 7 q U 5 t V h u 1 h k Y L u A N c I 0 2 r A 2 c D M X w i l W E h O F E q u t c 4 0 9 R P 6 4 h 4 6 1 x U W J 1 E Y o n U L d K T O F C u 9 M C w X g w r z W G R C J g C l M 2 M j W Q f b v 5 K 7 C B z C q F Q o o 0 T N R M X n 9 r 2 l m a p S O H D 4 s 4 q Z w K E B 7 9 u 6 h z g 5 l + M u N u 0 8 o F Q 3 Q r n 0 v 0 6 1 J f a z i V u m s T t F 4 Y G V y S w y d w a J 0 + Y B i r t V p X u 8 u j U J t X 9 P z D M A Q i 5 0 E 4 g E o E 5 B F q l C m W C z O F m q 1 C w g F Q w c t K L b / p 1 j + 6 W / 8 A / o 3 / / p f 0 f v v v U N 9 f b s p w s f g d H r o Z 5 9 + J q r N I 5 Z G O n n y O H l d K y K C M V 3 2 Z y A x m E 0 X a r O 3 M S E m k Z F r J a M m M H f l S I l W m Q o t a V M K W J H L 6 5 8 W m R 3 a S c D K Y L b T e X + A v r x 4 h e b m f X T 5 y r W s F S Y k c A n l O K F C K / F t F g x Z h 6 s J U E 3 x 9 7 7 5 I T U 2 1 N I 7 b 7 / F v 2 m i r k p l G Z l f j C o N A A p e 4 V r F t 7 m N Q u k T 5 m b X j h K W 6 / + i X A l K l Y s t k 6 R K e 4 o G h / 0 U i 6 z u L M c 0 B l q Z 0 f N f W V u o f M i e 9 m f J Z U z r 5 a y n 1 1 8 7 T f V 1 t W J O b 9 k / B S D s W l D R o G c S A K D v S Y 6 O t V k t Y j D i p x z k L w Z C F O X 9 u v p 6 R f l D W D E + Q 1 Y T K x M f B 6 W y B x w W A s e b 3 G J V K 9 y 2 1 w q s Q o h a Q d n N o F 2 I G y R M V g r E L b S r q 4 Y c L m d W k g P o 3 T h p e e E U S m / B 3 C y N X k V R I K S o m 8 N c 5 8 o s S b A Y i l X A S h l g Z G 5 l b g e 9 + O T L A Z q e m a M f / v A j 8 R i z Q b 3 / 3 r v k 9 T j I B D f T o s R r F r t b J H b s b M V i a T 4 u i 6 L 4 2 q H / + c C a x U i 0 b I Z 9 7 N p B Y d B H V Q y n s S Z y g R 4 F r C G 1 n Z j O 3 X 2 8 Q 0 R M H 2 Z D 2 U O 7 d y o Q m N n Z G W p o a B T Z v Q c P H 9 O 7 7 7 4 t a u 9 e e 1 V Z w 2 n U b 6 F H s / p 1 7 O a C Y 9 C C C S r P n b 9 A 3 g o P z c z O U X 3 H S 7 Q 4 P 0 n t x 7 8 j 3 i s H T x Y D b M B m B S v 3 u I r l s 3 6 M + 1 I f r E O D R x n W o j d 8 d X D q 5 b T t f D 7 + i 3 9 H g U C Q 6 u u V 1 D R K j z C 6 1 s 3 u S U N 9 j Z j X D 8 W h p V Q m L Z g O D X 1 g G O r x j Q + / T q + 9 9 h q d f O u X y d v 9 p l A m A P e v W G U C m 1 W m G n d + i / J f / u C / U S y e F E X F v / c f / i O N j 0 9 R K J L t D r 7 B c V 7 x 5 J O d r W + m L + 4 + K S s L N R P S b 8 x M K d l t f 0 z d 3 d m z 3 C J 2 k n V 1 N 9 g a b G Y p 0 4 3 g z U x T i y t A n Z 0 r M 0 W h + m A u 6 l l e 0 P p Z s J 6 F Q g Y P 8 Z U y F 7 q F 3 X i l 3 h B T j 1 2 Z K u 7 + N 3 p W J 4 H 0 o L R 3 z K A g S E Z I 5 O o R S K G D g T l b y Z U J Q B j P f X G B L l y 8 Q l e u X K P f / O 5 v U T g a e 6 b K B N Y 7 d y i T + M v H j 4 y k L N e y u / V f y m i j m L 6 4 V 2 Y W K v h 8 W K j W x A 0 6 8 N I B 9 R H R k / 6 n t L u 3 h y a n p u n + A p + D m h Q o N d o J Z v L N / / A s k D P f I o G E x g b L 8 E h Q R f F W b 0 w 4 W L B M 2 p H C G 1 k i t L G i N B a K F a q / z B R q 9 e S O O 4 0 D T Q l K L g 7 S w N N h O n H i u J j 3 A Z O 6 u H q / u T y U 4 U U H 6 1 g V W v d J p t M d l p U F G c B 6 l S S o V J 8 L K e n A x o o Z 8 V d v T O f L T K G m n w O F K h Q j Y H U J O X 2 z w d p A j 7 S z T P k W A n R j Z v 1 7 j x H E f n Y p 6 z 2 G Q h X F 8 6 B Q 7 + 2 J Z L W s X w 4 5 K B p X J s Q 0 K B 1 S C W H J m k p k o c w 5 W b / n f 3 s O e D q z s o T o F 0 8 d F D G U a d M g p n o j p 5 o C R c h W 9 u z w V 8 1 X C P C + 6 2 o p V V 7 Z 0 W H j n 8 v z 7 H O 9 7 X x q X S s K B b / e Y P N g W P 6 D n B X 0 U f G U 5 M u K v 9 3 V C W r 1 J u l 0 e 4 A G f E 6 y m x O q k u W T n a 1 v G v 0 1 2 C 5 k t T Q 6 b y c W V 1 e Z G 2 y M t T q c n / p s 1 F 2 X I p f T T h M L G Z o O O Y q u p t g M I m N a T t t O B x c 8 q e Z 2 t 1 g 7 a l A k N 8 b t 9 H l / d g Y w V 2 7 0 2 o w Y a p u B d f I H F T c v p u O C B T u B T d b C l h x M z r k K r c z o u B k x 1 D Y D 3 3 5 o 3 C + S E A + e c U W C 3 m x 1 8 k m 9 E V N h W w q l e / L J z t Y 3 I 4 b a Z j A 2 Z 2 9 X P T 1 8 + E R 9 R q G x w k h O 6 A 2 u t Z 5 z C R a D o V D P g O F Q H V U 0 7 c 1 q P T F V s 8 H z j x m d X e W 0 P Q 9 g Y p H H s w 6 K B m b V Z w y 2 m 3 y y o 8 d m x F D P C N g m i 2 f n V 3 W U L / l k Z + u b 4 f I Z G O i I o V A G B j p i x F A G L y T 5 Z E e P z b B Q B g Y 6 Y i Q l D F 5 Q 8 s n O 1 j f D Q u 0 A U L K D Z V 3 K l X A 4 L o Z S 6 M n i Y l Q R Y f y 3 g z B q + X Y A R 1 v j d H + q v M q Q t L j d d g o G I u o j B b c 9 I 5 a m W W / C z E J U V T l p b i a w + Y l L 8 8 m O D p v p 0 q O h z R 7 S j m T c v z K b 0 P O A H A 6 / 3 n w I O 4 X d 9 U n q r l X G c x V 7 z J C 1 o + q S M 7 B U u x s S q 2 Z 0 x f D / l q o k 7 W t M 0 p U R O y 2 p a z z B A p 1 o j 9 O 1 U f v y t U I 9 5 I U h p / i 7 W d p q f O q e v r B C D Z e Z Q i m r W j w P d N Q k q a 8 h K Y Z x 5 A 4 v 2 G l A s N t Y C T B N s h a M R R p b s F I g a s o 7 Z z g m p G k t 8 X T I m 2 m M 2 m r 8 6 p 6 + G A r 1 D G n 0 p u h w S 0 J M 3 P g Z t 9 A 7 l X f 3 R M m y W l f y g v O Q S 8 l s d k r l z Y B y L m x D P i j 3 + g F b 6 R T q c Z k p l G / n K x T c n r 3 s 9 m A G H o y P g i B c G l q Z e 2 4 7 w E D H f A u S w T X D c Y H L w 3 b h g l U X W I O p E L C 4 i x G z W E / q W b H e H H 1 t t S V S q M t l p l B j z 4 F C H W S r 1 M z W S Y v e M R Q U p r 0 6 R b 1 1 C Z F F R P C O K c o K Z d u w I H a p X b P t 5 s 6 E j W a D l r w T 4 L S X T q F G y k y h n v 1 0 v G s B 4 X 6 7 d 2 W 2 V o l e C o X v L X Y Z m B c F r A y v n X 0 W t N c u q H v 6 s r 6 z a V A U x 9 v j Q p C 1 2 a t 4 K E L 9 T 3 1 k T c Z o c t x P 1 l S c q p 3 p V c q k F 0 h B Y 3 V 0 g 2 y w A D Z W Q t w O j H 4 o H Y A b V e N W F G V f U 0 J M p o j 5 t / d 1 2 m h 3 T y 0 l r Q 5 q a a u h t / c p T n 3 u t F e g 2 K A / H / j o G z 0 x e r U 7 V j J l f d 4 J 5 8 4 r g Y c l 2 A w L t Q 5 I b V v E 3 A R 8 v T I p q n S Z y U J p 8 j r 5 r 3 r 1 E I T D r Z A g x W y 3 Z K i n L r n s f i H j h e e P s S X b z 0 q X y 1 a m Y E Y W D n O B G + T n 3 M D 2 J X x M V 5 6 M l t W d G J 2 v U v e 2 h l N 1 E 1 5 m B c g H F p 4 W a + W q w D p s t t c f b C a G g s K i k 9 W w S o X B T L H + y G q 7 0 V G 3 q O 7 p i 2 G h c k C K G N Y E 0 / Y W U i Z Q 4 c i Q 1 5 G m w 6 0 J Y R 2 2 Y i E 2 a 5 2 w y r 2 h T G u T T 5 l K i e l K f 5 l Z q L k V C 3 X + 4 j D 1 9 V R T L J a k j q 4 6 9 d l s E L v A Z d o J a D t F 1 w O K Z G T z 1 g Z e x J U R R 9 5 6 v 4 7 6 0 l i o s l a o Y t j O 3 v x i K L Z q A n E Y S o E M C v N 4 1 k Y j / v y z S Z V K o b i h K 6 9 / G 6 E p p 3 N 1 J 1 C M 5 T n e E T e U q Q g W I o X l Q S s z e v 5 7 4 W I o p L h h l b A d a t m Z Y 5 C g V E j D 5 w P H X b P B U q A X l V O d S g x 8 g h s g X D f 8 r X K W 9 t q Z r g 6 M l Z X L t 7 f G T k / m r D T s W 7 2 q B d L W a P 0 3 Z s e e L U / Y b d n T k B B F n + O L F n o 9 Z y 0 k g 8 3 x 2 F 8 4 4 b Q V y k 6 h O r 0 2 c l q z V Q Z F k h g e 8 d 4 O i 5 c M n h 2 l U i h 2 g C B 8 5 b P l a x 3 Q A W s o k 0 E 2 + e V n q 5 v o x i i n z c C g G P L J j h 7 b C 5 e U M D A o J U Z x r M G L S T 7 Z 0 W E r u x j K w K A 4 8 s n O 1 r e y i 6 G w G R i s R z 6 5 0 W M z Y i g D A x 0 p v x g K m 4 H B e u S T G x 0 2 I 4 Y y e E H J J z t b 3 w y X z 8 B A R 4 y O X Y M X k n y y o 8 d m W C g D A x 0 x i x L s c t p E O 2 F g s A 7 5 Z E e H z b B Q B g Y 6 Y i i U g Y F u E P 1 / Y q 8 V g 6 N G P T Y 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 G u i d = " 5 2 5 2 7 b 8 2 - 1 f d 7 - 4 b b 8 - 8 1 6 e - f c 8 b f 6 4 e 8 0 d 6 "   R e v = " 1 "   R e v G u i d = " 0 7 1 1 a 8 3 7 - d d 2 5 - 4 8 7 4 - a 9 2 0 - 2 e 3 d e 2 f 2 5 5 a c " 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D B 7 A 2 3 B 7 - 4 B 6 D - 4 E 2 0 - A 5 1 9 - 0 A 0 1 A 5 1 3 4 D 5 0 } "   T o u r I d = " 5 a 9 7 7 f 6 1 - 7 0 3 7 - 4 a e 5 - 9 f 9 b - b 3 e 9 6 5 4 d c 3 f a "   X m l V e r = " 6 "   M i n X m l V e r = " 3 " > < D e s c r i p t i o n > S o m e   d e s c r i p t i o n   f o r   t h e   t o u r   g o e s   h e r e < / D e s c r i p t i o n > < I m a g e > i V B O R w 0 K G g o A A A A N S U h E U g A A A N Q A A A B 1 C A Y A A A A 2 n s 9 T A A A A A X N S R 0 I A r s 4 c 6 Q A A A A R n Q U 1 B A A C x j w v 8 Y Q U A A A A J c E h Z c w A A A 2 A A A A N g A b T C 1 p 0 A A C 8 o S U R B V H h e 7 Z 1 p b F x Z d t 9 P 7 R u L + 7 6 L l E R J r b W 1 9 b 5 M t 3 t 6 x g n G s T E T O 4 s n M A J 7 k E E C B P m Y L w 4 Q w A i C x D G S 2 H B s B z Y m t p N g 0 P Y E 7 p 6 t 1 W q 1 1 F p H u 1 o r K e 4 7 W U U W a 1 9 z / v e 9 S 7 4 q V p F F 8 h V F l d 5 P e O K r / S 3 n 3 L P c c + 8 1 / d 2 F a x k q I 6 L W P n W v t O y q S 9 L 4 g o X i K R O 1 V 6 d o X 2 O C L j x 1 i N d M J q L X u m P 0 Y N p G B 5 o T l O D 3 2 C z K Z b 4 1 b q f F q I n e 7 o 2 J x 3 r w 6 W O n u l c c F f Y M n e y M 0 c i C l Z z W D E 0 G L O Q L m 8 V x 2 8 w Z c U 7 b g Z l / 5 m t 7 o h R N E l + 7 j Z 3 D V n E m H 6 l 7 + m L m 2 8 9 / y m k r P V Z W j n j C t C x 4 Y 6 x Y X 7 A y R Z M m O t U Z p w i / 9 t k T J 0 2 w o H 4 1 Z e P 3 i b e J 5 + d C Z u q p Z Q n S E Q v f x Y 0 Q j J v o 0 a y N O m u S N O S z 0 s G W h H g + w z q / X c o E D j Q l R G M A Z Y K S 5 8 P K C l 4 a t D K j 3 2 Z G q 1 R O W 6 l p q 0 p R k o W u p 1 5 R C v m b c V Y m c G f S x k J A d K w 9 T j W u N K X T R G 6 b I h Q X B x U L N u S 3 0 k 2 2 V J e G l M d b p d L B P 7 J B Y J U s f M g h V q 6 H M 1 Z h L U q B S z 3 3 f N z j x q a a r x E U G k q e j 2 S 6 N A e W K z d 6 b R t s 2 1 5 s 3 t 8 b p b 0 N C W r 2 p u i 8 6 t 6 h V d d y r C 1 O e O r G m J 1 e Z q U 6 1 J o Q F x r I t 8 Z Y + b r Z O r z K b q E e p P i L 8 R v V H j M f T 0 Y o h 3 9 u S X 0 1 P z h u K B O Y W b J Q O u c 8 N k N 9 h W K K o 7 E k R S I J S q X S w i q v x Y m O O D X x 9 S y W Q t Z Y 2 y C U z q q t j 6 F Q R f J m T 5 S G 2 T 2 6 O u I g j 0 O 5 Y f D / w V F W o g Y W p n d 2 x + h s v 5 O q n G k R I 1 1 g i w S X C m 6 N n 2 M U L X f Z k o V Z o A f m r b Q U W 1 v o 1 g P W E Q q y E E q z Y p m E c t T U e 9 V X C 7 N V C w n h h i D D A q O x k V b a 6 b C S y 2 U j S w H p R z y J z 5 3 u U h o U f A q f x 4 Z r t x a s o 8 t o l Q j n L O P U U l m 1 Y j B 9 / O V 1 5 S j K h I h l j 7 q n P / D z e + o T 1 F i R F i 5 T g h v W j u o U n e F 4 C U m J l s o U X R r m W I p b Z Q j H 5 6 x c J l O G D r F L c 2 f C t u a N h n B I B d 0 o S H q c G 9 D H f Q R T 0 0 v U 3 e I S V m 9 4 P E T 7 d t e Q L 7 h a 0 D 1 8 P W B l w 3 y + 0 p 0 t B L 4 L S r + L 4 8 d e 1 V 3 O x 2 z Q T L c n 7 O q j w u D 6 s i H k + 2 C l / j m r e A 7 X s F h L 6 0 o 9 U f f 0 x Z w T U z 3 / W w m B n 3 9 3 0 i 4 s D t w l u G 6 3 W V E g L A 9 n b C J r d p i V x 8 2 C h v v 6 z u 6 o s F S 1 7 j R 1 1 6 7 t 1 m z F 5 b o + a h O / q R f N T V 6 K p q 0 U S V m p s b k q r z I B K B M U a S 1 l Q h Y R O P g v l E C r T P K c k c y R I M F T L D Y 2 g L D w j e w d 4 L s 3 d A 2 1 M q P j Z v r k Y n l Z q L B Z f w t V w S 4 e 3 J M v 2 A r A G q w H 3 r G Z i w r h e 6 N n 4 3 E V 0 v P j i 8 U L o h a v I 8 0 u 5 8 Y 9 / 5 6 6 p I g l L 6 7 h N i I h g U Y H g t 7 H F h z W X M t 8 y C z c R i Q m w O V h O z V 4 0 i J p k x u b b o V 8 l s u d L p W F M l g X 3 A w o C a w N W k I t S P 0 C C B d e h 4 C + x + 9 B o N 3 N 7 s 2 R 1 j j 1 N S S E Q q I l X Q t t S 1 0 M i L 3 Q p 4 X 0 / G b Z j D I B u G 5 r K R N A Q g L X 5 W R n f J U y g T p W H q l M s L K I n y p 5 2 8 N u d Z X 6 P C x b o a v y n s Z F d r O X m E 6 m K B a O c c M E Z e Z G L a H c m w 1 Z r i 3 C V x O H W 0 6 b / q A 1 B r g v u D l I Q t j V w L q 1 S h E U f 8 T M s Y Q S V 4 y x t Z h e s t B u d m + g J B 0 1 K f K F L O I 1 I I P p Z i / R / Q d T 5 L K b a G Z i Q T y 3 k Z b Z H 7 b Q A v + u n q 1 5 M c C F L f S T s k 8 L 7 O a G Z H 8 z K 8 c 6 i Q Z w v C N B f f U x a u D 4 t J O v 1 8 m O O L 3 L L j M a J D R Q D j X h o O V L j a s Z j v N 1 t V r I 4 U Z / I J S Z p c H G W l U Q r c z o t x k x F G N N J y g d j 1 E y E h X C 7 T B l C 4 A U C L h 8 U I Z 6 b l n f Y m v 0 J m 8 S u D Z V z g x N s S I 9 Z B d M I h N d a H E R 5 + x l 1 0 e 2 m F N L b O H 2 N 1 M k n q H G 1 m r x H O K x Y k C G s K 0 6 y R Z q + 5 2 M / W y V r 4 + t T h y g o x g W C d c I 1 6 z J u S Q 6 u A u R 2 4 l s t m R b W l y 7 S r 6 m w J R z m k i N w z 1 + k z d U f X T m s Y B r g p 8 u w S Y a y 3 L a 3 u 6 N L A t x I S w 5 / R R J s 4 3 M d g d Z X U 4 h 3 L F M 9 h e g J U S / E + I n Z K E k K N N 5 P L u i P F C 4 Q y 1 x O t 7 O z S X z e N Z K s 0 v K + + H a I A t Y z Q K C l r c Q 6 P B d r + 8 G Q D n v T 9 n o I F u A Y p m e 8 N P w s I 8 + P z 9 E l f Y 0 X b 8 1 r r 6 y M X B e s C C 5 7 G 1 Q L D n 6 3 2 y s G 0 6 n K 8 s t y w V W v l j e 2 K U 0 X u i a E M k e / g v g E q I h Q 0 O F G L S Y 7 6 x m Z c d d y Z U d X b Y f X 7 p R / F k 9 B 4 R M u 9 W 9 1 S C + O d 2 l C A J S v S G O Q Q Z 9 N g p w H F I I K K e 2 7 w N A O Y 6 0 J p b 7 P Y C s p 3 u F Y y U k M f B 4 D 7 t 8 X R x r 4 P P 4 n g D / X i W / h o 5 U x D + D P i X d q w U t P F p l t P Y g n V b 6 l r B p G Z i z i u O G S x m K r y j 5 Z k B r j w 5 W V I D A k p 5 Z w 6 p I 0 B L n x i Y y v r w 0 Z K d X u 1 c r 3 H o k k 0 m y W l d f k 8 2 A r O t a G U N P p l / d 0 x f L P / n n 3 / v d P H r 2 3 G 4 J U y 1 F 2 K H O s C B 6 3 R x j L L D / j S i V g Z s m Q Q u K m A a l R I i R s L n M M Z o N 2 6 m V L Q k E 6 1 h b Q q R 5 8 c 0 v c W w w 6 r c K H x / V E N I K o u M W t X 1 j C 1 a h a I h r E N M g 2 J 8 J K j E O B O 8 X I w 6 a W L S K 3 0 H H M L 4 f 7 h r 6 r L Q g U E f G r o v j C M n / / j 8 / p L q 6 W q q o q F h W L M Q x z d 6 0 q M n b C h 3 s N h 5 q D J L b Y e H W P U U / / f Q s n X i p S 8 S A a y F 1 C c W / b X y 9 4 O o i 8 S A a D j 4 v 9 N W h M U i n 2 Q U 0 K x c r y Q 0 L D j / 7 j B W C S w F y u l z q o 6 3 j 5 W t c 7 4 y I 6 h F c K x w X l B z X H 5 5 G J L r I 7 8 K R 6 L u Z f n z 5 Z k 4 7 8 3 x z v K e F v n j q V h 8 p 5 E v Z 5 k O 2 k G f Y u q C T N T e e Q d 8 T l B D Z L W T s I H Q u f u w L K Q K D V h s V E 3 3 s + i A w h p D V 8 c 2 0 s z 5 f G V Z i D n z u M F s 3 I K 1 a L k g d H 2 G l X Y t 7 k z b x / Z s F p + Z m t 6 / V 9 I Q c D g d 5 v R X k 8 V S I 1 y A Q e B 0 K g M 5 p 0 O h J C W s Y 4 I b i U G u c X V + L y H C m 0 k o l f T Q a p Z t T V a J v C n E T M n v w C L S g c Z F Z v e 0 g H A 6 R 2 + 0 R + / K c J F e e T H B D p 7 / o q + 1 s + W C z m o W P r e U R m / + N p E 6 R V Z L K h M 9 J l 8 9 h V h Q B m S f E Q 0 j x v s y C D 1 c H m b 9 3 W Q l R f m N n X x 5 u G 4 p j Y X G k Y M G / R 0 s 5 4 l c U A Z + D h a x h p d N i t x Y W O l R o Q B E L K Z M I i t c B L h 4 u R 4 9 r l L q 6 u q i 5 u Z n i c e X c A o G A O A d Y T h T 5 S j e u n S 1 m j F t 2 P G 5 i 6 4 P Y D b 8 F Z Y I l s t l s Q p k k O O d F W G d U B z N I 2 m y X M q V S S u M p l Q k U c V l 0 o e y S E v C 3 I A j t 7 M o g A y Q 5 y 6 0 m F G u j 4 A K l M i b 6 x a i d f B G 7 u F m w U t h Q U i R B 5 g + / f 1 w T r M M 9 H G U / / h c j i n V C V g s K g V T 7 z T G 7 S K 8 j Y w a l 0 p L 7 W A u G g + R D p u S L a T h Q A o U G o a L C K 9 x T b B B 8 / J 2 d m S V f I C Y S D 3 i M x g S N C 9 w m X M 8 l V r h c 4 I Z a L B a h N G c e O 5 Y b N L i 1 0 t 1 D 8 m C 7 w L G s h 5 Q X v T c + 2 3 x P P 7 / b 1 W G r G M S 3 r z E p U s s A m S Z Y H b h + x R I O B d U 9 x b I g L n C w 6 4 a b h V g K 7 t B 6 Y N A e l H t B T W 3 j a K C g c n g H i m 2 X + D W 4 b 1 o Q 3 + U C q 5 T P R U Q 1 A q w G r I O 0 J s X Q 4 f F z C 6 6 4 x l C a m / N t Y r + x q Z G s d i f H h S S S E 0 / n r f Q 1 V h A o F / B W V i o 7 G m R c B 6 V 5 b 2 9 s l Z W M x Y o / L r 1 Y C i B G W g s c p P 6 b 6 S d X b m 1 f 0 7 E N B D M 9 4 i / 6 Q W Q f D d w s u D m I T f a p l Q 3 5 2 E i W C R k x x E n p q J 8 q v J W i J U b W D b K F g B g g E y d r 1 6 A M q J y A Y s J l l E m N f E q C l D h G / E r w P f k y g s B m M d H X 9 m K o R I o m F k x 0 f 2 b 9 w l I k I h Y G L 5 P N b q e P P / k x v f c b / 5 Y a v H y d + N j b v G G y 8 / P B m E l Y 0 F 4 O 4 q W C p 1 L 8 O 3 y N H M 7 s 5 E E o G C S X y y V i k s 1 m 6 X D 8 x V i W f G D I S i q V p D S 3 D H a O B 3 O J R i M i h S + 5 O G Q n c 2 J I f a Q v Z a t Q A J Y A i j X P l g L C 8 v q u m I h v C p G r U M l E g q w 5 v e 2 I C + D K 5 P I V W x l k A m X i A q 4 Z 3 D u M n 5 J 9 V c h 8 z a j 9 W L A m K C p F X C J j N C 1 a a 5 N P 6 b S g b Q T F 3 E g M R j z Y H C E H a w k s C c Z t o Q H Y w 8 c J n s 5 b q L M q R u G k b b l T V Z J O J 1 n o 1 1 e Y 6 a k J a m p u V R 8 V z / S S m Z q 8 R Z j + I p m f n a W 6 h g b 1 0 Q o 4 K y Q l S o H a T p Y n c M u g T O i A R c J g L W X K R 6 4 y A S g T B B y J B W 1 q + Y A a T 0 G Z b r P L C W U C U C Z Y L d T 2 o d M X l g e K j u + o Y O H O p 0 w g 1 w 1 c C 5 x V M W d m j 4 7 S 8 f Y o J W O R Z b c M J V N N 7 i X 6 u 4 8 / o Z / + 7 A z 9 j z / 4 9 6 J R u T 9 t F y 2 / F r O 5 O A u S q 0 z x e J z + 9 k c f 0 5 V r 1 + n c + Y v q s 3 l I b c w 1 R A M Y i 6 1 Y c g k O G 6 l x s 7 t O f W Y F 3 B t k c U u F 6 a d X b m 9 M y n Y 4 S 5 l d 6 l 4 2 + Y J / V D 2 g E 1 Y O 0 8 a N h 7 u j R W a p Z H A N V w g j Z N E 7 L 8 H 3 I O Z A V g 8 U s i j a 9 P 2 N M R v H W G s L K J Q T R a g Y K q 4 H p z p R v L t y 3 N h D i r u n N k G 7 6 p S 0 O E e H d H H E T W + p C Z 1 Q K E Q e j 0 e 4 V J F w W M R Q 6 F u C X Z T X B I q X 2 / E M c O 3 w u V Q y t W Y f E 9 6 H 7 4 q z c u R z 2 d Y j m W R P w r p y j X D 9 E f c i m Y S q F C R q 0 I B o 7 4 v X N K j u 6 c s L U c u H e w 1 L I R t c u G X X R + 3 C U q C s 6 M q o m 3 7 6 w E 6 X R i t p b G y M n j x Z 6 U X H j Z a C A 6 C A U p k w a B A g m y e V S b L k X 6 L J c T 8 l I j G K R x M 0 N u L L e o + M r Y 7 U j I q / + c B x 6 q V M Y H B e c d c i E S X J g B G 7 i O W e + m y i t O r 2 u D L K F s o k r R O U C c D V c 7 q c 4 n k 0 P L g m s r G R y g Q X W S K V x G a z r 9 t h u 7 S k J B A Q 0 0 k C i 0 q x c D 6 g p F p m 5 p f E A E t 4 J L J g F s r 0 T m 9 U K B E a j V W N n F Z m d N x M P 7 1 a Z h Y q r V g o l P O j C Z 6 Y W K T q + k o + U 5 y x A t K / G E O E G Y g e P p i m P T 3 V N D c f o s a W G i E c r 3 Z x S 2 m O i 7 6 V Q s h W b 5 b 9 d L h + V c 4 U d b Q 2 8 i s Z U V Z 0 Z X h 1 S 1 v v T t H R 9 h W h Q x Y Q 6 e h C F m 0 r 4 G x R P C r n v g C 4 B L B 6 s L L I f G L Y B 6 4 D 3 u u 1 h e l Q s 3 L O y Y y F I k s + q q p W r g e A E C N p o L V E q E Y x q Y 1 N I o H P K t 0 K U K R 8 F i s 3 8 Y D r l G H B R 3 9 e L s j S e S u r 1 E c K y j G s x H B w 3 f I J L x o J W C a c O 1 L 5 + f C a S 2 W h y h S U 8 2 M 4 R X U D 3 x T N z U V i A h d a z u O w b 3 8 T O V n 7 m l p r l 4 U A P f o j M y v + f L 4 U O Z Q J r T V c o L 6 u W m p r q V / u s I V b h R s q 4 x T J X I 6 L B 2 U C K H V y W d P s e p r I y a 6 K h x u D D M c H O R / f E B A 0 p L G 1 9 Y Z e e 1 o o P o p I 8 a y 0 2 C e a 5 2 l / c 4 a c T q c Q e H M 6 T t U 1 t a L r I K R 2 H 0 C Q 4 7 E o W x O l H w q f h a U C Y X Y L o U w g w v v y O i L 7 J 5 E K K c F n c Z 2 0 / W a w a q G l J W G d c F 0 R I 2 k x a U r O M X e H 5 q N Z y O J j 3 O v t h u 9 5 e f 1 b C y Q G p E u g b b l y R + E + m L F R R W W 1 s D 4 A r q E W K Q Q Q H C f 7 / E g r 4 7 d l Q S t A K 4 n y J V R J y + r 2 0 x z D g B m 1 A n 1 + b k b 8 R T 1 c N G m m S C J D U T 6 W E M u p y W o t K D B F k U 7 Q 6 M Q s x 2 0 p a l S 7 j l A 2 F E 2 Y q a k y L T q 6 U U A K p i b H q c J p o c e P H 4 v H 0 v X C r E W x K N x D 5 U g W / A u 0 m K o R j 6 E z M m n j V t 3 C + / c f k L b t 8 V Q o p U w A C p l g J Z K D E q X 1 z 6 q e Y I X x e L 2 q Z e J 4 L i c F L 1 1 v V P U X S u Z o g a t X a A a k F Y n R 9 1 + O q J Q n 0 h K s V / C p x W z K 0 G S i V b T E c J G 0 5 F o e k O D W F F U R A E I o c d o y Y i Q v S K R N 9 G T W S g 3 e t K g 4 9 1 R 4 x V / Q w c r Y 4 F l J m u T 5 i a J w s p z u a U j S a 1 1 B e h h o J a 8 l Q D N q c Q O U A A k V J C F O d Y S V D m / e d u / e T f / 9 D / + Y / A s B C g R D N D w y y u e d p s q q K q q t r a O F B Z 9 Q o q a W F m r 2 r J w b L M 7 o 6 C i / r s Q 7 B w 7 s 5 2 v D 7 u 7 l q z Q 4 O C g s V y C s n B P c v T i 7 h S f b I + I x E g n i r 6 o Y w / 6 V u Q G l h c N v L i 2 t W D m A f j B 0 Y s t R A 5 K b N 7 O H o q D T H G z 3 D E h l m 5 S Q r g 5 u E m K V j Y K Z d 1 A t P q 1 m A i U y E M 9 F 8 9 P k Y N d J i x Q U 1 O x B 2 P G w k a 0 l O h v x F 2 A s k X a 0 a / 5 2 d X 2 i 4 i s y 9 H S h k q 0 O t / h u 9 3 I p 0 O s d C 2 K s F o 4 H r 3 1 5 8 R J b 4 T k a G 5 u g f / y P v k P H X z 5 K l R U e e j o w w N Z z j i K R s F C C m p o 6 I d z Y I p G I E P h E I i E e z 8 / 7 q b p a G R w J K t j C n H 7 l F O 3 a t Y s C 7 B 5 W u p U G A 9 b J x e e L W k s A F z E c j r A h j Q n L 3 F m t W H c o n u T 6 9 R u i a H d q a l p 9 B l U X M e E R o F a w v Y r j N T 7 X Z C J F 3 d 0 1 F I R p V 3 m i z o R U E N y E E m y m n 1 2 7 s 9 l 7 t y M J p L r V P X 3 A j c N Q d h S 5 r g U y X L e n P b S / M S G q G l 5 i N 4 7 l T V i F t U B 9 H 1 p p D B Z E V U K + k b C b B U M V Y A F D C R P 1 2 h 7 R 9 P Q 0 n T p 1 S r w 2 P D w s l A L W C Q y w E v X 2 9 o p 9 g B g H A l 9 d r S Q G 0 i z o Q b Y 4 V V W K / z g 0 N C z c N t / 8 P B 0 6 f E g 8 h 0 q R 3 M 5 g Z E 2 j E b a C e 3 a L O O r x w B i 1 N d e K s i c z u 4 H D Q 4 N U y f F S T U 3 N s k s H R Z V W S g u s k 0 X j B s K l w 6 / h O m + U S k u J K i V + d u 1 u m S l U l 7 q n H y / V + y k T X S C 7 w y 4 E C 6 4 O L h q s F T b 0 z 8 D a Q M D Q g l t t D m p p b h B J C s y P o A X u I 2 Q F 5 U V I Y 2 N 0 L l x R x G W o j k B 8 d W d S H 6 V C H O e x p c V Q C o B j x Z A G F M X C J Y M A t 7 a 2 0 M T E p K g 6 V 7 J w E F i c H Q Q 6 Q 4 8 f P a K e 3 h 7 R z w O F y I 1 r H j 5 6 L K q 6 z 5 7 9 n D 7 8 8 B t s 8 a b F 9 3 d 3 t a v v U M 7 5 x p X z 9 O a b r + d V F A A l 8 v l 8 7 G L W s p u 3 J J R M C 4 4 d Q 0 T Q T y i P A Y m J Y m K p f F R a h t U 9 f T H 9 v M w U a r E E C o W O X 5 k x g k L J u Q 9 E y 8 j y 4 Z + f o 9 q 6 e v G c 5 L N H F q p i d + f e 3 T v 0 3 W / u U 5 9 d Y d a 3 Q F U V b r o 4 U p m V R d T W I O o B O n N / / s n f 0 O L i I h 0 + f J T 6 9 v b S g 4 e P a G 9 f H y t I h m q q K t h K D F F X t 2 L Z + / v 7 a c 8 e Z S q 2 F L S c Y 6 k 0 W Y S b p Q w W R O p c v L w u U i 1 H R s e p s 6 M t y / J g / 8 / / / A d 8 3 e r o / f f f 4 x j o F r 3 x + i v L r 8 F 6 Q n m 0 n 4 H C w 8 p i u A n 6 0 O J p S 5 Z C e f n a o d i 4 G K p K p l C / K D O F S u q v U G j p 3 + w O i p Y R v f m L C 3 6 q b 2 w S g T V a d I w 2 r a y q z r r 5 I B R c o q F g L T 1 + M k A v v 9 Q j h s M H A o v 8 u Z R w c S a n Z s l b 2 y S E 4 L 5 m Y h e 9 y T e v w 4 V b o 3 S g 0 8 2 u 3 w j 9 8 K M f 0 T / 8 z r f p s 7 N n q a V 9 F z U d + T V 6 c 1 d U z G 9 x p B k p c R s F g w E a C f I x B 6 x 0 o j N B X n u C B g Z H a E 9 v 9 y q r M 7 l o p p Y q R d I n J i b Y C q 6 U I v l 8 f r Z C N e q j 1 U C R x s c n O C Z a u Y / y u o b Z E 4 B V t d h d d K 7 f I W L b 3 I R R s V R Z S 6 N Q l t / 8 7 X / x u + p + W R B L r w T I e o E K h 7 Z q t d 3 h G 4 v q c t x k K B h u d D S q u H y 5 g u W L O j m O g c t n o t 0 t N j r 3 V Y j 6 O r y i 1 b 8 1 V U E P p z i o j 1 W I 5 I f e I M i H Z T X H f d R a a 6 N w A k P x M W W z k 0 I T t y h d 1 U f B a I b c p j B 9 + 9 u / J v q b 3 n 3 7 T R q K 7 q V A k O M n c t P C Y p y m 5 v z k N g f Z j f P Q 6 K J T d D c c a E 6 y g g W p t a V Z / B Y S G z h 3 m Q r P x A P C k p n N J v J 6 v V n X B V X p u Q 2 P B M q E 7 9 A m O R D L S R c P L m E V v 4 a U P 3 i l O y Z c a s S J G 8 3 m O c 3 r D e / Y H N z 2 4 k D K a d M f d P S i p g 1 B M Q R B 2 z c D 8 L w E F Q M A V q y 5 U n n P 4 G x K Z K f e 3 O 8 S n Z V o Y e H W V V T W Z H V s 6 k l l Z k J k D U / t V e a h u D p i F 3 1 w 6 N S d c Z 6 g U 9 1 p C l E N D a f 3 i X M J B 0 N C Y L 0 1 X t r f 7 a Y T 7 T G y O p 2 U c L a L Q Y d I X 7 d Z l U D + z F d J E c 8 g r o E r 2 d j Y I G J H n 3 + B H n F M V V n p Z c W w 0 u j o W F 7 F 0 R a 0 w o 0 b G 1 d S 3 l I h g b y + c P t C b J l m Z u f p 7 m J X V m H r F 9 w 4 o J N + o x O E K m h l R r / N 8 l 2 2 U P l f e j 6 3 a D q 7 X E U P c G v 3 t S g 1 f R A Q x B K 4 + Y u B J b p 0 + R r d u n 2 H w p E Y N d T X 0 e 0 7 X 4 n M 1 + f n v 6 Q j h w 8 J w d j b 5 q I o C x y q D M x 2 D 1 0 Y y p 7 z Q m + Q F p 8 b u E y B p R A L 6 y Q 9 C H Z T r S c j E i C o O w z G z C I T i b k v 5 n 2 L F J r p p 6 S n h 3 o 6 G k R a v 9 o R p c u X L 9 P r h x q o 1 R O i t v Y 2 m p y c 5 H O 2 0 2 z M S 5 c / / i O q 8 r r F + Q 8 M D N L T w S H a v 7 9 P K F N g a U k o G i w R J p b J B y w O r g s a H S Q 0 Z A I C S Q 9 c Y y g c F m I 4 e 2 O C 5 o I Z q q s w 0 7 2 R G N X X e s l j S 1 G I r S 1 A 5 f 7 o Q n a S p F h c b K F y Z U e X 7 d P r 9 0 r U R j 4 b F h K d 6 p 6 + o G B U D P 9 g Q c A N R 1 + T b E U V J V O K Q f G c b J X l w D a 4 M k h m 4 D N 6 1 u 1 B c X I t X J 0 r R g v B J N l 8 V z n I f 1 V M X X Y 1 T 1 3 h 0 d Y 4 3 V J X u c B w e G Q a c d i y b E e C 8 5 m f 9 4 n x U Z 3 N l X S W Y x d M z H K s b k K c V 3 N z k 3 j f V 1 8 9 Y E W x c G x Y z Z Z p n I 4 f P y a e X w 9 Y K P x u N B o T p U + 4 h r i W G Z O Z R l j p s R h A h S 1 B 3 V 4 f 3 f M 1 U X s V x 2 5 P H t D h 3 l p 6 t L S S S d w o 1 b Y R d U 9 f D I X a A H L Q n 1 S e t c B 7 p G J h X 9 a x l a I Q t h C Y A 3 C J 4 6 T 3 + l Y 6 P B 8 + f E T J q o N i v J Z 6 e I I m z O K k i e X w 2 u y N / y W s z C + 9 / z X h q s p Y B k C R o d B + v 5 / P L 8 X v U 7 K c c A G R P K i r q + P 4 B 6 6 d i f 8 m V i U i k J j 5 i x / 8 J Z 0 6 e Z K t 3 z h 9 8 E v v C 0 8 g w Y 0 V G i z U 8 m m v F c a z I X b q q l G W w 4 G 1 3 c r 6 V i V U q K / K T K E 6 1 D 2 F a D R B K b 6 h I + N L 1 M u t m t 2 + t W z a u 7 2 h Z d c v H 2 j R U R W A e j i l e D R D D g e s m T J H w 3 Z w 6 f / 9 V + p s q a L T J 4 6 x C x a k U / x X 4 l t Y o u E 5 V o R M w 7 J 1 w 6 m o x n a Z J M e C 7 7 M i 4 h z Q C S v H R Y G F h U X q 7 x + g w 0 e O 0 t W r V 0 U t 3 6 m T J 0 T q G 0 p n t 1 u o t 6 e H H j x 4 y K 5 g d p e B t O B Q N v w m X G f Z O M n x U C j K t d k d d H P S I 6 Y M k K B 6 / v 6 U d d 1 x Z M V Q b S s 8 b G Y r l L 1 C Y W n K N A v F 0 F i A j h 5 p p U R y a 6 e L C m 4 I w r H G O Q p w D I F K A i l o E g g N h A K Z r h S 3 3 u j o 3 K x l i s e S 7 F q l W N A w o a Z p e b j E W s h F z e C S y U y k B J Y G A o w N y 8 k g N Q 7 L i 6 R C y u K m R 9 M 2 w k D I i Z F + 8 r i d 1 N T U R H N z 8 8 K 1 G + J Y q X t X d i U K P o d 4 C V Y J V Q w O b k i Q s I D 7 N s l x V 0 t L i / r O 9 Z H K h h p A F y v x 3 N w c 3 V n o E N c b Y E J R z O W h B y V T q D M 3 y k u h / P F s h S o F y J 6 h J E l O 3 Y X s G L J R m N k V c 0 b c 4 d g E c 1 i g E B V A w F H 8 m S + j l 0 i k y W Y 1 U S S W o t p K K 0 V W v L N l 8 F 3 o 1 Z G C l Q 9 t P A U F U a o e L C y A K V E 1 / 4 M f / B X 9 + q 9 / h z o 7 8 s c d u S 7 d 3 Q m b W B 9 Y A q u E 1 P r D U K + Y Q U q C 7 / / j P / 4 T 8 d s H X z p A e / b s p b b W p m U l 1 n 6 v i I 3 4 J F B M C 2 V v a m o W 1 h H k / r 4 c D y U b I r x t j d P f M D V 2 Q 6 G K Y j s U C j c X t X 2 Y 2 E Q q F Z i Z m R U t K i b i H x w P U o Y t V H 2 d R w g N 3 j + n T t B S S t 7 t D b O w x j m W C b D A Y s B j N t I K A H R K 4 z F i I A j 0 X / 7 1 / 6 W e n l 1 U 5 a 0 k n / v 4 q g l D g X B b + Z Q 9 f I 6 v q P O X w 5 L U 1 2 d X i m i B 2 7 i w 4 K e b t + 7 Q v r 6 9 o o L d 6 X Q I d 0 9 r R W U j I C l l v F l C h b p f Z g q 1 + c z P R o C F w v z l 2 t m J c C H R T x I P h j h u s l F b s 5 v G 5 t n F Y v n N Z 5 3 0 B p n I c F C p / o Z w I h k A w d W 6 f G B y a o p a m p V O W U m u h Q C f 9 2 P S y p U + I w A F v P j U Q k 2 Z f h r O H M i y m j X J A e p u c o q E R D 6 e T G f I E h 6 m S m + F U D J Z Q Y G h I t r B g 7 B k l 4 Z d d L w j R h e e l k a p a u x j 6 p 6 + W L 7 7 O 9 8 v q 0 q J a C q 7 q D K X H N n a N H J t I x S 4 m p c G x V C I R C J J Q X M z W d j 9 4 6 Z W t P x 4 H 2 T u x p k f 0 O L Q Z W r c d Z w f 6 3 Q Q G i D o 9 b Z Z M T 8 5 W n n E S O h c h T K h 3 A d x D p i f n 6 f G x h X L B a u K p A M + P z I y S o u B g H h u a H i E F l I 1 d P v C j y j G i t n Y 2 E T / + T / 9 P n m r q q j O E a T + g Q H y p q c o m L C R x e E V 3 x U 1 1 9 L B j p X C X n w n 7 D m u O e o V 7 w 0 F y B R b o I a 6 a h F f X r h w U W T 0 c D y Y F y J O D r o x 5 q A n c 3 Z R + b D Z P q Z i c F l W z 4 C r B 6 b P b p a X h f L F 1 r d Q b l t G L G e j F x i Z C y s E M M U y p i 7 D X O c u G 7 e 0 Q 9 k t b I v p K T 2 6 f 5 M O v / 4 t C s 6 P 0 J x p Z R 7 B r f D g / F / R 9 / 7 Z r 9 C f / e n / p A 8 + e J 8 e P H h E v / z N r 6 u v E t 2 + f Y c 6 O j u o t m Y l f Q 1 3 S 1 Y n 3 L v 3 F R 0 8 + J L Y l 2 i T F h K M k Z q Z m a H O z i 7 6 r B 9 l R O o L G r T v B 3 i P N s O J Q u N E Z F E k c 6 D 8 0 3 M B u u t r F C O e 7 w 1 E a G o u Q n 1 9 j X m / W y 9 q H a W x U C + k Q p U C t M L a I l Q M j 5 j L t N N i U m m 9 8 9 F S b a K J + T h Z r B t b z E C C q b K k p Q Q H K g b F c A w t s s N U q R Q 3 0 x / + 0 Z / Q N 7 7 x I e 3 q 7 u D n M v y c 8 v n H j x 5 T 3 7 4 + u n 7 z D v n 9 P v r a O 2 / R 8 P A o D a f 2 k i W T o B 7 3 q H D L W l q a R c H r g 2 B P w S Q B K h j k q v T x l F I i p A X z v 7 P z R 3 X u l D g u j K 0 a S C j p d S g R D g m f x q x F n 6 u f x Q h q W H Y c r R 7 u c w k V 6 o E O h 7 d z 8 M W U O b q f F b j h u P W v d I Z p Y n S Q W 2 A z P Y 3 v I y 9 7 X C j 5 S Y a C d P 0 r H 7 1 9 q l k U r A a X w l R Z u 7 a b W g w Q w u O N 0 8 L q y A Q B X K 7 J y S m x D 0 X D g E G 3 W y l O n e I 4 y m S 2 U X / / E z p x / J h Q u l y e P h 0 U R b A z z p P C 6 g T C C b o 2 r i w w A N C I L O / z J g X J x u H Q 2 2 p C Y 6 3 E A r 4 T 3 z / I C l X F r u T 9 o U V y O a y U q D 4 i X k d 1 / j i 7 f f k m y d k q t Y 7 N r d 6 4 H o Z C l R B M E G J L L F D c B j c r I 0 p 2 Q I t j l o J U R 1 h 5 U M 9 k x d G 6 K X I 6 b D Q 6 P k H 7 + / a I d H 4 1 u 3 g o 3 r 1 x 4 x a d P n 1 S f S c r d x A D D Z X + M y i Y N n E x M T H F r 7 n J 6 q o S 7 v G X D 0 M U M S u J B q w p F V Z X T I Q y K U q V / X k A Z c H r a 3 V m h 5 f 8 V O + K 0 c u 7 O e 5 j C 3 R u c M W a 1 9 p D 5 H F Z a Y A V v r 7 a T W a b h x Z I K X P S g 9 I p 1 K 0 y U 6 j o z l E o y R 7 3 I C 2 a O z k m M d G 7 e + I 0 P B 2 h z k Y n C 6 G Z 7 j 9 4 S O 3 t 7 X R 1 M n 9 m b K M c q R k T o 1 6 R O Z M x E n 6 j u a l J q Q p n F 9 D C 5 g w d s r A K q C L H v A 0 Y J Y v 3 o y 8 N f W p 4 j K E X E l G / 6 H C I d a M u q D N H r Q V W Y J w K m M X c 7 Y W Q L i s W L 8 h N Q G A 2 J F T 5 Y 5 k g L M o A 6 6 4 F Y 9 Q 2 O 1 o X 1 D p L o 1 D C g y 6 n b S f y J L x L j H l y W Z R + G 0 z r h S E L C P A P 7 O + j m e l p O l Q 1 S h X W 7 G B + M 9 z y K a l o 0 a n L l u n W r T u i I z W U U Z T D Y b f R 9 P S M U C Y o E J Q J o D L 9 y 4 u X 6 e b N 2 / T j n / y M j 2 9 C W B 4 J l A m P i 1 E m M O y 3 C G W C Q h S i k u Y 4 P l t d M Y 6 5 6 K F M A I k R L d I Q b k W Z Q K 7 c 6 L a d v f W w r C z U f H R l d O h O Y / z G R 3 T 6 2 F 7 6 6 K O P W E B d 9 D u / / V u i P A f J g k 8 + + Q l 9 / 1 9 + n / 7 m o 7 + l f Q d f p k l S h q F v F l M m R R l T d s 2 b w 5 y k + f l Z O l j n E 3 0 9 H R 0 d w i 1 E X I U h F D g O v 3 + B o u p 6 T j a r 0 v G b I e X 5 q a i X U q 4 O 8 X i r v N E d o t / 7 / T 8 l W 5 L d v p Z u O v 7 a B 2 z F l X u 3 2 / 6 Q Z t I 9 9 O m V G X r v Z A M t p R U l 1 s Z s W 6 X O W Z r V N w y F 2 i b Q e r 3 e u S g 6 W s F X 9 x 9 w v G M X b h + q E w b 6 B 6 i l t U X E O 7 m V 1 n p T G 7 x M H o 9 L 1 O n B v Z M L r 4 F 5 / 6 K Y p S g W j 9 O u r n a h U F A 0 z B 2 e O y H o V k B 8 i U 5 j T F o p M 5 U 9 j k G K R w K 0 b 1 8 f P Z q x i i E l 6 I 9 C n F n t Z B e w i P k i i l W 6 0 i n U 7 T J T q M j O U C i t j 7 + n L k p z I 3 c p H F q i n l 3 d I u O G Y Q 5 y q D e m H v Z 4 q 8 V n A I R 4 d M F G i 5 E M T Q f 1 m 2 s C Q v z o 5 l n 6 1 X f 3 C S U Z G h q k 8 x c u 0 Y d f / 4 A G 1 e m 8 0 D E 8 k e y k o y 1 B a q h v E F n K c 0 9 d y w k V P U G 8 g T 4 8 2 X i 8 0 h W j O z e v 8 L V Z o p 9 / d p 5 6 d 3 X S i W 9 8 T 1 S k A M y B X u 9 J 0 d P 5 r V + T O p e h U E W x U x Q q l 7 r o b T p 0 o H e 5 v O f W r d t 0 9 K i S H p b A D Y O g 5 z I 7 M 0 W z m Q 6 a W N z 6 s A X g j v b T 6 Z d a 6 O z n 5 + j a t R v 0 r V / 5 F u 3 q 7 u L 4 6 S b N L 6 X o 7 3 / w m n g f E h Y D g V q x q E K p w D T U m N t d K h W U D C v n z / J v Y k 5 M p M z x H B o D W D L M r n u k T S n a R V X 7 6 F K F K D w G m E M D 4 6 S K o W Q K 9 f n t R 2 W l U H O R 4 o c L b C e H W + L U 6 F V M V r 6 6 O Y D S J Z Q L Q b G w L q 3 L 5 a Z I O E R 2 B 4 Q N r p e F z j x Z e 2 m Y Y j n d M i v 6 g O D 2 A S g y O o F H p g J 0 7 9 Y V c r v Y H T W z l T R 3 U m 1 H d g W F n r E M g G X e X Z + g E V Y M D H 3 X T r g y N O S j O G t V X 0 8 1 Z c x W M a 0 2 Z g J G 4 e 6 Z M 2 f p 3 L l z 9 P L x U 1 T 9 0 q + K 9 8 O K a c d Q F a L e N a n u 6 U t Z K x R 6 1 z H T T 7 H Y 2 Q C g Z 7 9 U v N 7 h 5 5 j F Q S F M N u n x C C G G 8 i h V 1 m b R k Y q 5 8 p A k 6 O h o X 1 Y 8 T F J i R 1 0 e / / t c 0 1 e z F b A Q N Y w h q i W m Z 6 a X i 2 W n 5 h b J k o l T g 7 q U 5 t V h u 1 h k Y L u A N c I 0 2 r A 2 c D M X w i l W E h O F E q u t c 4 0 9 R P 6 4 h 4 6 1 x U W J 1 E Y o n U L d K T O F C u 9 M C w X g w r z W G R C J g C l M 2 M j W Q f b v 5 K 7 C B z C q F Q o o 0 T N R M X n 9 r 2 l m a p S O H D 4 s 4 q Z w K E B 7 9 u 6 h z g 5 l + M u N u 0 8 o F Q 3 Q r n 0 v 0 6 1 J f a z i V u m s T t F 4 Y G V y S w y d w a J 0 + Y B i r t V p X u 8 u j U J t X 9 P z D M A Q i 5 0 E 4 g E o E 5 B F q l C m W C z O F m q 1 C w g F Q w c t K L b / p 1 j + 6 W / 8 A / o 3 / / p f 0 f v v v U N 9 f b s p w s f g d H r o Z 5 9 + J q r N I 5 Z G O n n y O H l d K y K C M V 3 2 Z y A x m E 0 X a r O 3 M S E m k Z F r J a M m M H f l S I l W m Q o t a V M K W J H L 6 5 8 W m R 3 a S c D K Y L b T e X + A v r x 4 h e b m f X T 5 y r W s F S Y k c A n l O K F C K / F t F g x Z h 6 s J U E 3 x 9 7 7 5 I T U 2 1 N I 7 b 7 / F v 2 m i r k p l G Z l f j C o N A A p e 4 V r F t 7 m N Q u k T 5 m b X j h K W 6 / + i X A l K l Y s t k 6 R K e 4 o G h / 0 U i 6 z u L M c 0 B l q Z 0 f N f W V u o f M i e 9 m f J Z U z r 5 a y n 1 1 8 7 T f V 1 t W J O b 9 k / B S D s W l D R o G c S A K D v S Y 6 O t V k t Y j D i p x z k L w Z C F O X 9 u v p 6 R f l D W D E + Q 1 Y T K x M f B 6 W y B x w W A s e b 3 G J V K 9 y 2 1 w q s Q o h a Q d n N o F 2 I G y R M V g r E L b S r q 4 Y c L m d W k g P o 3 T h p e e E U S m / B 3 C y N X k V R I K S o m 8 N c 5 8 o s S b A Y i l X A S h l g Z G 5 l b g e 9 + O T L A Z q e m a M f / v A j 8 R i z Q b 3 / 3 r v k 9 T j I B D f T o s R r F r t b J H b s b M V i a T 4 u i 6 L 4 2 q H / + c C a x U i 0 b I Z 9 7 N p B Y d B H V Q y n s S Z y g R 4 F r C G 1 n Z j O 3 X 2 8 Q 0 R M H 2 Z D 2 U O 7 d y o Q m N n Z G W p o a B T Z v Q c P H 9 O 7 7 7 4 t a u 9 e e 1 V Z w 2 n U b 6 F H s / p 1 7 O a C Y 9 C C C S r P n b 9 A 3 g o P z c z O U X 3 H S 7 Q 4 P 0 n t x 7 8 j 3 i s H T x Y D b M B m B S v 3 u I r l s 3 6 M + 1 I f r E O D R x n W o j d 8 d X D q 5 b T t f D 7 + i 3 9 H g U C Q 6 u u V 1 D R K j z C 6 1 s 3 u S U N 9 j Z j X D 8 W h p V Q m L Z g O D X 1 g G O r x j Q + / T q + 9 9 h q d f O u X y d v 9 p l A m A P e v W G U C m 1 W m G n d + i / J f / u C / U S y e F E X F v / c f / i O N j 0 9 R K J L t D r 7 B c V 7 x 5 J O d r W + m L + 4 + K S s L N R P S b 8 x M K d l t f 0 z d 3 d m z 3 C J 2 k n V 1 N 9 g a b G Y p 0 4 3 g z U x T i y t A n Z 0 r M 0 W h + m A u 6 l l e 0 P p Z s J 6 F Q g Y P 8 Z U y F 7 q F 3 X i l 3 h B T j 1 2 Z K u 7 + N 3 p W J 4 H 0 o L R 3 z K A g S E Z I 5 O o R S K G D g T l b y Z U J Q B j P f X G B L l y 8 Q l e u X K P f / O 5 v U T g a e 6 b K B N Y 7 d y i T + M v H j 4 y k L N e y u / V f y m i j m L 6 4 V 2 Y W K v h 8 W K j W x A 0 6 8 N I B 9 R H R k / 6 n t L u 3 h y a n p u n + A p + D m h Q o N d o J Z v L N / / A s k D P f I o G E x g b L 8 E h Q R f F W b 0 w 4 W L B M 2 p H C G 1 k i t L G i N B a K F a q / z B R q 9 e S O O 4 0 D T Q l K L g 7 S w N N h O n H i u J j 3 A Z O 6 u H q / u T y U 4 U U H 6 1 g V W v d J p t M d l p U F G c B 6 l S S o V J 8 L K e n A x o o Z 8 V d v T O f L T K G m n w O F K h Q j Y H U J O X 2 z w d p A j 7 S z T P k W A n R j Z v 1 7 j x H E f n Y p 6 z 2 G Q h X F 8 6 B Q 7 + 2 J Z L W s X w 4 5 K B p X J s Q 0 K B 1 S C W H J m k p k o c w 5 W b / n f 3 s O e D q z s o T o F 0 8 d F D G U a d M g p n o j p 5 o C R c h W 9 u z w V 8 1 X C P C + 6 2 o p V V 7 Z 0 W H j n 8 v z 7 H O 9 7 X x q X S s K B b / e Y P N g W P 6 D n B X 0 U f G U 5 M u K v 9 3 V C W r 1 J u l 0 e 4 A G f E 6 y m x O q k u W T n a 1 v G v 0 1 2 C 5 k t T Q 6 b y c W V 1 e Z G 2 y M t T q c n / p s 1 F 2 X I p f T T h M L G Z o O O Y q u p t g M I m N a T t t O B x c 8 q e Z 2 t 1 g 7 a l A k N 8 b t 9 H l / d g Y w V 2 7 0 2 o w Y a p u B d f I H F T c v p u O C B T u B T d b C l h x M z r k K r c z o u B k x 1 D Y D 3 3 5 o 3 C + S E A + e c U W C 3 m x 1 8 k m 9 E V N h W w q l e / L J z t Y 3 I 4 b a Z j A 2 Z 2 9 X P T 1 8 + E R 9 R q G x w k h O 6 A 2 u t Z 5 z C R a D o V D P g O F Q H V U 0 7 c 1 q P T F V s 8 H z j x m d X e W 0 P Q 9 g Y p H H s w 6 K B m b V Z w y 2 m 3 y y o 8 d m x F D P C N g m i 2 f n V 3 W U L / l k Z + u b 4 f I Z G O i I o V A G B j p i x F A G L y T 5 Z E e P z b B Q B g Y 6 Y i Q l D F 5 Q 8 s n O 1 j f D Q u 0 A U L K D Z V 3 K l X A 4 L o Z S 6 M n i Y l Q R Y f y 3 g z B q + X Y A R 1 v j d H + q v M q Q t L j d d g o G I u o j B b c 9 I 5 a m W W / C z E J U V T l p b i a w + Y l L 8 8 m O D p v p 0 q O h z R 7 S j m T c v z K b 0 P O A H A 6 / 3 n w I O 4 X d 9 U n q r l X G c x V 7 z J C 1 o + q S M 7 B U u x s S q 2 Z 0 x f D / l q o k 7 W t M 0 p U R O y 2 p a z z B A p 1 o j 9 O 1 U f v y t U I 9 5 I U h p / i 7 W d p q f O q e v r B C D Z e Z Q i m r W j w P d N Q k q a 8 h K Y Z x 5 A 4 v 2 G l A s N t Y C T B N s h a M R R p b s F I g a s o 7 Z z g m p G k t 8 X T I m 2 m M 2 m r 8 6 p 6 + G A r 1 D G n 0 p u h w S 0 J M 3 P g Z t 9 A 7 l X f 3 R M m y W l f y g v O Q S 8 l s d k r l z Y B y L m x D P i j 3 + g F b 6 R T q c Z k p l G / n K x T c n r 3 s 9 m A G H o y P g i B c G l q Z e 2 4 7 w E D H f A u S w T X D c Y H L w 3 b h g l U X W I O p E L C 4 i x G z W E / q W b H e H H 1 t t S V S q M t l p l B j z 4 F C H W S r 1 M z W S Y v e M R Q U p r 0 6 R b 1 1 C Z F F R P C O K c o K Z d u w I H a p X b P t 5 s 6 E j W a D l r w T 4 L S X T q F G y k y h n v 1 0 v G s B 4 X 6 7 d 2 W 2 V o l e C o X v L X Y Z m B c F r A y v n X 0 W t N c u q H v 6 s r 6 z a V A U x 9 v j Q p C 1 2 a t 4 K E L 9 T 3 1 k T c Z o c t x P 1 l S c q p 3 p V c q k F 0 h B Y 3 V 0 g 2 y w A D Z W Q t w O j H 4 o H Y A b V e N W F G V f U 0 J M p o j 5 t / d 1 2 m h 3 T y 0 l r Q 5 q a a u h t / c p T n 3 u t F e g 2 K A / H / j o G z 0 x e r U 7 V j J l f d 4 J 5 8 4 r g Y c l 2 A w L t Q 5 I b V v E 3 A R 8 v T I p q n S Z y U J p 8 j r 5 r 3 r 1 E I T D r Z A g x W y 3 Z K i n L r n s f i H j h e e P s S X b z 0 q X y 1 a m Y E Y W D n O B G + T n 3 M D 2 J X x M V 5 6 M l t W d G J 2 v U v e 2 h l N 1 E 1 5 m B c g H F p 4 W a + W q w D p s t t c f b C a G g s K i k 9 W w S o X B T L H + y G q 7 0 V G 3 q O 7 p i 2 G h c k C K G N Y E 0 / Y W U i Z Q 4 c i Q 1 5 G m w 6 0 J Y R 2 2 Y i E 2 a 5 2 w y r 2 h T G u T T 5 l K i e l K f 5 l Z q L k V C 3 X + 4 j D 1 9 V R T L J a k j q 4 6 9 d l s E L v A Z d o J a D t F 1 w O K Z G T z 1 g Z e x J U R R 9 5 6 v 4 7 6 0 l i o s l a o Y t j O 3 v x i K L Z q A n E Y S o E M C v N 4 1 k Y j / v y z S Z V K o b i h K 6 9 / G 6 E p p 3 N 1 J 1 C M 5 T n e E T e U q Q g W I o X l Q S s z e v 5 7 4 W I o p L h h l b A d a t m Z Y 5 C g V E j D 5 w P H X b P B U q A X l V O d S g x 8 g h s g X D f 8 r X K W 9 t q Z r g 6 M l Z X L t 7 f G T k / m r D T s W 7 2 q B d L W a P 0 3 Z s e e L U / Y b d n T k B B F n + O L F n o 9 Z y 0 k g 8 3 x 2 F 8 4 4 b Q V y k 6 h O r 0 2 c l q z V Q Z F k h g e 8 d 4 O i 5 c M n h 2 l U i h 2 g C B 8 5 b P l a x 3 Q A W s o k 0 E 2 + e V n q 5 v o x i i n z c C g G P L J j h 7 b C 5 e U M D A o J U Z x r M G L S T 7 Z 0 W E r u x j K w K A 4 8 s n O 1 r e y i 6 G w G R i s R z 6 5 0 W M z Y i g D A x 0 p v x g K m 4 H B e u S T G x 0 2 I 4 Y y e E H J J z t b 3 w y X z 8 B A R 4 y O X Y M X k n y y o 8 d m W C g D A x 0 x i x L s c t p E O 2 F g s A 7 5 Z E e H z b B Q B g Y 6 Y i i U g Y F u E P 1 / Y q 8 V g 6 N G P T Y A A A A A S U V O R K 5 C Y I I = < / I m a g e > < / T o u r > < / T o u r s > < / V i s u a l i z a t i o n > 
</file>

<file path=customXml/item4.xml>��< ? x m l   v e r s i o n = " 1 . 0 "   e n c o d i n g = " u t f - 1 6 " ? > < D a t a M a s h u p   x m l n s = " h t t p : / / s c h e m a s . m i c r o s o f t . c o m / D a t a M a s h u p " > A A A A A B U D A A B Q S w M E F A A C A A g A F l Y a 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B Z W G 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V h p Z K I p H u A 4 A A A A R A A A A E w A c A E Z v c m 1 1 b G F z L 1 N l Y 3 R p b 2 4 x L m 0 g o h g A K K A U A A A A A A A A A A A A A A A A A A A A A A A A A A A A K 0 5 N L s n M z 1 M I h t C G 1 g B Q S w E C L Q A U A A I A C A A W V h p Z 0 7 3 x u a U A A A D 2 A A A A E g A A A A A A A A A A A A A A A A A A A A A A Q 2 9 u Z m l n L 1 B h Y 2 t h Z 2 U u e G 1 s U E s B A i 0 A F A A C A A g A F l Y a W Q / K 6 a u k A A A A 6 Q A A A B M A A A A A A A A A A A A A A A A A 8 Q A A A F t D b 2 5 0 Z W 5 0 X 1 R 5 c G V z X S 5 4 b W x Q S w E C L Q A U A A I A C A A W V h p 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x n k x e P 1 C k + z c c L / A K Q 5 P w A A A A A C A A A A A A A Q Z g A A A A E A A C A A A A C f W 0 Y l t + / U Q E u K a 0 7 E Y 4 W C P f y u W q i y d r F G T E O M P d 8 S I Q A A A A A O g A A A A A I A A C A A A A C 6 e G 5 m 0 8 U h y H t 1 p z T h f f W N 8 l E / l C u O s + o q M B 1 R U D / L o 1 A A A A B 2 h 6 C h s d 0 3 o n i F q I e r 1 z 9 I d U K F m F c x 6 R V N 1 G B T u R 0 J O / z 1 X L p B w D c L y k B K I l u t W n O n 1 0 i x E g / 2 1 a + F p j A H X t O x L t Z c U 9 Z O N C 1 k l W W U 1 p x q 0 U A A A A A B Y b x t z 5 h L u z z Y 7 e i A X m F H h h G H d M O g W z T 1 u 6 e g F o 2 q C F H S K R n F c x L Z V k 8 U g b S f E P 2 C R u Y 9 3 Y 4 a Q f c k i 7 D k A r D V < / D a t a M a s h u p > 
</file>

<file path=customXml/itemProps1.xml><?xml version="1.0" encoding="utf-8"?>
<ds:datastoreItem xmlns:ds="http://schemas.openxmlformats.org/officeDocument/2006/customXml" ds:itemID="{15371078-9135-4CBC-9129-B80D347C790F}">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DB7A23B7-4B6D-4E20-A519-0A01A5134D50}">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B3E955C1-A4DA-48EF-A4D2-0E95C27A6676}">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Data</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MANOJ D</cp:lastModifiedBy>
  <cp:revision/>
  <dcterms:created xsi:type="dcterms:W3CDTF">2022-07-14T09:17:22Z</dcterms:created>
  <dcterms:modified xsi:type="dcterms:W3CDTF">2024-08-26T09:52:01Z</dcterms:modified>
  <cp:category/>
  <cp:contentStatus/>
</cp:coreProperties>
</file>