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815" yWindow="420" windowWidth="27795" windowHeight="8595" activeTab="2"/>
  </bookViews>
  <sheets>
    <sheet name="Logical Layout" sheetId="4" r:id="rId1"/>
    <sheet name="1Gb-switch" sheetId="2" r:id="rId2"/>
    <sheet name="10Gb-Switch" sheetId="1" r:id="rId3"/>
    <sheet name="Network IP's to Mac" sheetId="3" r:id="rId4"/>
  </sheets>
  <calcPr calcId="145621"/>
</workbook>
</file>

<file path=xl/calcChain.xml><?xml version="1.0" encoding="utf-8"?>
<calcChain xmlns="http://schemas.openxmlformats.org/spreadsheetml/2006/main">
  <c r="I6" i="2" l="1"/>
  <c r="I7" i="2"/>
  <c r="J6" i="2"/>
  <c r="I5" i="2"/>
</calcChain>
</file>

<file path=xl/sharedStrings.xml><?xml version="1.0" encoding="utf-8"?>
<sst xmlns="http://schemas.openxmlformats.org/spreadsheetml/2006/main" count="735" uniqueCount="235">
  <si>
    <t>STACK UNIT 0</t>
  </si>
  <si>
    <t>Hostname</t>
  </si>
  <si>
    <t>VLANs</t>
  </si>
  <si>
    <t>Interface</t>
  </si>
  <si>
    <t>Destination</t>
  </si>
  <si>
    <t>LAG</t>
  </si>
  <si>
    <t>Username</t>
  </si>
  <si>
    <t>ID</t>
  </si>
  <si>
    <t>Description</t>
  </si>
  <si>
    <t>Name</t>
  </si>
  <si>
    <t>Connector</t>
  </si>
  <si>
    <t>Device Name</t>
  </si>
  <si>
    <t>Port</t>
  </si>
  <si>
    <t>Untagged</t>
  </si>
  <si>
    <t>Tagged</t>
  </si>
  <si>
    <t>#</t>
  </si>
  <si>
    <t>Mode</t>
  </si>
  <si>
    <t>Interface Type List</t>
  </si>
  <si>
    <t>LAG #</t>
  </si>
  <si>
    <t>LAG Mode</t>
  </si>
  <si>
    <t>STP Mode</t>
  </si>
  <si>
    <t>STP Root</t>
  </si>
  <si>
    <t>STP Priorities</t>
  </si>
  <si>
    <t>Stacking</t>
  </si>
  <si>
    <t>VLT Priorities</t>
  </si>
  <si>
    <t>Password</t>
  </si>
  <si>
    <t>Te 0/0</t>
  </si>
  <si>
    <t>- Empty -</t>
  </si>
  <si>
    <t>-</t>
  </si>
  <si>
    <t>STP</t>
  </si>
  <si>
    <t>Yes</t>
  </si>
  <si>
    <t>Standalone</t>
  </si>
  <si>
    <t>Firmware</t>
  </si>
  <si>
    <t>Te 0/1</t>
  </si>
  <si>
    <t>1G Copper</t>
  </si>
  <si>
    <t>LACP</t>
  </si>
  <si>
    <t>RSTP</t>
  </si>
  <si>
    <t>No</t>
  </si>
  <si>
    <t>VLT</t>
  </si>
  <si>
    <t>Te 0/2</t>
  </si>
  <si>
    <t>1G Fiber LX</t>
  </si>
  <si>
    <t>Static</t>
  </si>
  <si>
    <t>MSTP</t>
  </si>
  <si>
    <t>2 Units Stack</t>
  </si>
  <si>
    <t>Te 0/3</t>
  </si>
  <si>
    <t>1G Fiber SX</t>
  </si>
  <si>
    <t>PVST+</t>
  </si>
  <si>
    <t>3 Units Stack</t>
  </si>
  <si>
    <t>Te 0/4</t>
  </si>
  <si>
    <t>1G Fiber ZX</t>
  </si>
  <si>
    <t>Disabled</t>
  </si>
  <si>
    <t>4 Units Stack</t>
  </si>
  <si>
    <t>STP Bridge Priority</t>
  </si>
  <si>
    <t>Te 0/5</t>
  </si>
  <si>
    <t>1G Internal</t>
  </si>
  <si>
    <t>5 Units Stack</t>
  </si>
  <si>
    <t>Te 0/6</t>
  </si>
  <si>
    <t>10G Copper</t>
  </si>
  <si>
    <t>6 Units Stack</t>
  </si>
  <si>
    <t>Stacking/VLT</t>
  </si>
  <si>
    <t>IP Addresses</t>
  </si>
  <si>
    <t>Te 0/7</t>
  </si>
  <si>
    <t>10G Fiber ER</t>
  </si>
  <si>
    <t>VLT Domain #</t>
  </si>
  <si>
    <t>IP /Netmask</t>
  </si>
  <si>
    <t>Te 0/8</t>
  </si>
  <si>
    <t>10G Fiber LR</t>
  </si>
  <si>
    <t>VLT Unit ID</t>
  </si>
  <si>
    <t>Management 0/0</t>
  </si>
  <si>
    <t>Te 0/9</t>
  </si>
  <si>
    <t>10G Fiber SR</t>
  </si>
  <si>
    <t>VLT Primary Priority</t>
  </si>
  <si>
    <t>Te 0/10</t>
  </si>
  <si>
    <t>10G DAC (SFP+ SFP+)</t>
  </si>
  <si>
    <t>Te 0/11</t>
  </si>
  <si>
    <t>10G DAC (QSFP+ 4xSFP+)</t>
  </si>
  <si>
    <t>Comments</t>
  </si>
  <si>
    <t>Te 0/12</t>
  </si>
  <si>
    <t>10G Internal</t>
  </si>
  <si>
    <t>Te 0/13</t>
  </si>
  <si>
    <t>40G Fiber LR4</t>
  </si>
  <si>
    <t>Te 0/14</t>
  </si>
  <si>
    <t>40G Fiber SR4</t>
  </si>
  <si>
    <t>Te 0/15</t>
  </si>
  <si>
    <t>40G Fiber SR4 + Breakout</t>
  </si>
  <si>
    <t>Te 0/16</t>
  </si>
  <si>
    <t>40G DAC (QSFP+ QSFP+)</t>
  </si>
  <si>
    <t>Routes</t>
  </si>
  <si>
    <t>Te 0/17</t>
  </si>
  <si>
    <t>Stack Cable</t>
  </si>
  <si>
    <t>Next Hop</t>
  </si>
  <si>
    <t>Te 0/18</t>
  </si>
  <si>
    <t>0.0.0.0 /0</t>
  </si>
  <si>
    <t>Te 0/19</t>
  </si>
  <si>
    <t>Te 0/20</t>
  </si>
  <si>
    <t>Te 0/21</t>
  </si>
  <si>
    <t>Te 0/22</t>
  </si>
  <si>
    <t>Te 0/23</t>
  </si>
  <si>
    <t>Te 0/24</t>
  </si>
  <si>
    <t>Te 0/25</t>
  </si>
  <si>
    <t>Te 0/26</t>
  </si>
  <si>
    <t>Te 0/27</t>
  </si>
  <si>
    <t>Te 0/28</t>
  </si>
  <si>
    <t>Te 0/29</t>
  </si>
  <si>
    <t>Te 0/30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</si>
  <si>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</si>
  <si>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</si>
  <si>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</si>
  <si>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</si>
  <si>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</si>
  <si>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</si>
  <si>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</si>
  <si>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</si>
  <si>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</si>
  <si>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</si>
  <si>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</si>
  <si>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</si>
  <si>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</si>
  <si>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</si>
  <si>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</si>
  <si>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</si>
  <si>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Te 0/47</t>
  </si>
  <si>
    <t>fortyGig 0/48</t>
  </si>
  <si>
    <t>fortyGig 0/52</t>
  </si>
  <si>
    <t>fortyGig 0/56</t>
  </si>
  <si>
    <t>fortyGig 0/60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</si>
  <si>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</si>
  <si>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</si>
  <si>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</si>
  <si>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</si>
  <si>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</si>
  <si>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</si>
  <si>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</si>
  <si>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</si>
  <si>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</si>
  <si>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</si>
  <si>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</si>
  <si>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</si>
  <si>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</si>
  <si>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</si>
  <si>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</si>
  <si>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</si>
  <si>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</si>
  <si>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</si>
  <si>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</si>
  <si>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</si>
  <si>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</si>
  <si>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</si>
  <si>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</si>
  <si>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</si>
  <si>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</si>
  <si>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</si>
  <si>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</si>
  <si>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</si>
  <si>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</si>
  <si>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</si>
  <si>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</si>
  <si>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</si>
  <si>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</si>
  <si>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</si>
  <si>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</si>
  <si>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</si>
  <si>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</si>
  <si>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</si>
  <si>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</si>
  <si>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</si>
  <si>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</si>
  <si>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</si>
  <si>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</si>
  <si>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</si>
  <si>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</si>
  <si>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</si>
  <si>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</si>
  <si>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</si>
  <si>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Stack 0/48</t>
  </si>
  <si>
    <t>Stack 0/49</t>
  </si>
  <si>
    <t>Te 0/50</t>
  </si>
  <si>
    <t>Te 0/51</t>
  </si>
  <si>
    <t>Node 2</t>
  </si>
  <si>
    <t>Node 3</t>
  </si>
  <si>
    <t>Node 4</t>
  </si>
  <si>
    <t>Node 5</t>
  </si>
  <si>
    <t>Node 6</t>
  </si>
  <si>
    <t>Node 7</t>
  </si>
  <si>
    <t>Node 8</t>
  </si>
  <si>
    <t>1g1</t>
  </si>
  <si>
    <t>1g2</t>
  </si>
  <si>
    <t>1g3</t>
  </si>
  <si>
    <t>Public API</t>
  </si>
  <si>
    <t>1g4</t>
  </si>
  <si>
    <t>Node 1</t>
  </si>
  <si>
    <t>1TG1</t>
  </si>
  <si>
    <t>1TG2</t>
  </si>
  <si>
    <t>IP</t>
  </si>
  <si>
    <t>Serial Number</t>
  </si>
  <si>
    <t>Personality</t>
  </si>
  <si>
    <t>vlan 100</t>
  </si>
  <si>
    <t>IPMI</t>
  </si>
  <si>
    <t>Production</t>
  </si>
  <si>
    <t>2TG1</t>
  </si>
  <si>
    <t>2TG2</t>
  </si>
  <si>
    <t>1TG1 = 10Gbe1</t>
  </si>
  <si>
    <t>1TG2 = 10Gbe2</t>
  </si>
  <si>
    <t>2TG1 = 10Gbe3</t>
  </si>
  <si>
    <t>2TG2= 10Gbe4</t>
  </si>
  <si>
    <t>2TG represents 2nd 10Gbe nic</t>
  </si>
  <si>
    <t>1TG represents first 10Gbe nic</t>
  </si>
  <si>
    <t>Vlan 300</t>
  </si>
  <si>
    <t>Vlan 100</t>
  </si>
  <si>
    <t>Vlan 200</t>
  </si>
  <si>
    <t>Kernel</t>
  </si>
  <si>
    <t>Shut</t>
  </si>
  <si>
    <t>Private Production API</t>
  </si>
  <si>
    <t>OOB MGMT</t>
  </si>
  <si>
    <t>Uplink to MHT1R1D_s4810_SW02 Port 0/47</t>
  </si>
  <si>
    <t>Uplink to MHT1R1H_Core_SW01 Port 0/42</t>
  </si>
  <si>
    <t>Uplink to MHT1R1D_s55_SW01 Port 0/50</t>
  </si>
  <si>
    <t>Public IP Range</t>
  </si>
  <si>
    <t>Vlan 4001</t>
  </si>
  <si>
    <t>10.152.246.210 - 219</t>
  </si>
  <si>
    <t>192.168.253.210</t>
  </si>
  <si>
    <t>192.168.253.211</t>
  </si>
  <si>
    <t>MHT1R1D_SW01</t>
  </si>
  <si>
    <t>admin</t>
  </si>
  <si>
    <t>DellCLoud!</t>
  </si>
  <si>
    <t>MHT1R1D_SW02</t>
  </si>
  <si>
    <t>DellCloud!</t>
  </si>
  <si>
    <t>Node</t>
  </si>
  <si>
    <t>iDrac</t>
  </si>
  <si>
    <t>Idrac Range</t>
  </si>
  <si>
    <t>172.16.0.51-59</t>
  </si>
  <si>
    <t>Bastion</t>
  </si>
  <si>
    <t>100, 200, 400</t>
  </si>
  <si>
    <t>Uplink to MHT1R1D_s4810_SW05 Port 0/47</t>
  </si>
  <si>
    <t>100, 300, 400, 2365, 4001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</si>
</sst>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</numFmts>
  <fonts count="61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65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color theme="1"/>
      <name val="Franklin Gothic Book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u/>
      <sz val="11"/>
      <color theme="10"/>
      <name val="Franklin Gothic Book"/>
      <family val="2"/>
      <scheme val="minor"/>
    </font>
    <font>
      <sz val="11"/>
      <name val="Franklin Gothic Book"/>
      <family val="2"/>
      <scheme val="minor"/>
    </font>
    <font>
      <sz val="11"/>
      <color rgb="FF333333"/>
      <name val="Arial"/>
      <family val="2"/>
    </font>
  </fonts>
  <fills count="8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7" tint="0.79998168889431442"/>
        <bgColor theme="4" tint="0.79998168889431442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630">
    <xf numFmtId="0" fontId="0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5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0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49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0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1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3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1" fillId="54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3" fillId="55" borderId="22" applyNumberFormat="0" applyAlignment="0" applyProtection="0"/>
    <xf numFmtId="0" fontId="23" fillId="55" borderId="22" applyNumberFormat="0" applyAlignment="0" applyProtection="0"/>
    <xf numFmtId="0" fontId="23" fillId="55" borderId="22" applyNumberFormat="0" applyAlignment="0" applyProtection="0"/>
    <xf numFmtId="0" fontId="24" fillId="0" borderId="0"/>
    <xf numFmtId="0" fontId="25" fillId="56" borderId="23" applyNumberFormat="0" applyAlignment="0" applyProtection="0"/>
    <xf numFmtId="0" fontId="25" fillId="56" borderId="23" applyNumberFormat="0" applyAlignment="0" applyProtection="0"/>
    <xf numFmtId="0" fontId="25" fillId="56" borderId="23" applyNumberFormat="0" applyAlignment="0" applyProtection="0"/>
    <xf numFmtId="44" fontId="1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0" fontId="29" fillId="0" borderId="0">
      <alignment horizontal="left"/>
    </xf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0" fillId="0" borderId="24" applyNumberFormat="0" applyFill="0" applyAlignment="0" applyProtection="0"/>
    <xf numFmtId="0" fontId="31" fillId="0" borderId="25" applyNumberFormat="0" applyFill="0" applyAlignment="0" applyProtection="0"/>
    <xf numFmtId="0" fontId="31" fillId="0" borderId="25" applyNumberFormat="0" applyFill="0" applyAlignment="0" applyProtection="0"/>
    <xf numFmtId="0" fontId="31" fillId="0" borderId="25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26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0" fontId="34" fillId="42" borderId="22" applyNumberFormat="0" applyAlignment="0" applyProtection="0"/>
    <xf numFmtId="0" fontId="34" fillId="42" borderId="22" applyNumberFormat="0" applyAlignment="0" applyProtection="0"/>
    <xf numFmtId="0" fontId="34" fillId="42" borderId="22" applyNumberFormat="0" applyAlignment="0" applyProtection="0"/>
    <xf numFmtId="0" fontId="35" fillId="0" borderId="28" applyNumberFormat="0" applyFill="0" applyAlignment="0" applyProtection="0"/>
    <xf numFmtId="0" fontId="35" fillId="0" borderId="28" applyNumberFormat="0" applyFill="0" applyAlignment="0" applyProtection="0"/>
    <xf numFmtId="0" fontId="35" fillId="0" borderId="28" applyNumberFormat="0" applyFill="0" applyAlignment="0" applyProtection="0"/>
    <xf numFmtId="0" fontId="36" fillId="0" borderId="0">
      <alignment horizontal="left"/>
    </xf>
    <xf numFmtId="164" fontId="18" fillId="0" borderId="0" applyFont="0" applyFill="0" applyBorder="0" applyAlignment="0" applyProtection="0"/>
    <xf numFmtId="164" fontId="37" fillId="0" borderId="0" applyFont="0" applyFill="0" applyBorder="0" applyAlignment="0" applyProtection="0"/>
    <xf numFmtId="165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38" fillId="0" borderId="29"/>
    <xf numFmtId="167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9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18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0" fontId="41" fillId="55" borderId="32" applyNumberFormat="0" applyAlignment="0" applyProtection="0"/>
    <xf numFmtId="0" fontId="41" fillId="55" borderId="32" applyNumberFormat="0" applyAlignment="0" applyProtection="0"/>
    <xf numFmtId="0" fontId="41" fillId="55" borderId="32" applyNumberForma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49" fontId="19" fillId="0" borderId="0">
      <alignment horizontal="right"/>
    </xf>
    <xf numFmtId="49" fontId="19" fillId="0" borderId="0">
      <alignment horizontal="right"/>
    </xf>
    <xf numFmtId="49" fontId="19" fillId="0" borderId="0">
      <alignment horizontal="right"/>
    </xf>
    <xf numFmtId="49" fontId="19" fillId="0" borderId="0">
      <alignment horizontal="right"/>
    </xf>
    <xf numFmtId="49" fontId="19" fillId="0" borderId="0">
      <alignment horizontal="right"/>
    </xf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28" fillId="0" borderId="0"/>
    <xf numFmtId="3" fontId="19" fillId="0" borderId="0"/>
    <xf numFmtId="0" fontId="38" fillId="0" borderId="0"/>
    <xf numFmtId="3" fontId="42" fillId="0" borderId="0" applyNumberFormat="0"/>
    <xf numFmtId="3" fontId="42" fillId="0" borderId="0" applyNumberFormat="0"/>
    <xf numFmtId="3" fontId="42" fillId="0" borderId="0" applyNumberFormat="0"/>
    <xf numFmtId="3" fontId="42" fillId="0" borderId="0" applyNumberFormat="0"/>
    <xf numFmtId="3" fontId="42" fillId="0" borderId="0" applyNumberFormat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3" fontId="44" fillId="0" borderId="0"/>
    <xf numFmtId="3" fontId="44" fillId="0" borderId="0"/>
    <xf numFmtId="3" fontId="44" fillId="0" borderId="0"/>
    <xf numFmtId="3" fontId="44" fillId="0" borderId="0"/>
    <xf numFmtId="3" fontId="44" fillId="0" borderId="0"/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5" fillId="0" borderId="34" applyNumberFormat="0" applyFill="0" applyAlignment="0" applyProtection="0"/>
    <xf numFmtId="0" fontId="45" fillId="0" borderId="34" applyNumberFormat="0" applyFill="0" applyAlignment="0" applyProtection="0"/>
    <xf numFmtId="0" fontId="45" fillId="0" borderId="34" applyNumberFormat="0" applyFill="0" applyAlignment="0" applyProtection="0"/>
    <xf numFmtId="3" fontId="42" fillId="0" borderId="35" applyNumberFormat="0"/>
    <xf numFmtId="3" fontId="42" fillId="0" borderId="35" applyNumberFormat="0"/>
    <xf numFmtId="3" fontId="42" fillId="0" borderId="35" applyNumberFormat="0"/>
    <xf numFmtId="3" fontId="42" fillId="0" borderId="35" applyNumberFormat="0"/>
    <xf numFmtId="3" fontId="42" fillId="0" borderId="35" applyNumberFormat="0"/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171" fontId="46" fillId="0" borderId="0" applyFont="0" applyFill="0" applyBorder="0" applyAlignment="0" applyProtection="0"/>
    <xf numFmtId="172" fontId="46" fillId="0" borderId="0" applyFont="0" applyFill="0" applyBorder="0" applyAlignment="0" applyProtection="0"/>
    <xf numFmtId="173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3" fontId="19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0" fillId="60" borderId="0" applyNumberFormat="0" applyBorder="0" applyAlignment="0" applyProtection="0"/>
    <xf numFmtId="0" fontId="20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0" fillId="63" borderId="0" applyNumberFormat="0" applyBorder="0" applyAlignment="0" applyProtection="0"/>
    <xf numFmtId="0" fontId="20" fillId="64" borderId="0" applyNumberFormat="0" applyBorder="0" applyAlignment="0" applyProtection="0"/>
    <xf numFmtId="0" fontId="21" fillId="65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0" fillId="63" borderId="0" applyNumberFormat="0" applyBorder="0" applyAlignment="0" applyProtection="0"/>
    <xf numFmtId="0" fontId="20" fillId="67" borderId="0" applyNumberFormat="0" applyBorder="0" applyAlignment="0" applyProtection="0"/>
    <xf numFmtId="0" fontId="21" fillId="64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0" fillId="60" borderId="0" applyNumberFormat="0" applyBorder="0" applyAlignment="0" applyProtection="0"/>
    <xf numFmtId="0" fontId="20" fillId="64" borderId="0" applyNumberFormat="0" applyBorder="0" applyAlignment="0" applyProtection="0"/>
    <xf numFmtId="0" fontId="21" fillId="64" borderId="0" applyNumberFormat="0" applyBorder="0" applyAlignment="0" applyProtection="0"/>
    <xf numFmtId="0" fontId="21" fillId="62" borderId="0" applyNumberFormat="0" applyBorder="0" applyAlignment="0" applyProtection="0"/>
    <xf numFmtId="0" fontId="21" fillId="62" borderId="0" applyNumberFormat="0" applyBorder="0" applyAlignment="0" applyProtection="0"/>
    <xf numFmtId="0" fontId="20" fillId="68" borderId="0" applyNumberFormat="0" applyBorder="0" applyAlignment="0" applyProtection="0"/>
    <xf numFmtId="0" fontId="20" fillId="60" borderId="0" applyNumberFormat="0" applyBorder="0" applyAlignment="0" applyProtection="0"/>
    <xf numFmtId="0" fontId="21" fillId="61" borderId="0" applyNumberFormat="0" applyBorder="0" applyAlignment="0" applyProtection="0"/>
    <xf numFmtId="0" fontId="21" fillId="69" borderId="0" applyNumberFormat="0" applyBorder="0" applyAlignment="0" applyProtection="0"/>
    <xf numFmtId="0" fontId="21" fillId="69" borderId="0" applyNumberFormat="0" applyBorder="0" applyAlignment="0" applyProtection="0"/>
    <xf numFmtId="0" fontId="20" fillId="63" borderId="0" applyNumberFormat="0" applyBorder="0" applyAlignment="0" applyProtection="0"/>
    <xf numFmtId="0" fontId="20" fillId="70" borderId="0" applyNumberFormat="0" applyBorder="0" applyAlignment="0" applyProtection="0"/>
    <xf numFmtId="0" fontId="21" fillId="70" borderId="0" applyNumberFormat="0" applyBorder="0" applyAlignment="0" applyProtection="0"/>
    <xf numFmtId="0" fontId="21" fillId="71" borderId="0" applyNumberFormat="0" applyBorder="0" applyAlignment="0" applyProtection="0"/>
    <xf numFmtId="0" fontId="21" fillId="7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50" fillId="73" borderId="22" applyNumberFormat="0" applyAlignment="0" applyProtection="0"/>
    <xf numFmtId="0" fontId="50" fillId="73" borderId="22" applyNumberFormat="0" applyAlignment="0" applyProtection="0"/>
    <xf numFmtId="0" fontId="23" fillId="55" borderId="22" applyNumberFormat="0" applyAlignment="0" applyProtection="0"/>
    <xf numFmtId="0" fontId="23" fillId="55" borderId="22" applyNumberFormat="0" applyAlignment="0" applyProtection="0"/>
    <xf numFmtId="0" fontId="23" fillId="55" borderId="22" applyNumberFormat="0" applyAlignment="0" applyProtection="0"/>
    <xf numFmtId="0" fontId="50" fillId="73" borderId="22" applyNumberFormat="0" applyAlignment="0" applyProtection="0"/>
    <xf numFmtId="0" fontId="50" fillId="73" borderId="22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5" fillId="65" borderId="23" applyNumberFormat="0" applyAlignment="0" applyProtection="0"/>
    <xf numFmtId="0" fontId="25" fillId="65" borderId="23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45" fillId="74" borderId="0" applyNumberFormat="0" applyBorder="0" applyAlignment="0" applyProtection="0"/>
    <xf numFmtId="0" fontId="45" fillId="75" borderId="0" applyNumberFormat="0" applyBorder="0" applyAlignment="0" applyProtection="0"/>
    <xf numFmtId="0" fontId="45" fillId="7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67" borderId="0" applyNumberFormat="0" applyBorder="0" applyAlignment="0" applyProtection="0"/>
    <xf numFmtId="0" fontId="27" fillId="67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38" fontId="28" fillId="57" borderId="0" applyNumberFormat="0" applyBorder="0" applyAlignment="0" applyProtection="0"/>
    <xf numFmtId="0" fontId="51" fillId="0" borderId="36" applyNumberFormat="0" applyFill="0" applyAlignment="0" applyProtection="0"/>
    <xf numFmtId="0" fontId="51" fillId="0" borderId="36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52" fillId="0" borderId="25" applyNumberFormat="0" applyFill="0" applyAlignment="0" applyProtection="0"/>
    <xf numFmtId="0" fontId="52" fillId="0" borderId="25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53" fillId="0" borderId="37" applyNumberFormat="0" applyFill="0" applyAlignment="0" applyProtection="0"/>
    <xf numFmtId="0" fontId="53" fillId="0" borderId="37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10" fontId="28" fillId="57" borderId="27" applyNumberFormat="0" applyBorder="0" applyAlignment="0" applyProtection="0"/>
    <xf numFmtId="0" fontId="34" fillId="70" borderId="22" applyNumberFormat="0" applyAlignment="0" applyProtection="0"/>
    <xf numFmtId="0" fontId="34" fillId="70" borderId="22" applyNumberFormat="0" applyAlignment="0" applyProtection="0"/>
    <xf numFmtId="0" fontId="34" fillId="42" borderId="22" applyNumberFormat="0" applyAlignment="0" applyProtection="0"/>
    <xf numFmtId="0" fontId="34" fillId="42" borderId="22" applyNumberFormat="0" applyAlignment="0" applyProtection="0"/>
    <xf numFmtId="0" fontId="34" fillId="42" borderId="22" applyNumberFormat="0" applyAlignment="0" applyProtection="0"/>
    <xf numFmtId="0" fontId="34" fillId="70" borderId="22" applyNumberFormat="0" applyAlignment="0" applyProtection="0"/>
    <xf numFmtId="0" fontId="34" fillId="70" borderId="22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54" fillId="0" borderId="28" applyNumberFormat="0" applyFill="0" applyAlignment="0" applyProtection="0"/>
    <xf numFmtId="0" fontId="54" fillId="0" borderId="28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39" fillId="77" borderId="0" applyNumberFormat="0" applyBorder="0" applyAlignment="0" applyProtection="0"/>
    <xf numFmtId="0" fontId="39" fillId="77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0" borderId="0"/>
    <xf numFmtId="0" fontId="18" fillId="0" borderId="0"/>
    <xf numFmtId="0" fontId="55" fillId="0" borderId="0"/>
    <xf numFmtId="0" fontId="5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63" borderId="30" applyNumberFormat="0" applyFont="0" applyAlignment="0" applyProtection="0"/>
    <xf numFmtId="0" fontId="18" fillId="63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59" borderId="30" applyNumberFormat="0" applyFont="0" applyAlignment="0" applyProtection="0"/>
    <xf numFmtId="0" fontId="18" fillId="63" borderId="30" applyNumberFormat="0" applyFont="0" applyAlignment="0" applyProtection="0"/>
    <xf numFmtId="0" fontId="18" fillId="63" borderId="30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3" fontId="19" fillId="0" borderId="31" applyBorder="0"/>
    <xf numFmtId="0" fontId="41" fillId="73" borderId="32" applyNumberFormat="0" applyAlignment="0" applyProtection="0"/>
    <xf numFmtId="0" fontId="41" fillId="73" borderId="32" applyNumberFormat="0" applyAlignment="0" applyProtection="0"/>
    <xf numFmtId="0" fontId="41" fillId="55" borderId="32" applyNumberFormat="0" applyAlignment="0" applyProtection="0"/>
    <xf numFmtId="0" fontId="41" fillId="55" borderId="32" applyNumberFormat="0" applyAlignment="0" applyProtection="0"/>
    <xf numFmtId="0" fontId="41" fillId="55" borderId="32" applyNumberFormat="0" applyAlignment="0" applyProtection="0"/>
    <xf numFmtId="0" fontId="41" fillId="73" borderId="32" applyNumberFormat="0" applyAlignment="0" applyProtection="0"/>
    <xf numFmtId="0" fontId="41" fillId="73" borderId="32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9" fontId="19" fillId="0" borderId="0">
      <alignment horizontal="right"/>
    </xf>
    <xf numFmtId="49" fontId="19" fillId="0" borderId="0">
      <alignment horizontal="right"/>
    </xf>
    <xf numFmtId="49" fontId="19" fillId="0" borderId="0">
      <alignment horizontal="right"/>
    </xf>
    <xf numFmtId="49" fontId="19" fillId="0" borderId="0">
      <alignment horizontal="right"/>
    </xf>
    <xf numFmtId="49" fontId="19" fillId="0" borderId="0">
      <alignment horizontal="right"/>
    </xf>
    <xf numFmtId="49" fontId="19" fillId="0" borderId="0">
      <alignment horizontal="right"/>
    </xf>
    <xf numFmtId="49" fontId="19" fillId="0" borderId="0">
      <alignment horizontal="right"/>
    </xf>
    <xf numFmtId="49" fontId="19" fillId="0" borderId="0">
      <alignment horizontal="right"/>
    </xf>
    <xf numFmtId="0" fontId="57" fillId="0" borderId="0" applyNumberFormat="0" applyFill="0" applyBorder="0" applyAlignment="0" applyProtection="0"/>
    <xf numFmtId="3" fontId="28" fillId="0" borderId="0"/>
    <xf numFmtId="3" fontId="28" fillId="0" borderId="0"/>
    <xf numFmtId="3" fontId="42" fillId="0" borderId="0" applyNumberFormat="0"/>
    <xf numFmtId="3" fontId="42" fillId="0" borderId="0" applyNumberFormat="0"/>
    <xf numFmtId="3" fontId="42" fillId="0" borderId="0" applyNumberFormat="0"/>
    <xf numFmtId="3" fontId="42" fillId="0" borderId="0" applyNumberFormat="0"/>
    <xf numFmtId="3" fontId="42" fillId="0" borderId="0" applyNumberFormat="0"/>
    <xf numFmtId="3" fontId="42" fillId="0" borderId="0" applyNumberFormat="0"/>
    <xf numFmtId="3" fontId="42" fillId="0" borderId="0" applyNumberFormat="0"/>
    <xf numFmtId="3" fontId="42" fillId="0" borderId="0" applyNumberFormat="0"/>
    <xf numFmtId="3" fontId="44" fillId="0" borderId="0"/>
    <xf numFmtId="3" fontId="44" fillId="0" borderId="0"/>
    <xf numFmtId="3" fontId="44" fillId="0" borderId="0"/>
    <xf numFmtId="3" fontId="44" fillId="0" borderId="0"/>
    <xf numFmtId="3" fontId="44" fillId="0" borderId="0"/>
    <xf numFmtId="3" fontId="44" fillId="0" borderId="0"/>
    <xf numFmtId="3" fontId="44" fillId="0" borderId="0"/>
    <xf numFmtId="3" fontId="44" fillId="0" borderId="0"/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2" fillId="0" borderId="33">
      <alignment horizontal="center" wrapText="1"/>
    </xf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45" fillId="0" borderId="34" applyNumberFormat="0" applyFill="0" applyAlignment="0" applyProtection="0"/>
    <xf numFmtId="0" fontId="45" fillId="0" borderId="34" applyNumberFormat="0" applyFill="0" applyAlignment="0" applyProtection="0"/>
    <xf numFmtId="0" fontId="45" fillId="0" borderId="34" applyNumberFormat="0" applyFill="0" applyAlignment="0" applyProtection="0"/>
    <xf numFmtId="0" fontId="45" fillId="0" borderId="38" applyNumberFormat="0" applyFill="0" applyAlignment="0" applyProtection="0"/>
    <xf numFmtId="0" fontId="45" fillId="0" borderId="38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3" fontId="42" fillId="0" borderId="35" applyNumberFormat="0"/>
    <xf numFmtId="3" fontId="42" fillId="0" borderId="35" applyNumberFormat="0"/>
    <xf numFmtId="3" fontId="42" fillId="0" borderId="35" applyNumberFormat="0"/>
    <xf numFmtId="3" fontId="42" fillId="0" borderId="35" applyNumberFormat="0"/>
    <xf numFmtId="3" fontId="42" fillId="0" borderId="35" applyNumberFormat="0"/>
    <xf numFmtId="3" fontId="42" fillId="0" borderId="35" applyNumberFormat="0"/>
    <xf numFmtId="3" fontId="42" fillId="0" borderId="35" applyNumberFormat="0"/>
    <xf numFmtId="3" fontId="42" fillId="0" borderId="35" applyNumberFormat="0"/>
    <xf numFmtId="0" fontId="4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8" fillId="0" borderId="0"/>
    <xf numFmtId="0" fontId="55" fillId="0" borderId="0"/>
    <xf numFmtId="0" fontId="18" fillId="0" borderId="0"/>
    <xf numFmtId="0" fontId="5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12" fillId="32" borderId="0" xfId="0" applyFont="1" applyFill="1" applyBorder="1" applyAlignment="1">
      <alignment horizontal="center"/>
    </xf>
    <xf numFmtId="0" fontId="12" fillId="32" borderId="13" xfId="0" applyFont="1" applyFill="1" applyBorder="1" applyAlignment="1">
      <alignment horizontal="center"/>
    </xf>
    <xf numFmtId="0" fontId="12" fillId="32" borderId="17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1" fillId="0" borderId="21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/>
    <xf numFmtId="0" fontId="1" fillId="0" borderId="1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3" fontId="0" fillId="0" borderId="13" xfId="0" applyNumberFormat="1" applyFont="1" applyFill="1" applyBorder="1" applyAlignment="1">
      <alignment horizontal="center"/>
    </xf>
    <xf numFmtId="0" fontId="15" fillId="0" borderId="0" xfId="0" applyFont="1"/>
    <xf numFmtId="3" fontId="1" fillId="0" borderId="13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9" fillId="0" borderId="0" xfId="1629" applyFont="1"/>
    <xf numFmtId="0" fontId="0" fillId="0" borderId="0" xfId="0" quotePrefix="1" applyAlignment="1">
      <alignment horizontal="right"/>
    </xf>
    <xf numFmtId="0" fontId="60" fillId="78" borderId="39" xfId="0" applyFont="1" applyFill="1" applyBorder="1" applyAlignment="1">
      <alignment horizontal="left" vertical="center" wrapText="1"/>
    </xf>
    <xf numFmtId="0" fontId="60" fillId="0" borderId="0" xfId="0" applyFont="1"/>
    <xf numFmtId="0" fontId="12" fillId="32" borderId="13" xfId="0" applyFont="1" applyFill="1" applyBorder="1" applyAlignment="1">
      <alignment horizontal="center"/>
    </xf>
    <xf numFmtId="0" fontId="0" fillId="79" borderId="0" xfId="0" applyFill="1" applyAlignment="1">
      <alignment horizontal="center" vertical="center"/>
    </xf>
    <xf numFmtId="0" fontId="0" fillId="0" borderId="11" xfId="0" applyFont="1" applyFill="1" applyBorder="1" applyAlignment="1">
      <alignment horizontal="left"/>
    </xf>
    <xf numFmtId="0" fontId="0" fillId="0" borderId="0" xfId="0" applyFill="1"/>
    <xf numFmtId="0" fontId="0" fillId="0" borderId="15" xfId="0" applyFont="1" applyFill="1" applyBorder="1" applyAlignment="1">
      <alignment horizontal="left"/>
    </xf>
    <xf numFmtId="0" fontId="0" fillId="80" borderId="27" xfId="0" applyFill="1" applyBorder="1"/>
    <xf numFmtId="0" fontId="0" fillId="80" borderId="27" xfId="0" applyFill="1" applyBorder="1" applyAlignment="1">
      <alignment horizontal="center"/>
    </xf>
    <xf numFmtId="0" fontId="0" fillId="81" borderId="27" xfId="0" applyFont="1" applyFill="1" applyBorder="1" applyAlignment="1">
      <alignment horizontal="center"/>
    </xf>
    <xf numFmtId="0" fontId="0" fillId="82" borderId="27" xfId="0" applyFont="1" applyFill="1" applyBorder="1" applyAlignment="1">
      <alignment horizontal="center"/>
    </xf>
    <xf numFmtId="0" fontId="0" fillId="36" borderId="19" xfId="0" applyFill="1" applyBorder="1"/>
    <xf numFmtId="0" fontId="0" fillId="36" borderId="10" xfId="0" applyFill="1" applyBorder="1"/>
    <xf numFmtId="0" fontId="0" fillId="36" borderId="20" xfId="0" applyFill="1" applyBorder="1"/>
    <xf numFmtId="0" fontId="0" fillId="30" borderId="19" xfId="0" applyFill="1" applyBorder="1"/>
    <xf numFmtId="0" fontId="0" fillId="30" borderId="10" xfId="0" applyFill="1" applyBorder="1"/>
    <xf numFmtId="0" fontId="0" fillId="30" borderId="20" xfId="0" applyFill="1" applyBorder="1"/>
    <xf numFmtId="0" fontId="12" fillId="32" borderId="12" xfId="0" applyFont="1" applyFill="1" applyBorder="1" applyAlignment="1">
      <alignment horizontal="center"/>
    </xf>
    <xf numFmtId="0" fontId="12" fillId="32" borderId="13" xfId="0" applyFont="1" applyFill="1" applyBorder="1" applyAlignment="1">
      <alignment horizontal="center"/>
    </xf>
    <xf numFmtId="0" fontId="15" fillId="35" borderId="11" xfId="0" applyFont="1" applyFill="1" applyBorder="1" applyAlignment="1"/>
    <xf numFmtId="0" fontId="0" fillId="31" borderId="11" xfId="0" applyFill="1" applyBorder="1" applyAlignment="1">
      <alignment horizontal="center"/>
    </xf>
    <xf numFmtId="0" fontId="15" fillId="30" borderId="19" xfId="0" applyFont="1" applyFill="1" applyBorder="1"/>
    <xf numFmtId="0" fontId="15" fillId="30" borderId="10" xfId="0" applyFont="1" applyFill="1" applyBorder="1"/>
    <xf numFmtId="0" fontId="15" fillId="30" borderId="20" xfId="0" applyFont="1" applyFill="1" applyBorder="1"/>
    <xf numFmtId="0" fontId="12" fillId="32" borderId="14" xfId="0" applyFont="1" applyFill="1" applyBorder="1" applyAlignment="1">
      <alignment horizontal="center"/>
    </xf>
    <xf numFmtId="0" fontId="12" fillId="32" borderId="16" xfId="0" applyFont="1" applyFill="1" applyBorder="1" applyAlignment="1">
      <alignment horizontal="center"/>
    </xf>
    <xf numFmtId="0" fontId="15" fillId="34" borderId="11" xfId="0" applyFont="1" applyFill="1" applyBorder="1" applyAlignment="1">
      <alignment horizontal="left"/>
    </xf>
    <xf numFmtId="0" fontId="15" fillId="35" borderId="11" xfId="0" applyFont="1" applyFill="1" applyBorder="1" applyAlignment="1">
      <alignment horizontal="left"/>
    </xf>
    <xf numFmtId="0" fontId="15" fillId="34" borderId="11" xfId="0" applyFont="1" applyFill="1" applyBorder="1" applyAlignment="1"/>
    <xf numFmtId="0" fontId="15" fillId="30" borderId="11" xfId="0" applyFont="1" applyFill="1" applyBorder="1" applyAlignment="1"/>
    <xf numFmtId="0" fontId="15" fillId="33" borderId="11" xfId="0" applyFont="1" applyFill="1" applyBorder="1" applyAlignment="1">
      <alignment horizontal="left"/>
    </xf>
    <xf numFmtId="0" fontId="12" fillId="29" borderId="10" xfId="0" applyFont="1" applyFill="1" applyBorder="1" applyAlignment="1">
      <alignment horizontal="center"/>
    </xf>
    <xf numFmtId="0" fontId="12" fillId="32" borderId="10" xfId="0" applyFont="1" applyFill="1" applyBorder="1" applyAlignment="1">
      <alignment horizontal="center"/>
    </xf>
    <xf numFmtId="0" fontId="12" fillId="32" borderId="20" xfId="0" applyFont="1" applyFill="1" applyBorder="1" applyAlignment="1">
      <alignment horizontal="center"/>
    </xf>
    <xf numFmtId="0" fontId="12" fillId="32" borderId="19" xfId="0" applyFont="1" applyFill="1" applyBorder="1" applyAlignment="1">
      <alignment horizontal="center"/>
    </xf>
    <xf numFmtId="0" fontId="12" fillId="32" borderId="15" xfId="0" applyFont="1" applyFill="1" applyBorder="1" applyAlignment="1">
      <alignment horizontal="center"/>
    </xf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7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ranklin Gothic Book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0</xdr:rowOff>
        </xdr:from>
        <xdr:to>
          <xdr:col>12</xdr:col>
          <xdr:colOff>390525</xdr:colOff>
          <xdr:row>32</xdr:row>
          <xdr:rowOff>66675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9" name="Table22214420" displayName="Table22214420" ref="L3:S56" totalsRowShown="0" headerRowDxfId="69" dataDxfId="68">
  <autoFilter ref="L3:S56"/>
  <tableColumns count="8">
    <tableColumn id="1" name="Name" dataDxfId="67"/>
    <tableColumn id="5" name="Connector" dataDxfId="66"/>
    <tableColumn id="2" name="Device Name" dataDxfId="65"/>
    <tableColumn id="3" name="Port" dataDxfId="64"/>
    <tableColumn id="4" name="Untagged" dataDxfId="63"/>
    <tableColumn id="8" name="Tagged" dataDxfId="62"/>
    <tableColumn id="6" name="#" dataDxfId="61"/>
    <tableColumn id="7" name="Mode" dataDxfId="6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6" name="Table25" displayName="Table25" ref="AF4:AF6" totalsRowShown="0" headerRowDxfId="24" dataDxfId="23">
  <autoFilter ref="AF4:AF6"/>
  <tableColumns count="1">
    <tableColumn id="1" name="STP Root" dataDxfId="22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7" name="Table2527" displayName="Table2527" ref="AJ4:AJ11" totalsRowShown="0" headerRowDxfId="21" dataDxfId="20">
  <autoFilter ref="AJ4:AJ11"/>
  <tableColumns count="1">
    <tableColumn id="1" name="Stacking" dataDxfId="19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8" name="Table29" displayName="Table29" ref="J14:K21" totalsRowShown="0" headerRowDxfId="18" dataDxfId="17">
  <autoFilter ref="J14:K21"/>
  <tableColumns count="2">
    <tableColumn id="1" name="Interface" dataDxfId="16"/>
    <tableColumn id="2" name="IP /Netmask" dataDxfId="15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9" name="Table30" displayName="Table30" ref="J24:K27" totalsRowShown="0" headerRowDxfId="14" dataDxfId="13" tableBorderDxfId="12">
  <autoFilter ref="J24:K27"/>
  <tableColumns count="2">
    <tableColumn id="1" name="Destination" dataDxfId="11"/>
    <tableColumn id="2" name="Next Hop" dataDxfId="10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5" name="Table37" displayName="Table37" ref="J4:K12" totalsRowShown="0" headerRowDxfId="9" tableBorderDxfId="8">
  <autoFilter ref="J4:K12"/>
  <tableColumns count="2">
    <tableColumn id="1" name="ID" dataDxfId="7"/>
    <tableColumn id="2" name="Description" dataDxfId="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6" name="Table825103" displayName="Table825103" ref="AL4:AL21" totalsRowShown="0" headerRowDxfId="5" dataDxfId="4">
  <autoFilter ref="AL4:AL21"/>
  <tableColumns count="1">
    <tableColumn id="1" name="VLT Priorities" dataDxfId="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17" name="Table254987130172188143135" displayName="Table254987130172188143135" ref="AD4:AD9" totalsRowShown="0" headerRowDxfId="2" dataDxfId="1">
  <autoFilter ref="AD4:AD9"/>
  <tableColumns count="1">
    <tableColumn id="1" name="STP Mode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10" name="Table2911" displayName="Table2911" ref="I14:J21" totalsRowShown="0" headerRowDxfId="59" dataDxfId="58">
  <autoFilter ref="I14:J21"/>
  <tableColumns count="2">
    <tableColumn id="1" name="Interface" dataDxfId="57"/>
    <tableColumn id="2" name="IP /Netmask" dataDxfId="5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1" name="Table3012" displayName="Table3012" ref="I24:J27" totalsRowShown="0" headerRowDxfId="55" dataDxfId="54" tableBorderDxfId="53">
  <autoFilter ref="I24:J27"/>
  <tableColumns count="2">
    <tableColumn id="1" name="Destination" dataDxfId="52"/>
    <tableColumn id="2" name="Next Hop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2" name="Table3713" displayName="Table3713" ref="I4:J12" totalsRowShown="0" headerRowDxfId="50" tableBorderDxfId="49">
  <autoFilter ref="I4:J12"/>
  <tableColumns count="2">
    <tableColumn id="1" name="ID" dataDxfId="48"/>
    <tableColumn id="2" name="Description" dataDxfId="4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" name="Table2221" displayName="Table2221" ref="M4:T57" totalsRowShown="0" headerRowDxfId="46" dataDxfId="45">
  <autoFilter ref="M4:T57"/>
  <tableColumns count="8">
    <tableColumn id="1" name="Name" dataDxfId="44"/>
    <tableColumn id="5" name="Connector" dataDxfId="43"/>
    <tableColumn id="2" name="Device Name" dataDxfId="42"/>
    <tableColumn id="3" name="Port" dataDxfId="41"/>
    <tableColumn id="4" name="Untagged" dataDxfId="40"/>
    <tableColumn id="8" name="Tagged" dataDxfId="39"/>
    <tableColumn id="6" name="#" dataDxfId="38"/>
    <tableColumn id="7" name="Mode" dataDxfId="3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Table21" displayName="Table21" ref="X4:X22" totalsRowShown="0" headerRowDxfId="36" dataDxfId="35">
  <autoFilter ref="X4:X22"/>
  <tableColumns count="1">
    <tableColumn id="1" name="Interface Type List" dataDxfId="34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3" name="Table723" displayName="Table723" ref="AB4:AB8" totalsRowShown="0" headerRowDxfId="33" dataDxfId="32">
  <autoFilter ref="AB4:AB8"/>
  <tableColumns count="1">
    <tableColumn id="1" name="LAG Mode" dataDxfId="31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4" name="Table72324" displayName="Table72324" ref="Z4:Z133" totalsRowShown="0" headerRowDxfId="30" dataDxfId="29">
  <autoFilter ref="Z4:Z133"/>
  <tableColumns count="1">
    <tableColumn id="1" name="LAG #" dataDxfId="28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5" name="Table825" displayName="Table825" ref="AH4:AH21" totalsRowShown="0" headerRowDxfId="27" dataDxfId="26">
  <autoFilter ref="AH4:AH21"/>
  <tableColumns count="1">
    <tableColumn id="1" name="STP Priorities" dataDxfId="25"/>
  </tableColumns>
  <tableStyleInfo name="TableStyleMedium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N18" sqref="N18"/>
    </sheetView>
  </sheetViews>
  <sheetFormatPr defaultRowHeight="15.75" x14ac:dyDescent="0.3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097" r:id="rId4">
          <objectPr defaultSize="0" r:id="rId5">
            <anchor moveWithCells="1">
              <from>
                <xdr:col>0</xdr:col>
                <xdr:colOff>28575</xdr:colOff>
                <xdr:row>0</xdr:row>
                <xdr:rowOff>0</xdr:rowOff>
              </from>
              <to>
                <xdr:col>12</xdr:col>
                <xdr:colOff>390525</xdr:colOff>
                <xdr:row>32</xdr:row>
                <xdr:rowOff>66675</xdr:rowOff>
              </to>
            </anchor>
          </objectPr>
        </oleObject>
      </mc:Choice>
      <mc:Fallback>
        <oleObject progId="Visio.Drawing.11" shapeId="409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opLeftCell="G19" workbookViewId="0">
      <selection activeCell="Q54" sqref="Q54:Q55"/>
    </sheetView>
  </sheetViews>
  <sheetFormatPr defaultColWidth="9.33203125" defaultRowHeight="15.75" x14ac:dyDescent="0.3"/>
  <cols>
    <col min="1" max="1" width="4.44140625" style="18" customWidth="1"/>
    <col min="2" max="8" width="5.77734375" style="18" customWidth="1"/>
    <col min="9" max="9" width="23.6640625" style="18" bestFit="1" customWidth="1"/>
    <col min="10" max="11" width="17.21875" style="18" customWidth="1"/>
    <col min="12" max="12" width="16.21875" style="18" customWidth="1"/>
    <col min="13" max="13" width="14.77734375" style="18" customWidth="1"/>
    <col min="14" max="14" width="34.109375" style="18" bestFit="1" customWidth="1"/>
    <col min="15" max="15" width="9.33203125" style="18"/>
    <col min="16" max="16" width="14.21875" style="18" customWidth="1"/>
    <col min="17" max="17" width="21.88671875" style="18" bestFit="1" customWidth="1"/>
    <col min="18" max="18" width="6.6640625" style="18" customWidth="1"/>
    <col min="19" max="19" width="10.88671875" customWidth="1"/>
    <col min="21" max="21" width="18.21875" customWidth="1"/>
    <col min="22" max="22" width="21.109375" customWidth="1"/>
  </cols>
  <sheetData>
    <row r="1" spans="2:26" x14ac:dyDescent="0.3">
      <c r="L1" s="61" t="s">
        <v>0</v>
      </c>
      <c r="M1" s="61"/>
      <c r="N1" s="61"/>
      <c r="O1" s="61"/>
      <c r="P1" s="61"/>
      <c r="Q1" s="61"/>
      <c r="R1" s="61"/>
      <c r="S1" s="61"/>
    </row>
    <row r="2" spans="2:26" x14ac:dyDescent="0.3">
      <c r="L2" s="62" t="s">
        <v>3</v>
      </c>
      <c r="M2" s="63"/>
      <c r="N2" s="64" t="s">
        <v>4</v>
      </c>
      <c r="O2" s="63"/>
      <c r="P2" s="64" t="s">
        <v>2</v>
      </c>
      <c r="Q2" s="63"/>
      <c r="R2" s="65" t="s">
        <v>5</v>
      </c>
      <c r="S2" s="55"/>
    </row>
    <row r="3" spans="2:26" x14ac:dyDescent="0.3">
      <c r="B3" s="59" t="s">
        <v>1</v>
      </c>
      <c r="C3" s="59"/>
      <c r="D3" s="50" t="s">
        <v>222</v>
      </c>
      <c r="E3" s="50"/>
      <c r="F3" s="50"/>
      <c r="G3" s="50"/>
      <c r="I3" s="47" t="s">
        <v>2</v>
      </c>
      <c r="J3" s="48"/>
      <c r="K3" s="27"/>
      <c r="L3" s="2" t="s">
        <v>9</v>
      </c>
      <c r="M3" s="32" t="s">
        <v>10</v>
      </c>
      <c r="N3" s="32" t="s">
        <v>11</v>
      </c>
      <c r="O3" s="32" t="s">
        <v>12</v>
      </c>
      <c r="P3" s="4" t="s">
        <v>13</v>
      </c>
      <c r="Q3" s="4" t="s">
        <v>14</v>
      </c>
      <c r="R3" s="4" t="s">
        <v>15</v>
      </c>
      <c r="S3" s="4" t="s">
        <v>16</v>
      </c>
      <c r="V3" s="21"/>
      <c r="Y3" s="25"/>
      <c r="Z3" s="25"/>
    </row>
    <row r="4" spans="2:26" x14ac:dyDescent="0.3">
      <c r="B4" s="60" t="s">
        <v>6</v>
      </c>
      <c r="C4" s="60"/>
      <c r="D4" s="50" t="s">
        <v>223</v>
      </c>
      <c r="E4" s="50"/>
      <c r="F4" s="50"/>
      <c r="G4" s="50"/>
      <c r="I4" s="21" t="s">
        <v>7</v>
      </c>
      <c r="J4" s="21" t="s">
        <v>8</v>
      </c>
      <c r="K4" s="21"/>
      <c r="L4" s="7" t="s">
        <v>126</v>
      </c>
      <c r="M4" s="7" t="s">
        <v>34</v>
      </c>
      <c r="N4" s="16" t="s">
        <v>190</v>
      </c>
      <c r="O4" s="16" t="s">
        <v>185</v>
      </c>
      <c r="P4" s="16">
        <v>2365</v>
      </c>
      <c r="Q4" s="22"/>
      <c r="R4" s="22" t="s">
        <v>28</v>
      </c>
      <c r="S4" s="8" t="s">
        <v>28</v>
      </c>
      <c r="V4" s="21"/>
      <c r="Y4" s="25"/>
      <c r="Z4" s="25"/>
    </row>
    <row r="5" spans="2:26" x14ac:dyDescent="0.3">
      <c r="B5" s="59" t="s">
        <v>25</v>
      </c>
      <c r="C5" s="59"/>
      <c r="D5" s="50" t="s">
        <v>224</v>
      </c>
      <c r="E5" s="50"/>
      <c r="F5" s="50"/>
      <c r="G5" s="50"/>
      <c r="I5" s="21" t="str">
        <f>Table37[[#This Row],[ID]]</f>
        <v>OOB MGMT</v>
      </c>
      <c r="J5" s="18">
        <v>2365</v>
      </c>
      <c r="L5" s="7" t="s">
        <v>127</v>
      </c>
      <c r="M5" s="7" t="s">
        <v>34</v>
      </c>
      <c r="N5" s="15" t="s">
        <v>178</v>
      </c>
      <c r="O5" s="16" t="s">
        <v>185</v>
      </c>
      <c r="P5" s="16">
        <v>100</v>
      </c>
      <c r="Q5" s="23"/>
      <c r="R5" s="22" t="s">
        <v>28</v>
      </c>
      <c r="S5" s="8" t="s">
        <v>28</v>
      </c>
      <c r="V5" s="21"/>
      <c r="Y5" s="25"/>
      <c r="Z5" s="25"/>
    </row>
    <row r="6" spans="2:26" x14ac:dyDescent="0.3">
      <c r="B6" s="60" t="s">
        <v>32</v>
      </c>
      <c r="C6" s="60"/>
      <c r="D6" s="50"/>
      <c r="E6" s="50"/>
      <c r="F6" s="50"/>
      <c r="G6" s="50"/>
      <c r="I6" s="21" t="str">
        <f>Table37[[#This Row],[ID]]</f>
        <v>Private Production API</v>
      </c>
      <c r="J6" s="18">
        <f>Table37[[#This Row],[Description]]</f>
        <v>100</v>
      </c>
      <c r="L6" s="7" t="s">
        <v>128</v>
      </c>
      <c r="M6" s="7" t="s">
        <v>34</v>
      </c>
      <c r="N6" s="15" t="s">
        <v>179</v>
      </c>
      <c r="O6" s="16" t="s">
        <v>185</v>
      </c>
      <c r="P6" s="16">
        <v>100</v>
      </c>
      <c r="Q6" s="23"/>
      <c r="R6" s="22" t="s">
        <v>28</v>
      </c>
      <c r="S6" s="8" t="s">
        <v>28</v>
      </c>
      <c r="V6" s="21"/>
      <c r="Y6" s="25"/>
      <c r="Z6" s="25"/>
    </row>
    <row r="7" spans="2:26" x14ac:dyDescent="0.3">
      <c r="I7" s="21" t="str">
        <f>Table37[[#This Row],[ID]]</f>
        <v>Public API</v>
      </c>
      <c r="J7" s="18">
        <v>4001</v>
      </c>
      <c r="L7" s="7" t="s">
        <v>129</v>
      </c>
      <c r="M7" s="7" t="s">
        <v>34</v>
      </c>
      <c r="N7" s="15" t="s">
        <v>180</v>
      </c>
      <c r="O7" s="16" t="s">
        <v>185</v>
      </c>
      <c r="P7" s="16">
        <v>100</v>
      </c>
      <c r="Q7" s="22"/>
      <c r="R7" s="22" t="s">
        <v>28</v>
      </c>
      <c r="S7" s="8" t="s">
        <v>28</v>
      </c>
      <c r="V7" s="21"/>
      <c r="Y7" s="25"/>
      <c r="Z7" s="25"/>
    </row>
    <row r="8" spans="2:26" x14ac:dyDescent="0.3">
      <c r="B8" s="56" t="s">
        <v>20</v>
      </c>
      <c r="C8" s="56"/>
      <c r="D8" s="56"/>
      <c r="E8" s="50"/>
      <c r="F8" s="50"/>
      <c r="G8" s="50"/>
      <c r="I8" s="21"/>
      <c r="L8" s="7" t="s">
        <v>130</v>
      </c>
      <c r="M8" s="7" t="s">
        <v>34</v>
      </c>
      <c r="N8" s="15" t="s">
        <v>181</v>
      </c>
      <c r="O8" s="16" t="s">
        <v>185</v>
      </c>
      <c r="P8" s="16">
        <v>100</v>
      </c>
      <c r="Q8" s="22"/>
      <c r="R8" s="22" t="s">
        <v>28</v>
      </c>
      <c r="S8" s="8" t="s">
        <v>28</v>
      </c>
      <c r="V8" s="21"/>
      <c r="Y8" s="25"/>
      <c r="Z8" s="25"/>
    </row>
    <row r="9" spans="2:26" x14ac:dyDescent="0.3">
      <c r="B9" s="57" t="s">
        <v>21</v>
      </c>
      <c r="C9" s="57"/>
      <c r="D9" s="57"/>
      <c r="E9" s="50"/>
      <c r="F9" s="50"/>
      <c r="G9" s="50"/>
      <c r="I9" s="21"/>
      <c r="L9" s="7" t="s">
        <v>131</v>
      </c>
      <c r="M9" s="7" t="s">
        <v>34</v>
      </c>
      <c r="N9" s="15" t="s">
        <v>182</v>
      </c>
      <c r="O9" s="16" t="s">
        <v>185</v>
      </c>
      <c r="P9" s="16">
        <v>100</v>
      </c>
      <c r="Q9" s="23"/>
      <c r="R9" s="22" t="s">
        <v>28</v>
      </c>
      <c r="S9" s="8" t="s">
        <v>28</v>
      </c>
      <c r="V9" s="21"/>
      <c r="Y9" s="25"/>
      <c r="Z9" s="25"/>
    </row>
    <row r="10" spans="2:26" x14ac:dyDescent="0.3">
      <c r="B10" s="58" t="s">
        <v>52</v>
      </c>
      <c r="C10" s="58"/>
      <c r="D10" s="58"/>
      <c r="E10" s="50"/>
      <c r="F10" s="50"/>
      <c r="G10" s="50"/>
      <c r="I10" s="21"/>
      <c r="L10" s="7" t="s">
        <v>132</v>
      </c>
      <c r="M10" s="7" t="s">
        <v>34</v>
      </c>
      <c r="N10" s="15" t="s">
        <v>183</v>
      </c>
      <c r="O10" s="16" t="s">
        <v>185</v>
      </c>
      <c r="P10" s="16">
        <v>100</v>
      </c>
      <c r="Q10" s="23"/>
      <c r="R10" s="22" t="s">
        <v>28</v>
      </c>
      <c r="S10" s="8" t="s">
        <v>28</v>
      </c>
      <c r="Y10" s="25"/>
      <c r="Z10" s="25"/>
    </row>
    <row r="11" spans="2:26" x14ac:dyDescent="0.3">
      <c r="I11" s="21"/>
      <c r="L11" s="7" t="s">
        <v>133</v>
      </c>
      <c r="M11" s="7" t="s">
        <v>34</v>
      </c>
      <c r="N11" s="15" t="s">
        <v>184</v>
      </c>
      <c r="O11" s="16" t="s">
        <v>185</v>
      </c>
      <c r="P11" s="16">
        <v>100</v>
      </c>
      <c r="Q11" s="22"/>
      <c r="R11" s="22" t="s">
        <v>28</v>
      </c>
      <c r="S11" s="8" t="s">
        <v>28</v>
      </c>
    </row>
    <row r="12" spans="2:26" x14ac:dyDescent="0.3">
      <c r="B12" s="56" t="s">
        <v>59</v>
      </c>
      <c r="C12" s="56"/>
      <c r="D12" s="56"/>
      <c r="E12" s="50"/>
      <c r="F12" s="50"/>
      <c r="G12" s="50"/>
      <c r="L12" s="7" t="s">
        <v>134</v>
      </c>
      <c r="M12" s="7" t="s">
        <v>34</v>
      </c>
      <c r="N12" s="16" t="s">
        <v>190</v>
      </c>
      <c r="O12" s="15" t="s">
        <v>186</v>
      </c>
      <c r="P12" s="15" t="s">
        <v>211</v>
      </c>
      <c r="Q12" s="22"/>
      <c r="R12" s="22" t="s">
        <v>28</v>
      </c>
      <c r="S12" s="8" t="s">
        <v>28</v>
      </c>
    </row>
    <row r="13" spans="2:26" x14ac:dyDescent="0.3">
      <c r="B13" s="49" t="s">
        <v>63</v>
      </c>
      <c r="C13" s="49"/>
      <c r="D13" s="49"/>
      <c r="E13" s="50"/>
      <c r="F13" s="50"/>
      <c r="G13" s="50"/>
      <c r="I13" s="54" t="s">
        <v>60</v>
      </c>
      <c r="J13" s="55"/>
      <c r="K13" s="27"/>
      <c r="L13" s="7" t="s">
        <v>135</v>
      </c>
      <c r="M13" s="7" t="s">
        <v>34</v>
      </c>
      <c r="N13" s="15" t="s">
        <v>178</v>
      </c>
      <c r="O13" s="15" t="s">
        <v>186</v>
      </c>
      <c r="P13" s="15" t="s">
        <v>211</v>
      </c>
      <c r="Q13" s="23"/>
      <c r="R13" s="22" t="s">
        <v>28</v>
      </c>
      <c r="S13" s="8" t="s">
        <v>28</v>
      </c>
    </row>
    <row r="14" spans="2:26" x14ac:dyDescent="0.3">
      <c r="B14" s="56" t="s">
        <v>67</v>
      </c>
      <c r="C14" s="56"/>
      <c r="D14" s="56"/>
      <c r="E14" s="50"/>
      <c r="F14" s="50"/>
      <c r="G14" s="50"/>
      <c r="I14" s="21" t="s">
        <v>3</v>
      </c>
      <c r="J14" s="21" t="s">
        <v>64</v>
      </c>
      <c r="K14" s="21"/>
      <c r="L14" s="7" t="s">
        <v>136</v>
      </c>
      <c r="M14" s="7" t="s">
        <v>34</v>
      </c>
      <c r="N14" s="15" t="s">
        <v>179</v>
      </c>
      <c r="O14" s="15" t="s">
        <v>186</v>
      </c>
      <c r="P14" s="15" t="s">
        <v>211</v>
      </c>
      <c r="Q14" s="23"/>
      <c r="R14" s="22" t="s">
        <v>28</v>
      </c>
      <c r="S14" s="8" t="s">
        <v>28</v>
      </c>
    </row>
    <row r="15" spans="2:26" x14ac:dyDescent="0.3">
      <c r="B15" s="49" t="s">
        <v>71</v>
      </c>
      <c r="C15" s="49"/>
      <c r="D15" s="49"/>
      <c r="E15" s="50"/>
      <c r="F15" s="50"/>
      <c r="G15" s="50"/>
      <c r="I15" s="21" t="s">
        <v>68</v>
      </c>
      <c r="J15" s="21" t="s">
        <v>220</v>
      </c>
      <c r="K15" s="21"/>
      <c r="L15" s="7" t="s">
        <v>137</v>
      </c>
      <c r="M15" s="7" t="s">
        <v>34</v>
      </c>
      <c r="N15" s="15" t="s">
        <v>180</v>
      </c>
      <c r="O15" s="15" t="s">
        <v>186</v>
      </c>
      <c r="P15" s="15" t="s">
        <v>211</v>
      </c>
      <c r="Q15" s="22"/>
      <c r="R15" s="22" t="s">
        <v>28</v>
      </c>
      <c r="S15" s="8" t="s">
        <v>28</v>
      </c>
    </row>
    <row r="16" spans="2:26" x14ac:dyDescent="0.3">
      <c r="I16" s="21" t="s">
        <v>207</v>
      </c>
      <c r="J16" s="21"/>
      <c r="K16" s="21"/>
      <c r="L16" s="7" t="s">
        <v>138</v>
      </c>
      <c r="M16" s="7" t="s">
        <v>34</v>
      </c>
      <c r="N16" s="15" t="s">
        <v>181</v>
      </c>
      <c r="O16" s="15" t="s">
        <v>186</v>
      </c>
      <c r="P16" s="15" t="s">
        <v>211</v>
      </c>
      <c r="Q16" s="22"/>
      <c r="R16" s="22" t="s">
        <v>28</v>
      </c>
      <c r="S16" s="8" t="s">
        <v>28</v>
      </c>
    </row>
    <row r="17" spans="2:19" x14ac:dyDescent="0.3">
      <c r="B17" s="51" t="s">
        <v>76</v>
      </c>
      <c r="C17" s="52"/>
      <c r="D17" s="52"/>
      <c r="E17" s="52"/>
      <c r="F17" s="52"/>
      <c r="G17" s="53"/>
      <c r="I17" s="21" t="s">
        <v>208</v>
      </c>
      <c r="J17" s="21"/>
      <c r="K17" s="21"/>
      <c r="L17" s="7" t="s">
        <v>139</v>
      </c>
      <c r="M17" s="7" t="s">
        <v>34</v>
      </c>
      <c r="N17" s="15" t="s">
        <v>182</v>
      </c>
      <c r="O17" s="15" t="s">
        <v>186</v>
      </c>
      <c r="P17" s="15" t="s">
        <v>211</v>
      </c>
      <c r="Q17" s="23"/>
      <c r="R17" s="22" t="s">
        <v>28</v>
      </c>
      <c r="S17" s="8" t="s">
        <v>28</v>
      </c>
    </row>
    <row r="18" spans="2:19" x14ac:dyDescent="0.3">
      <c r="B18" s="41"/>
      <c r="C18" s="42"/>
      <c r="D18" s="42"/>
      <c r="E18" s="42"/>
      <c r="F18" s="42"/>
      <c r="G18" s="43"/>
      <c r="I18" s="21" t="s">
        <v>209</v>
      </c>
      <c r="J18" s="21"/>
      <c r="K18" s="21"/>
      <c r="L18" s="7" t="s">
        <v>140</v>
      </c>
      <c r="M18" s="7" t="s">
        <v>34</v>
      </c>
      <c r="N18" s="15" t="s">
        <v>183</v>
      </c>
      <c r="O18" s="15" t="s">
        <v>186</v>
      </c>
      <c r="P18" s="15" t="s">
        <v>211</v>
      </c>
      <c r="Q18" s="23"/>
      <c r="R18" s="22" t="s">
        <v>28</v>
      </c>
      <c r="S18" s="8" t="s">
        <v>28</v>
      </c>
    </row>
    <row r="19" spans="2:19" x14ac:dyDescent="0.3">
      <c r="B19" s="44"/>
      <c r="C19" s="45"/>
      <c r="D19" s="45"/>
      <c r="E19" s="45"/>
      <c r="F19" s="45"/>
      <c r="G19" s="46"/>
      <c r="I19" s="21"/>
      <c r="J19" s="21"/>
      <c r="K19" s="21"/>
      <c r="L19" s="7" t="s">
        <v>141</v>
      </c>
      <c r="M19" s="7" t="s">
        <v>34</v>
      </c>
      <c r="N19" s="15" t="s">
        <v>184</v>
      </c>
      <c r="O19" s="15" t="s">
        <v>186</v>
      </c>
      <c r="P19" s="15" t="s">
        <v>211</v>
      </c>
      <c r="Q19" s="22"/>
      <c r="R19" s="22" t="s">
        <v>28</v>
      </c>
      <c r="S19" s="8" t="s">
        <v>28</v>
      </c>
    </row>
    <row r="20" spans="2:19" x14ac:dyDescent="0.3">
      <c r="B20" s="41"/>
      <c r="C20" s="42"/>
      <c r="D20" s="42"/>
      <c r="E20" s="42"/>
      <c r="F20" s="42"/>
      <c r="G20" s="43"/>
      <c r="I20" s="21"/>
      <c r="J20" s="21"/>
      <c r="K20" s="21"/>
      <c r="L20" s="7" t="s">
        <v>142</v>
      </c>
      <c r="M20" s="7" t="s">
        <v>34</v>
      </c>
      <c r="N20" s="16" t="s">
        <v>190</v>
      </c>
      <c r="O20" s="15" t="s">
        <v>187</v>
      </c>
      <c r="P20" s="15" t="s">
        <v>211</v>
      </c>
      <c r="Q20" s="22"/>
      <c r="R20" s="22" t="s">
        <v>28</v>
      </c>
      <c r="S20" s="8" t="s">
        <v>28</v>
      </c>
    </row>
    <row r="21" spans="2:19" x14ac:dyDescent="0.3">
      <c r="B21" s="44"/>
      <c r="C21" s="45"/>
      <c r="D21" s="45"/>
      <c r="E21" s="45"/>
      <c r="F21" s="45"/>
      <c r="G21" s="46"/>
      <c r="I21" s="21"/>
      <c r="J21" s="21"/>
      <c r="K21" s="21"/>
      <c r="L21" s="7" t="s">
        <v>143</v>
      </c>
      <c r="M21" s="7" t="s">
        <v>34</v>
      </c>
      <c r="N21" s="15" t="s">
        <v>178</v>
      </c>
      <c r="O21" s="15" t="s">
        <v>187</v>
      </c>
      <c r="P21" s="15" t="s">
        <v>211</v>
      </c>
      <c r="Q21" s="23"/>
      <c r="R21" s="22" t="s">
        <v>28</v>
      </c>
      <c r="S21" s="8" t="s">
        <v>28</v>
      </c>
    </row>
    <row r="22" spans="2:19" x14ac:dyDescent="0.3">
      <c r="B22" s="41"/>
      <c r="C22" s="42"/>
      <c r="D22" s="42"/>
      <c r="E22" s="42"/>
      <c r="F22" s="42"/>
      <c r="G22" s="43"/>
      <c r="L22" s="7" t="s">
        <v>144</v>
      </c>
      <c r="M22" s="7" t="s">
        <v>34</v>
      </c>
      <c r="N22" s="15" t="s">
        <v>179</v>
      </c>
      <c r="O22" s="15" t="s">
        <v>187</v>
      </c>
      <c r="P22" s="15" t="s">
        <v>211</v>
      </c>
      <c r="Q22" s="23"/>
      <c r="R22" s="22" t="s">
        <v>28</v>
      </c>
      <c r="S22" s="8" t="s">
        <v>28</v>
      </c>
    </row>
    <row r="23" spans="2:19" x14ac:dyDescent="0.3">
      <c r="B23" s="44"/>
      <c r="C23" s="45"/>
      <c r="D23" s="45"/>
      <c r="E23" s="45"/>
      <c r="F23" s="45"/>
      <c r="G23" s="46"/>
      <c r="I23" s="47" t="s">
        <v>87</v>
      </c>
      <c r="J23" s="48"/>
      <c r="K23" s="27"/>
      <c r="L23" s="7" t="s">
        <v>145</v>
      </c>
      <c r="M23" s="7" t="s">
        <v>34</v>
      </c>
      <c r="N23" s="15" t="s">
        <v>180</v>
      </c>
      <c r="O23" s="15" t="s">
        <v>187</v>
      </c>
      <c r="P23" s="15" t="s">
        <v>211</v>
      </c>
      <c r="Q23" s="22"/>
      <c r="R23" s="22" t="s">
        <v>28</v>
      </c>
      <c r="S23" s="8" t="s">
        <v>28</v>
      </c>
    </row>
    <row r="24" spans="2:19" x14ac:dyDescent="0.3">
      <c r="I24" s="21" t="s">
        <v>4</v>
      </c>
      <c r="J24" s="21" t="s">
        <v>90</v>
      </c>
      <c r="K24" s="21"/>
      <c r="L24" s="7" t="s">
        <v>146</v>
      </c>
      <c r="M24" s="7" t="s">
        <v>34</v>
      </c>
      <c r="N24" s="15" t="s">
        <v>181</v>
      </c>
      <c r="O24" s="15" t="s">
        <v>187</v>
      </c>
      <c r="P24" s="15" t="s">
        <v>211</v>
      </c>
      <c r="Q24" s="22"/>
      <c r="R24" s="22" t="s">
        <v>28</v>
      </c>
      <c r="S24" s="8" t="s">
        <v>28</v>
      </c>
    </row>
    <row r="25" spans="2:19" x14ac:dyDescent="0.3">
      <c r="I25" s="21" t="s">
        <v>92</v>
      </c>
      <c r="J25" s="21"/>
      <c r="K25" s="21"/>
      <c r="L25" s="7" t="s">
        <v>147</v>
      </c>
      <c r="M25" s="7" t="s">
        <v>34</v>
      </c>
      <c r="N25" s="15" t="s">
        <v>182</v>
      </c>
      <c r="O25" s="15" t="s">
        <v>187</v>
      </c>
      <c r="P25" s="15" t="s">
        <v>211</v>
      </c>
      <c r="Q25" s="23"/>
      <c r="R25" s="22" t="s">
        <v>28</v>
      </c>
      <c r="S25" s="8" t="s">
        <v>28</v>
      </c>
    </row>
    <row r="26" spans="2:19" x14ac:dyDescent="0.3">
      <c r="I26" s="21"/>
      <c r="J26" s="21"/>
      <c r="K26" s="21"/>
      <c r="L26" s="7" t="s">
        <v>148</v>
      </c>
      <c r="M26" s="7" t="s">
        <v>34</v>
      </c>
      <c r="N26" s="15" t="s">
        <v>183</v>
      </c>
      <c r="O26" s="15" t="s">
        <v>187</v>
      </c>
      <c r="P26" s="15" t="s">
        <v>211</v>
      </c>
      <c r="Q26" s="23"/>
      <c r="R26" s="22" t="s">
        <v>28</v>
      </c>
      <c r="S26" s="8" t="s">
        <v>28</v>
      </c>
    </row>
    <row r="27" spans="2:19" x14ac:dyDescent="0.3">
      <c r="I27" s="21"/>
      <c r="J27" s="21"/>
      <c r="K27" s="21"/>
      <c r="L27" s="7" t="s">
        <v>149</v>
      </c>
      <c r="M27" s="7" t="s">
        <v>34</v>
      </c>
      <c r="N27" s="15" t="s">
        <v>184</v>
      </c>
      <c r="O27" s="15" t="s">
        <v>187</v>
      </c>
      <c r="P27" s="15" t="s">
        <v>211</v>
      </c>
      <c r="Q27" s="22"/>
      <c r="R27" s="22" t="s">
        <v>28</v>
      </c>
      <c r="S27" s="8" t="s">
        <v>28</v>
      </c>
    </row>
    <row r="28" spans="2:19" x14ac:dyDescent="0.3">
      <c r="L28" s="7" t="s">
        <v>150</v>
      </c>
      <c r="M28" s="7" t="s">
        <v>34</v>
      </c>
      <c r="N28" s="16" t="s">
        <v>190</v>
      </c>
      <c r="O28" s="15" t="s">
        <v>189</v>
      </c>
      <c r="P28" s="19">
        <v>4001</v>
      </c>
      <c r="Q28" s="22"/>
      <c r="R28" s="22" t="s">
        <v>28</v>
      </c>
      <c r="S28" s="8" t="s">
        <v>28</v>
      </c>
    </row>
    <row r="29" spans="2:19" x14ac:dyDescent="0.3">
      <c r="L29" s="7" t="s">
        <v>151</v>
      </c>
      <c r="M29" s="7" t="s">
        <v>34</v>
      </c>
      <c r="N29" s="15" t="s">
        <v>178</v>
      </c>
      <c r="O29" s="15" t="s">
        <v>189</v>
      </c>
      <c r="P29" s="19">
        <v>4001</v>
      </c>
      <c r="Q29" s="23"/>
      <c r="R29" s="22" t="s">
        <v>28</v>
      </c>
      <c r="S29" s="8" t="s">
        <v>28</v>
      </c>
    </row>
    <row r="30" spans="2:19" x14ac:dyDescent="0.3">
      <c r="I30" s="37" t="s">
        <v>229</v>
      </c>
      <c r="J30" s="37" t="s">
        <v>230</v>
      </c>
      <c r="L30" s="7" t="s">
        <v>152</v>
      </c>
      <c r="M30" s="7" t="s">
        <v>34</v>
      </c>
      <c r="N30" s="15" t="s">
        <v>179</v>
      </c>
      <c r="O30" s="15" t="s">
        <v>189</v>
      </c>
      <c r="P30" s="19">
        <v>4001</v>
      </c>
      <c r="Q30" s="23"/>
      <c r="R30" s="22" t="s">
        <v>28</v>
      </c>
      <c r="S30" s="8" t="s">
        <v>28</v>
      </c>
    </row>
    <row r="31" spans="2:19" x14ac:dyDescent="0.3">
      <c r="I31" s="38" t="s">
        <v>227</v>
      </c>
      <c r="J31" s="38" t="s">
        <v>228</v>
      </c>
      <c r="L31" s="7" t="s">
        <v>153</v>
      </c>
      <c r="M31" s="7" t="s">
        <v>34</v>
      </c>
      <c r="N31" s="15" t="s">
        <v>180</v>
      </c>
      <c r="O31" s="15" t="s">
        <v>189</v>
      </c>
      <c r="P31" s="19">
        <v>4001</v>
      </c>
      <c r="Q31" s="22"/>
      <c r="R31" s="22" t="s">
        <v>28</v>
      </c>
      <c r="S31" s="8" t="s">
        <v>28</v>
      </c>
    </row>
    <row r="32" spans="2:19" x14ac:dyDescent="0.3">
      <c r="I32" s="39" t="s">
        <v>190</v>
      </c>
      <c r="J32" s="37"/>
      <c r="L32" s="7" t="s">
        <v>154</v>
      </c>
      <c r="M32" s="7" t="s">
        <v>34</v>
      </c>
      <c r="N32" s="15" t="s">
        <v>181</v>
      </c>
      <c r="O32" s="15" t="s">
        <v>189</v>
      </c>
      <c r="P32" s="19">
        <v>4001</v>
      </c>
      <c r="Q32" s="22"/>
      <c r="R32" s="22" t="s">
        <v>28</v>
      </c>
      <c r="S32" s="8" t="s">
        <v>28</v>
      </c>
    </row>
    <row r="33" spans="9:19" x14ac:dyDescent="0.3">
      <c r="I33" s="40" t="s">
        <v>178</v>
      </c>
      <c r="J33" s="37"/>
      <c r="L33" s="7" t="s">
        <v>155</v>
      </c>
      <c r="M33" s="7" t="s">
        <v>34</v>
      </c>
      <c r="N33" s="15" t="s">
        <v>182</v>
      </c>
      <c r="O33" s="15" t="s">
        <v>189</v>
      </c>
      <c r="P33" s="19">
        <v>4001</v>
      </c>
      <c r="Q33" s="23"/>
      <c r="R33" s="22" t="s">
        <v>28</v>
      </c>
      <c r="S33" s="8" t="s">
        <v>28</v>
      </c>
    </row>
    <row r="34" spans="9:19" x14ac:dyDescent="0.3">
      <c r="I34" s="39" t="s">
        <v>179</v>
      </c>
      <c r="J34" s="37"/>
      <c r="L34" s="7" t="s">
        <v>156</v>
      </c>
      <c r="M34" s="7" t="s">
        <v>34</v>
      </c>
      <c r="N34" s="15" t="s">
        <v>183</v>
      </c>
      <c r="O34" s="15" t="s">
        <v>189</v>
      </c>
      <c r="P34" s="19">
        <v>4001</v>
      </c>
      <c r="Q34" s="23"/>
      <c r="R34" s="22" t="s">
        <v>28</v>
      </c>
      <c r="S34" s="8" t="s">
        <v>28</v>
      </c>
    </row>
    <row r="35" spans="9:19" x14ac:dyDescent="0.3">
      <c r="I35" s="40" t="s">
        <v>180</v>
      </c>
      <c r="J35" s="37"/>
      <c r="L35" s="7" t="s">
        <v>157</v>
      </c>
      <c r="M35" s="7" t="s">
        <v>34</v>
      </c>
      <c r="N35" s="15" t="s">
        <v>184</v>
      </c>
      <c r="O35" s="15" t="s">
        <v>189</v>
      </c>
      <c r="P35" s="19">
        <v>4001</v>
      </c>
      <c r="Q35" s="22"/>
      <c r="R35" s="22" t="s">
        <v>28</v>
      </c>
      <c r="S35" s="8" t="s">
        <v>28</v>
      </c>
    </row>
    <row r="36" spans="9:19" x14ac:dyDescent="0.3">
      <c r="I36" s="39" t="s">
        <v>181</v>
      </c>
      <c r="J36" s="37"/>
      <c r="L36" s="7" t="s">
        <v>158</v>
      </c>
      <c r="M36" s="7" t="s">
        <v>34</v>
      </c>
      <c r="N36" s="19"/>
      <c r="O36" s="15"/>
      <c r="P36" s="19"/>
      <c r="Q36" s="22"/>
      <c r="R36" s="22" t="s">
        <v>28</v>
      </c>
      <c r="S36" s="8" t="s">
        <v>28</v>
      </c>
    </row>
    <row r="37" spans="9:19" x14ac:dyDescent="0.3">
      <c r="I37" s="40" t="s">
        <v>182</v>
      </c>
      <c r="J37" s="37"/>
      <c r="L37" s="7" t="s">
        <v>159</v>
      </c>
      <c r="M37" s="7" t="s">
        <v>34</v>
      </c>
      <c r="N37" s="20" t="s">
        <v>231</v>
      </c>
      <c r="O37" s="15"/>
      <c r="P37" s="19"/>
      <c r="Q37" s="23" t="s">
        <v>232</v>
      </c>
      <c r="R37" s="22" t="s">
        <v>28</v>
      </c>
      <c r="S37" s="8" t="s">
        <v>28</v>
      </c>
    </row>
    <row r="38" spans="9:19" x14ac:dyDescent="0.3">
      <c r="I38" s="39" t="s">
        <v>183</v>
      </c>
      <c r="J38" s="37"/>
      <c r="L38" s="7" t="s">
        <v>160</v>
      </c>
      <c r="M38" s="7" t="s">
        <v>34</v>
      </c>
      <c r="N38" s="20"/>
      <c r="O38" s="15"/>
      <c r="P38" s="15"/>
      <c r="Q38" s="22"/>
      <c r="R38" s="22" t="s">
        <v>28</v>
      </c>
      <c r="S38" s="8" t="s">
        <v>28</v>
      </c>
    </row>
    <row r="39" spans="9:19" x14ac:dyDescent="0.3">
      <c r="I39" s="40" t="s">
        <v>184</v>
      </c>
      <c r="J39" s="37"/>
      <c r="L39" s="7" t="s">
        <v>161</v>
      </c>
      <c r="M39" s="7" t="s">
        <v>34</v>
      </c>
      <c r="N39" s="20"/>
      <c r="O39" s="15"/>
      <c r="P39" s="15"/>
      <c r="Q39" s="22"/>
      <c r="R39" s="22" t="s">
        <v>28</v>
      </c>
      <c r="S39" s="8" t="s">
        <v>28</v>
      </c>
    </row>
    <row r="40" spans="9:19" x14ac:dyDescent="0.3">
      <c r="I40" s="36"/>
      <c r="J40" s="35"/>
      <c r="L40" s="7" t="s">
        <v>162</v>
      </c>
      <c r="M40" s="7" t="s">
        <v>34</v>
      </c>
      <c r="N40" s="16" t="s">
        <v>190</v>
      </c>
      <c r="O40" s="20"/>
      <c r="P40" s="16">
        <v>2365</v>
      </c>
      <c r="Q40" s="22"/>
      <c r="R40" s="22" t="s">
        <v>28</v>
      </c>
      <c r="S40" s="8" t="s">
        <v>28</v>
      </c>
    </row>
    <row r="41" spans="9:19" x14ac:dyDescent="0.3">
      <c r="I41" s="34"/>
      <c r="J41" s="35"/>
      <c r="L41" s="7" t="s">
        <v>163</v>
      </c>
      <c r="M41" s="7" t="s">
        <v>34</v>
      </c>
      <c r="N41" s="15" t="s">
        <v>178</v>
      </c>
      <c r="O41" s="20"/>
      <c r="P41" s="16">
        <v>2365</v>
      </c>
      <c r="Q41" s="22"/>
      <c r="R41" s="22" t="s">
        <v>28</v>
      </c>
      <c r="S41" s="8" t="s">
        <v>28</v>
      </c>
    </row>
    <row r="42" spans="9:19" x14ac:dyDescent="0.3">
      <c r="I42" s="34"/>
      <c r="J42" s="35"/>
      <c r="L42" s="7" t="s">
        <v>164</v>
      </c>
      <c r="M42" s="7" t="s">
        <v>34</v>
      </c>
      <c r="N42" s="15" t="s">
        <v>179</v>
      </c>
      <c r="O42" s="20"/>
      <c r="P42" s="16">
        <v>2365</v>
      </c>
      <c r="Q42" s="22"/>
      <c r="R42" s="22" t="s">
        <v>28</v>
      </c>
      <c r="S42" s="8" t="s">
        <v>28</v>
      </c>
    </row>
    <row r="43" spans="9:19" x14ac:dyDescent="0.3">
      <c r="I43" s="34"/>
      <c r="J43" s="35"/>
      <c r="L43" s="7" t="s">
        <v>165</v>
      </c>
      <c r="M43" s="7" t="s">
        <v>34</v>
      </c>
      <c r="N43" s="15" t="s">
        <v>180</v>
      </c>
      <c r="O43" s="20"/>
      <c r="P43" s="16">
        <v>2365</v>
      </c>
      <c r="Q43" s="22"/>
      <c r="R43" s="22" t="s">
        <v>28</v>
      </c>
      <c r="S43" s="8" t="s">
        <v>28</v>
      </c>
    </row>
    <row r="44" spans="9:19" x14ac:dyDescent="0.3">
      <c r="I44" s="21"/>
      <c r="L44" s="7" t="s">
        <v>166</v>
      </c>
      <c r="M44" s="7" t="s">
        <v>34</v>
      </c>
      <c r="N44" s="15" t="s">
        <v>181</v>
      </c>
      <c r="O44" s="20"/>
      <c r="P44" s="16">
        <v>2365</v>
      </c>
      <c r="Q44" s="22"/>
      <c r="R44" s="22" t="s">
        <v>28</v>
      </c>
      <c r="S44" s="8" t="s">
        <v>28</v>
      </c>
    </row>
    <row r="45" spans="9:19" x14ac:dyDescent="0.3">
      <c r="I45" s="21"/>
      <c r="L45" s="7" t="s">
        <v>167</v>
      </c>
      <c r="M45" s="7" t="s">
        <v>34</v>
      </c>
      <c r="N45" s="15" t="s">
        <v>182</v>
      </c>
      <c r="O45" s="20"/>
      <c r="P45" s="16">
        <v>2365</v>
      </c>
      <c r="Q45" s="22"/>
      <c r="R45" s="22" t="s">
        <v>28</v>
      </c>
      <c r="S45" s="8" t="s">
        <v>28</v>
      </c>
    </row>
    <row r="46" spans="9:19" x14ac:dyDescent="0.3">
      <c r="I46" s="21"/>
      <c r="L46" s="7" t="s">
        <v>168</v>
      </c>
      <c r="M46" s="7" t="s">
        <v>34</v>
      </c>
      <c r="N46" s="15" t="s">
        <v>183</v>
      </c>
      <c r="O46" s="20"/>
      <c r="P46" s="16">
        <v>2365</v>
      </c>
      <c r="Q46" s="22"/>
      <c r="R46" s="22" t="s">
        <v>28</v>
      </c>
      <c r="S46" s="8" t="s">
        <v>28</v>
      </c>
    </row>
    <row r="47" spans="9:19" x14ac:dyDescent="0.3">
      <c r="I47" s="21"/>
      <c r="L47" s="7" t="s">
        <v>169</v>
      </c>
      <c r="M47" s="7" t="s">
        <v>34</v>
      </c>
      <c r="N47" s="15" t="s">
        <v>184</v>
      </c>
      <c r="O47" s="20"/>
      <c r="P47" s="16">
        <v>2365</v>
      </c>
      <c r="Q47" s="22"/>
      <c r="R47" s="22" t="s">
        <v>28</v>
      </c>
      <c r="S47" s="8" t="s">
        <v>28</v>
      </c>
    </row>
    <row r="48" spans="9:19" x14ac:dyDescent="0.3">
      <c r="I48" s="21"/>
      <c r="L48" s="7" t="s">
        <v>170</v>
      </c>
      <c r="M48" s="7" t="s">
        <v>27</v>
      </c>
      <c r="N48" s="20"/>
      <c r="O48" s="7"/>
      <c r="P48" s="19"/>
      <c r="Q48" s="22"/>
      <c r="R48" s="22" t="s">
        <v>28</v>
      </c>
      <c r="S48" s="8" t="s">
        <v>28</v>
      </c>
    </row>
    <row r="49" spans="9:19" x14ac:dyDescent="0.3">
      <c r="I49" s="21"/>
      <c r="L49" s="7" t="s">
        <v>171</v>
      </c>
      <c r="M49" s="7" t="s">
        <v>27</v>
      </c>
      <c r="N49" s="20"/>
      <c r="O49" s="7"/>
      <c r="P49" s="19"/>
      <c r="Q49" s="22"/>
      <c r="R49" s="22" t="s">
        <v>28</v>
      </c>
      <c r="S49" s="8" t="s">
        <v>28</v>
      </c>
    </row>
    <row r="50" spans="9:19" x14ac:dyDescent="0.3">
      <c r="L50" s="7" t="s">
        <v>172</v>
      </c>
      <c r="M50" s="7" t="s">
        <v>27</v>
      </c>
      <c r="N50" s="20"/>
      <c r="O50" s="7"/>
      <c r="P50" s="19"/>
      <c r="Q50" s="22"/>
      <c r="R50" s="22" t="s">
        <v>28</v>
      </c>
      <c r="S50" s="8" t="s">
        <v>28</v>
      </c>
    </row>
    <row r="51" spans="9:19" x14ac:dyDescent="0.3">
      <c r="L51" s="7" t="s">
        <v>173</v>
      </c>
      <c r="M51" s="7" t="s">
        <v>27</v>
      </c>
      <c r="N51" s="20"/>
      <c r="O51" s="7"/>
      <c r="P51" s="19"/>
      <c r="Q51" s="22"/>
      <c r="R51" s="22" t="s">
        <v>28</v>
      </c>
      <c r="S51" s="8" t="s">
        <v>28</v>
      </c>
    </row>
    <row r="52" spans="9:19" x14ac:dyDescent="0.3">
      <c r="L52" s="17" t="s">
        <v>174</v>
      </c>
      <c r="M52" s="7" t="s">
        <v>27</v>
      </c>
      <c r="N52" s="19"/>
      <c r="O52" s="19"/>
      <c r="P52" s="19"/>
      <c r="Q52" s="22"/>
      <c r="R52" s="22" t="s">
        <v>28</v>
      </c>
      <c r="S52" s="8" t="s">
        <v>28</v>
      </c>
    </row>
    <row r="53" spans="9:19" x14ac:dyDescent="0.3">
      <c r="L53" s="17" t="s">
        <v>175</v>
      </c>
      <c r="M53" s="7" t="s">
        <v>27</v>
      </c>
      <c r="N53" s="19"/>
      <c r="O53" s="19"/>
      <c r="P53" s="19"/>
      <c r="Q53" s="22"/>
      <c r="R53" s="22" t="s">
        <v>28</v>
      </c>
      <c r="S53" s="8" t="s">
        <v>28</v>
      </c>
    </row>
    <row r="54" spans="9:19" x14ac:dyDescent="0.3">
      <c r="L54" s="17" t="s">
        <v>176</v>
      </c>
      <c r="M54" s="7" t="s">
        <v>27</v>
      </c>
      <c r="N54" s="20" t="s">
        <v>214</v>
      </c>
      <c r="O54" s="14"/>
      <c r="P54" s="19"/>
      <c r="Q54" s="23" t="s">
        <v>234</v>
      </c>
      <c r="R54" s="22" t="s">
        <v>28</v>
      </c>
      <c r="S54" s="8" t="s">
        <v>28</v>
      </c>
    </row>
    <row r="55" spans="9:19" x14ac:dyDescent="0.3">
      <c r="L55" s="17" t="s">
        <v>177</v>
      </c>
      <c r="M55" s="7" t="s">
        <v>27</v>
      </c>
      <c r="N55" s="20" t="s">
        <v>233</v>
      </c>
      <c r="O55" s="14"/>
      <c r="P55" s="19"/>
      <c r="Q55" s="23" t="s">
        <v>234</v>
      </c>
      <c r="R55" s="22" t="s">
        <v>28</v>
      </c>
      <c r="S55" s="8" t="s">
        <v>28</v>
      </c>
    </row>
    <row r="56" spans="9:19" x14ac:dyDescent="0.3">
      <c r="L56" s="14" t="s">
        <v>68</v>
      </c>
      <c r="M56" s="7" t="s">
        <v>34</v>
      </c>
      <c r="N56" s="19"/>
      <c r="O56" s="19"/>
      <c r="P56" s="19"/>
      <c r="Q56" s="22"/>
      <c r="R56" s="22" t="s">
        <v>28</v>
      </c>
      <c r="S56" s="8" t="s">
        <v>28</v>
      </c>
    </row>
  </sheetData>
  <mergeCells count="37">
    <mergeCell ref="L1:S1"/>
    <mergeCell ref="L2:M2"/>
    <mergeCell ref="N2:O2"/>
    <mergeCell ref="P2:Q2"/>
    <mergeCell ref="R2:S2"/>
    <mergeCell ref="B3:C3"/>
    <mergeCell ref="D3:G3"/>
    <mergeCell ref="I3:J3"/>
    <mergeCell ref="B4:C4"/>
    <mergeCell ref="D4:G4"/>
    <mergeCell ref="B5:C5"/>
    <mergeCell ref="D5:G5"/>
    <mergeCell ref="B6:C6"/>
    <mergeCell ref="D6:G6"/>
    <mergeCell ref="B8:D8"/>
    <mergeCell ref="E8:G8"/>
    <mergeCell ref="B9:D9"/>
    <mergeCell ref="E9:G9"/>
    <mergeCell ref="B10:D10"/>
    <mergeCell ref="E10:G10"/>
    <mergeCell ref="B12:D12"/>
    <mergeCell ref="E12:G12"/>
    <mergeCell ref="B13:D13"/>
    <mergeCell ref="E13:G13"/>
    <mergeCell ref="I13:J13"/>
    <mergeCell ref="B14:D14"/>
    <mergeCell ref="E14:G14"/>
    <mergeCell ref="B15:D15"/>
    <mergeCell ref="E15:G15"/>
    <mergeCell ref="B17:G17"/>
    <mergeCell ref="B18:G18"/>
    <mergeCell ref="B19:G19"/>
    <mergeCell ref="B20:G20"/>
    <mergeCell ref="B21:G21"/>
    <mergeCell ref="B22:G22"/>
    <mergeCell ref="B23:G23"/>
    <mergeCell ref="I23:J23"/>
  </mergeCells>
  <dataValidations count="10">
    <dataValidation type="list" allowBlank="1" showInputMessage="1" showErrorMessage="1" sqref="M4:M56">
      <formula1>$EA$5:$EA$22</formula1>
    </dataValidation>
    <dataValidation type="list" allowBlank="1" showInputMessage="1" showErrorMessage="1" sqref="R4:R56">
      <formula1>$EC$5:$EC$133</formula1>
    </dataValidation>
    <dataValidation type="list" allowBlank="1" showInputMessage="1" showErrorMessage="1" sqref="S4:S56">
      <formula1>$EE$5:$EE$7</formula1>
    </dataValidation>
    <dataValidation type="list" allowBlank="1" showInputMessage="1" showErrorMessage="1" sqref="E10">
      <formula1>$AD$5:$AD$21</formula1>
    </dataValidation>
    <dataValidation type="list" allowBlank="1" showInputMessage="1" showErrorMessage="1" sqref="E12">
      <formula1>$AF$5:$AF$11</formula1>
    </dataValidation>
    <dataValidation type="decimal" allowBlank="1" showInputMessage="1" showErrorMessage="1" sqref="E14:G14">
      <formula1>0</formula1>
      <formula2>1</formula2>
    </dataValidation>
    <dataValidation type="decimal" allowBlank="1" showInputMessage="1" showErrorMessage="1" sqref="E13:G13">
      <formula1>1</formula1>
      <formula2>1000</formula2>
    </dataValidation>
    <dataValidation type="list" allowBlank="1" showInputMessage="1" showErrorMessage="1" sqref="E9:G9">
      <formula1>$AB$5:$AB$6</formula1>
    </dataValidation>
    <dataValidation type="list" allowBlank="1" showInputMessage="1" showErrorMessage="1" sqref="E15:G15">
      <formula1>$AH$5:$AH$21</formula1>
    </dataValidation>
    <dataValidation type="list" allowBlank="1" showInputMessage="1" showErrorMessage="1" sqref="E8:G8">
      <formula1>$Z$5:$Z$9</formula1>
    </dataValidation>
  </dataValidations>
  <pageMargins left="0.7" right="0.7" top="0.75" bottom="0.75" header="0.3" footer="0.3"/>
  <pageSetup orientation="landscape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33"/>
  <sheetViews>
    <sheetView tabSelected="1" topLeftCell="J19" workbookViewId="0">
      <selection activeCell="R52" sqref="R52"/>
    </sheetView>
  </sheetViews>
  <sheetFormatPr defaultRowHeight="15.75" x14ac:dyDescent="0.3"/>
  <cols>
    <col min="1" max="1" width="4.44140625" customWidth="1"/>
    <col min="2" max="8" width="5.77734375" customWidth="1"/>
    <col min="9" max="9" width="11.21875" style="18" customWidth="1"/>
    <col min="10" max="10" width="23.6640625" bestFit="1" customWidth="1"/>
    <col min="11" max="11" width="17.21875" customWidth="1"/>
    <col min="12" max="12" width="5.77734375" customWidth="1"/>
    <col min="13" max="13" width="16.21875" customWidth="1"/>
    <col min="14" max="14" width="21.77734375" customWidth="1"/>
    <col min="15" max="15" width="32.5546875" bestFit="1" customWidth="1"/>
    <col min="16" max="16" width="9.33203125" customWidth="1"/>
    <col min="17" max="17" width="14.21875" customWidth="1"/>
    <col min="18" max="18" width="21.109375" customWidth="1"/>
    <col min="19" max="19" width="6.6640625" customWidth="1"/>
    <col min="20" max="20" width="14.88671875" customWidth="1"/>
    <col min="21" max="23" width="5.77734375" customWidth="1"/>
    <col min="24" max="24" width="24.21875" customWidth="1"/>
    <col min="25" max="25" width="5.77734375" customWidth="1"/>
    <col min="26" max="26" width="10.6640625" customWidth="1"/>
    <col min="27" max="27" width="5.77734375" customWidth="1"/>
    <col min="28" max="28" width="13.88671875" customWidth="1"/>
    <col min="29" max="29" width="5.77734375" customWidth="1"/>
    <col min="30" max="30" width="14.77734375" customWidth="1"/>
    <col min="31" max="31" width="5.77734375" customWidth="1"/>
    <col min="32" max="32" width="10.88671875" customWidth="1"/>
    <col min="33" max="33" width="5.77734375" customWidth="1"/>
    <col min="34" max="34" width="17.33203125" customWidth="1"/>
    <col min="35" max="35" width="5.77734375" customWidth="1"/>
    <col min="36" max="36" width="12.88671875" customWidth="1"/>
    <col min="37" max="37" width="5.77734375" customWidth="1"/>
    <col min="38" max="38" width="17.33203125" customWidth="1"/>
  </cols>
  <sheetData>
    <row r="2" spans="2:38" x14ac:dyDescent="0.3">
      <c r="M2" s="61" t="s">
        <v>0</v>
      </c>
      <c r="N2" s="61"/>
      <c r="O2" s="61"/>
      <c r="P2" s="61"/>
      <c r="Q2" s="61"/>
      <c r="R2" s="61"/>
      <c r="S2" s="61"/>
      <c r="T2" s="61"/>
    </row>
    <row r="3" spans="2:38" x14ac:dyDescent="0.3">
      <c r="B3" s="59" t="s">
        <v>1</v>
      </c>
      <c r="C3" s="59"/>
      <c r="D3" s="50" t="s">
        <v>225</v>
      </c>
      <c r="E3" s="50"/>
      <c r="F3" s="50"/>
      <c r="G3" s="50"/>
      <c r="J3" s="47" t="s">
        <v>2</v>
      </c>
      <c r="K3" s="48"/>
      <c r="M3" s="54" t="s">
        <v>3</v>
      </c>
      <c r="N3" s="65"/>
      <c r="O3" s="65" t="s">
        <v>4</v>
      </c>
      <c r="P3" s="65"/>
      <c r="Q3" s="65" t="s">
        <v>2</v>
      </c>
      <c r="R3" s="65"/>
      <c r="S3" s="65" t="s">
        <v>5</v>
      </c>
      <c r="T3" s="55"/>
    </row>
    <row r="4" spans="2:38" x14ac:dyDescent="0.3">
      <c r="B4" s="60" t="s">
        <v>6</v>
      </c>
      <c r="C4" s="60"/>
      <c r="D4" s="50" t="s">
        <v>223</v>
      </c>
      <c r="E4" s="50"/>
      <c r="F4" s="50"/>
      <c r="G4" s="50"/>
      <c r="I4" s="18" t="s">
        <v>193</v>
      </c>
      <c r="J4" s="1" t="s">
        <v>7</v>
      </c>
      <c r="K4" s="1" t="s">
        <v>8</v>
      </c>
      <c r="M4" s="2" t="s">
        <v>9</v>
      </c>
      <c r="N4" s="3" t="s">
        <v>10</v>
      </c>
      <c r="O4" s="3" t="s">
        <v>11</v>
      </c>
      <c r="P4" s="3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X4" s="5" t="s">
        <v>17</v>
      </c>
      <c r="Z4" s="6" t="s">
        <v>18</v>
      </c>
      <c r="AB4" s="6" t="s">
        <v>19</v>
      </c>
      <c r="AD4" s="1" t="s">
        <v>20</v>
      </c>
      <c r="AF4" s="1" t="s">
        <v>21</v>
      </c>
      <c r="AH4" s="1" t="s">
        <v>22</v>
      </c>
      <c r="AJ4" s="1" t="s">
        <v>23</v>
      </c>
      <c r="AL4" s="1" t="s">
        <v>24</v>
      </c>
    </row>
    <row r="5" spans="2:38" x14ac:dyDescent="0.3">
      <c r="B5" s="59" t="s">
        <v>25</v>
      </c>
      <c r="C5" s="59"/>
      <c r="D5" s="50" t="s">
        <v>226</v>
      </c>
      <c r="E5" s="50"/>
      <c r="F5" s="50"/>
      <c r="G5" s="50"/>
      <c r="J5" s="21" t="s">
        <v>213</v>
      </c>
      <c r="K5" s="18">
        <v>2365</v>
      </c>
      <c r="M5" s="7" t="s">
        <v>26</v>
      </c>
      <c r="N5" s="7" t="s">
        <v>27</v>
      </c>
      <c r="O5" s="16" t="s">
        <v>190</v>
      </c>
      <c r="P5" s="16" t="s">
        <v>191</v>
      </c>
      <c r="Q5" s="8">
        <v>100</v>
      </c>
      <c r="R5" s="8"/>
      <c r="S5" s="8" t="s">
        <v>28</v>
      </c>
      <c r="T5" s="8" t="s">
        <v>210</v>
      </c>
      <c r="X5" s="9" t="s">
        <v>27</v>
      </c>
      <c r="Z5" s="10" t="s">
        <v>28</v>
      </c>
      <c r="AB5" s="10" t="s">
        <v>28</v>
      </c>
      <c r="AD5" s="1" t="s">
        <v>29</v>
      </c>
      <c r="AF5" s="1" t="s">
        <v>30</v>
      </c>
      <c r="AH5" s="1">
        <v>0</v>
      </c>
      <c r="AJ5" s="1" t="s">
        <v>31</v>
      </c>
      <c r="AL5" s="1">
        <v>1</v>
      </c>
    </row>
    <row r="6" spans="2:38" x14ac:dyDescent="0.3">
      <c r="B6" s="60" t="s">
        <v>32</v>
      </c>
      <c r="C6" s="60"/>
      <c r="D6" s="50"/>
      <c r="E6" s="50"/>
      <c r="F6" s="50"/>
      <c r="G6" s="50"/>
      <c r="J6" s="21" t="s">
        <v>212</v>
      </c>
      <c r="K6" s="18">
        <v>100</v>
      </c>
      <c r="M6" s="7" t="s">
        <v>33</v>
      </c>
      <c r="N6" s="7" t="s">
        <v>27</v>
      </c>
      <c r="O6" s="15" t="s">
        <v>178</v>
      </c>
      <c r="P6" s="16" t="s">
        <v>191</v>
      </c>
      <c r="Q6" s="22">
        <v>100</v>
      </c>
      <c r="R6" s="26"/>
      <c r="S6" s="8" t="s">
        <v>28</v>
      </c>
      <c r="T6" s="22" t="s">
        <v>210</v>
      </c>
      <c r="X6" s="12" t="s">
        <v>34</v>
      </c>
      <c r="Z6" s="10">
        <v>1</v>
      </c>
      <c r="AB6" s="10" t="s">
        <v>35</v>
      </c>
      <c r="AD6" s="1" t="s">
        <v>36</v>
      </c>
      <c r="AF6" s="1" t="s">
        <v>37</v>
      </c>
      <c r="AH6" s="1">
        <v>4096</v>
      </c>
      <c r="AJ6" s="1" t="s">
        <v>38</v>
      </c>
      <c r="AL6" s="1">
        <v>4096</v>
      </c>
    </row>
    <row r="7" spans="2:38" x14ac:dyDescent="0.3">
      <c r="J7" s="21" t="s">
        <v>188</v>
      </c>
      <c r="K7" s="18">
        <v>4001</v>
      </c>
      <c r="M7" s="7" t="s">
        <v>39</v>
      </c>
      <c r="N7" s="7" t="s">
        <v>27</v>
      </c>
      <c r="O7" s="15" t="s">
        <v>179</v>
      </c>
      <c r="P7" s="16" t="s">
        <v>191</v>
      </c>
      <c r="Q7" s="22">
        <v>100</v>
      </c>
      <c r="R7" s="23"/>
      <c r="S7" s="8" t="s">
        <v>28</v>
      </c>
      <c r="T7" s="22" t="s">
        <v>210</v>
      </c>
      <c r="X7" s="12" t="s">
        <v>40</v>
      </c>
      <c r="Z7" s="10">
        <v>2</v>
      </c>
      <c r="AB7" s="10" t="s">
        <v>41</v>
      </c>
      <c r="AD7" s="1" t="s">
        <v>42</v>
      </c>
      <c r="AH7" s="1">
        <v>8192</v>
      </c>
      <c r="AJ7" s="1" t="s">
        <v>43</v>
      </c>
      <c r="AL7" s="1">
        <v>8192</v>
      </c>
    </row>
    <row r="8" spans="2:38" x14ac:dyDescent="0.3">
      <c r="B8" s="56" t="s">
        <v>20</v>
      </c>
      <c r="C8" s="56"/>
      <c r="D8" s="56"/>
      <c r="E8" s="50"/>
      <c r="F8" s="50"/>
      <c r="G8" s="50"/>
      <c r="J8" s="21"/>
      <c r="K8" s="18"/>
      <c r="M8" s="7" t="s">
        <v>44</v>
      </c>
      <c r="N8" s="7" t="s">
        <v>27</v>
      </c>
      <c r="O8" s="15" t="s">
        <v>180</v>
      </c>
      <c r="P8" s="16" t="s">
        <v>191</v>
      </c>
      <c r="Q8" s="22">
        <v>100</v>
      </c>
      <c r="R8" s="23"/>
      <c r="S8" s="8" t="s">
        <v>28</v>
      </c>
      <c r="T8" s="22" t="s">
        <v>210</v>
      </c>
      <c r="X8" s="12" t="s">
        <v>45</v>
      </c>
      <c r="Z8" s="10">
        <v>3</v>
      </c>
      <c r="AB8" s="33" t="s">
        <v>210</v>
      </c>
      <c r="AD8" s="1" t="s">
        <v>46</v>
      </c>
      <c r="AH8" s="1">
        <v>12288</v>
      </c>
      <c r="AJ8" s="1" t="s">
        <v>47</v>
      </c>
      <c r="AL8" s="1">
        <v>12288</v>
      </c>
    </row>
    <row r="9" spans="2:38" x14ac:dyDescent="0.3">
      <c r="B9" s="57" t="s">
        <v>21</v>
      </c>
      <c r="C9" s="57"/>
      <c r="D9" s="57"/>
      <c r="E9" s="50"/>
      <c r="F9" s="50"/>
      <c r="G9" s="50"/>
      <c r="J9" s="21"/>
      <c r="K9" s="18"/>
      <c r="M9" s="7" t="s">
        <v>48</v>
      </c>
      <c r="N9" s="7" t="s">
        <v>27</v>
      </c>
      <c r="O9" s="15" t="s">
        <v>181</v>
      </c>
      <c r="P9" s="16" t="s">
        <v>191</v>
      </c>
      <c r="Q9" s="22">
        <v>100</v>
      </c>
      <c r="R9" s="23"/>
      <c r="S9" s="8" t="s">
        <v>28</v>
      </c>
      <c r="T9" s="22" t="s">
        <v>210</v>
      </c>
      <c r="X9" s="12" t="s">
        <v>49</v>
      </c>
      <c r="Z9" s="10">
        <v>4</v>
      </c>
      <c r="AD9" s="1" t="s">
        <v>50</v>
      </c>
      <c r="AH9" s="1">
        <v>16384</v>
      </c>
      <c r="AJ9" s="1" t="s">
        <v>51</v>
      </c>
      <c r="AL9" s="1">
        <v>16384</v>
      </c>
    </row>
    <row r="10" spans="2:38" x14ac:dyDescent="0.3">
      <c r="B10" s="58" t="s">
        <v>52</v>
      </c>
      <c r="C10" s="58"/>
      <c r="D10" s="58"/>
      <c r="E10" s="50"/>
      <c r="F10" s="50"/>
      <c r="G10" s="50"/>
      <c r="J10" s="21"/>
      <c r="K10" s="18"/>
      <c r="M10" s="7" t="s">
        <v>53</v>
      </c>
      <c r="N10" s="7" t="s">
        <v>27</v>
      </c>
      <c r="O10" s="15" t="s">
        <v>182</v>
      </c>
      <c r="P10" s="16" t="s">
        <v>191</v>
      </c>
      <c r="Q10" s="22">
        <v>100</v>
      </c>
      <c r="R10" s="26"/>
      <c r="S10" s="8" t="s">
        <v>28</v>
      </c>
      <c r="T10" s="22" t="s">
        <v>210</v>
      </c>
      <c r="X10" s="12" t="s">
        <v>54</v>
      </c>
      <c r="Z10" s="10">
        <v>5</v>
      </c>
      <c r="AH10" s="1">
        <v>20480</v>
      </c>
      <c r="AJ10" s="1" t="s">
        <v>55</v>
      </c>
      <c r="AL10" s="1">
        <v>20480</v>
      </c>
    </row>
    <row r="11" spans="2:38" x14ac:dyDescent="0.3">
      <c r="J11" s="21"/>
      <c r="K11" s="18"/>
      <c r="M11" s="7" t="s">
        <v>56</v>
      </c>
      <c r="N11" s="7" t="s">
        <v>27</v>
      </c>
      <c r="O11" s="15" t="s">
        <v>183</v>
      </c>
      <c r="P11" s="16" t="s">
        <v>191</v>
      </c>
      <c r="Q11" s="22">
        <v>100</v>
      </c>
      <c r="R11" s="26"/>
      <c r="S11" s="8" t="s">
        <v>28</v>
      </c>
      <c r="T11" s="22" t="s">
        <v>210</v>
      </c>
      <c r="X11" s="12" t="s">
        <v>57</v>
      </c>
      <c r="Z11" s="10">
        <v>6</v>
      </c>
      <c r="AH11" s="1">
        <v>24576</v>
      </c>
      <c r="AJ11" s="1" t="s">
        <v>58</v>
      </c>
      <c r="AL11" s="1">
        <v>24576</v>
      </c>
    </row>
    <row r="12" spans="2:38" x14ac:dyDescent="0.3">
      <c r="B12" s="56" t="s">
        <v>59</v>
      </c>
      <c r="C12" s="56"/>
      <c r="D12" s="56"/>
      <c r="E12" s="50"/>
      <c r="F12" s="50"/>
      <c r="G12" s="50"/>
      <c r="J12" s="18"/>
      <c r="K12" s="18"/>
      <c r="M12" s="7" t="s">
        <v>61</v>
      </c>
      <c r="N12" s="7" t="s">
        <v>27</v>
      </c>
      <c r="O12" s="15" t="s">
        <v>184</v>
      </c>
      <c r="P12" s="16" t="s">
        <v>191</v>
      </c>
      <c r="Q12" s="22">
        <v>100</v>
      </c>
      <c r="R12" s="26"/>
      <c r="S12" s="8" t="s">
        <v>28</v>
      </c>
      <c r="T12" s="22" t="s">
        <v>210</v>
      </c>
      <c r="X12" s="12" t="s">
        <v>62</v>
      </c>
      <c r="Z12" s="10">
        <v>7</v>
      </c>
      <c r="AH12" s="1">
        <v>28672</v>
      </c>
      <c r="AL12" s="1">
        <v>28672</v>
      </c>
    </row>
    <row r="13" spans="2:38" x14ac:dyDescent="0.3">
      <c r="B13" s="49" t="s">
        <v>63</v>
      </c>
      <c r="C13" s="49"/>
      <c r="D13" s="49"/>
      <c r="E13" s="50"/>
      <c r="F13" s="50"/>
      <c r="G13" s="50"/>
      <c r="J13" s="54" t="s">
        <v>60</v>
      </c>
      <c r="K13" s="55"/>
      <c r="M13" s="7" t="s">
        <v>65</v>
      </c>
      <c r="N13" s="7" t="s">
        <v>27</v>
      </c>
      <c r="O13" s="16" t="s">
        <v>190</v>
      </c>
      <c r="P13" s="7" t="s">
        <v>192</v>
      </c>
      <c r="Q13" s="11">
        <v>4001</v>
      </c>
      <c r="R13" s="8"/>
      <c r="S13" s="8" t="s">
        <v>28</v>
      </c>
      <c r="T13" s="22" t="s">
        <v>210</v>
      </c>
      <c r="X13" s="12" t="s">
        <v>66</v>
      </c>
      <c r="Z13" s="10">
        <v>8</v>
      </c>
      <c r="AH13" s="1">
        <v>32768</v>
      </c>
      <c r="AL13" s="1">
        <v>32768</v>
      </c>
    </row>
    <row r="14" spans="2:38" x14ac:dyDescent="0.3">
      <c r="B14" s="56" t="s">
        <v>67</v>
      </c>
      <c r="C14" s="56"/>
      <c r="D14" s="56"/>
      <c r="E14" s="50"/>
      <c r="F14" s="50"/>
      <c r="G14" s="50"/>
      <c r="J14" s="1" t="s">
        <v>3</v>
      </c>
      <c r="K14" s="1" t="s">
        <v>64</v>
      </c>
      <c r="M14" s="7" t="s">
        <v>69</v>
      </c>
      <c r="N14" s="7" t="s">
        <v>27</v>
      </c>
      <c r="O14" s="15" t="s">
        <v>178</v>
      </c>
      <c r="P14" s="7" t="s">
        <v>192</v>
      </c>
      <c r="Q14" s="19">
        <v>4001</v>
      </c>
      <c r="R14" s="8"/>
      <c r="S14" s="8" t="s">
        <v>28</v>
      </c>
      <c r="T14" s="22" t="s">
        <v>210</v>
      </c>
      <c r="X14" s="12" t="s">
        <v>70</v>
      </c>
      <c r="Z14" s="10">
        <v>9</v>
      </c>
      <c r="AH14" s="1">
        <v>36864</v>
      </c>
      <c r="AL14" s="1">
        <v>36864</v>
      </c>
    </row>
    <row r="15" spans="2:38" x14ac:dyDescent="0.3">
      <c r="B15" s="49" t="s">
        <v>71</v>
      </c>
      <c r="C15" s="49"/>
      <c r="D15" s="49"/>
      <c r="E15" s="50"/>
      <c r="F15" s="50"/>
      <c r="G15" s="50"/>
      <c r="J15" s="1" t="s">
        <v>68</v>
      </c>
      <c r="K15" s="21" t="s">
        <v>221</v>
      </c>
      <c r="M15" s="7" t="s">
        <v>72</v>
      </c>
      <c r="N15" s="7" t="s">
        <v>27</v>
      </c>
      <c r="O15" s="15" t="s">
        <v>179</v>
      </c>
      <c r="P15" s="7" t="s">
        <v>192</v>
      </c>
      <c r="Q15" s="19">
        <v>4001</v>
      </c>
      <c r="R15" s="8"/>
      <c r="S15" s="8" t="s">
        <v>28</v>
      </c>
      <c r="T15" s="22" t="s">
        <v>210</v>
      </c>
      <c r="X15" s="12" t="s">
        <v>73</v>
      </c>
      <c r="Z15" s="10">
        <v>10</v>
      </c>
      <c r="AH15" s="1">
        <v>40960</v>
      </c>
      <c r="AL15" s="1">
        <v>40960</v>
      </c>
    </row>
    <row r="16" spans="2:38" x14ac:dyDescent="0.3">
      <c r="J16" s="1" t="s">
        <v>207</v>
      </c>
      <c r="K16" s="1"/>
      <c r="M16" s="7" t="s">
        <v>74</v>
      </c>
      <c r="N16" s="7" t="s">
        <v>27</v>
      </c>
      <c r="O16" s="15" t="s">
        <v>180</v>
      </c>
      <c r="P16" s="7" t="s">
        <v>192</v>
      </c>
      <c r="Q16" s="19">
        <v>4001</v>
      </c>
      <c r="R16" s="8"/>
      <c r="S16" s="8" t="s">
        <v>28</v>
      </c>
      <c r="T16" s="22" t="s">
        <v>210</v>
      </c>
      <c r="X16" s="12" t="s">
        <v>75</v>
      </c>
      <c r="Z16" s="10">
        <v>11</v>
      </c>
      <c r="AH16" s="1">
        <v>45056</v>
      </c>
      <c r="AL16" s="1">
        <v>45056</v>
      </c>
    </row>
    <row r="17" spans="2:38" x14ac:dyDescent="0.3">
      <c r="B17" s="51" t="s">
        <v>76</v>
      </c>
      <c r="C17" s="52"/>
      <c r="D17" s="52"/>
      <c r="E17" s="52"/>
      <c r="F17" s="52"/>
      <c r="G17" s="53"/>
      <c r="J17" s="1" t="s">
        <v>208</v>
      </c>
      <c r="K17" s="1"/>
      <c r="M17" s="7" t="s">
        <v>77</v>
      </c>
      <c r="N17" s="7" t="s">
        <v>27</v>
      </c>
      <c r="O17" s="15" t="s">
        <v>181</v>
      </c>
      <c r="P17" s="7" t="s">
        <v>192</v>
      </c>
      <c r="Q17" s="19">
        <v>4001</v>
      </c>
      <c r="R17" s="8"/>
      <c r="S17" s="8" t="s">
        <v>28</v>
      </c>
      <c r="T17" s="22" t="s">
        <v>210</v>
      </c>
      <c r="X17" s="12" t="s">
        <v>78</v>
      </c>
      <c r="Z17" s="10">
        <v>12</v>
      </c>
      <c r="AH17" s="1">
        <v>49152</v>
      </c>
      <c r="AL17" s="1">
        <v>49152</v>
      </c>
    </row>
    <row r="18" spans="2:38" x14ac:dyDescent="0.3">
      <c r="B18" s="41" t="s">
        <v>201</v>
      </c>
      <c r="C18" s="42"/>
      <c r="D18" s="42"/>
      <c r="E18" s="42"/>
      <c r="F18" s="42"/>
      <c r="G18" s="43"/>
      <c r="J18" s="1" t="s">
        <v>209</v>
      </c>
      <c r="K18" s="1"/>
      <c r="M18" s="7" t="s">
        <v>79</v>
      </c>
      <c r="N18" s="7" t="s">
        <v>27</v>
      </c>
      <c r="O18" s="15" t="s">
        <v>182</v>
      </c>
      <c r="P18" s="7" t="s">
        <v>192</v>
      </c>
      <c r="Q18" s="22">
        <v>100</v>
      </c>
      <c r="R18" s="8"/>
      <c r="S18" s="8" t="s">
        <v>28</v>
      </c>
      <c r="T18" s="22" t="s">
        <v>210</v>
      </c>
      <c r="X18" s="12" t="s">
        <v>80</v>
      </c>
      <c r="Z18" s="10">
        <v>13</v>
      </c>
      <c r="AH18" s="1">
        <v>53248</v>
      </c>
      <c r="AL18" s="1">
        <v>53248</v>
      </c>
    </row>
    <row r="19" spans="2:38" x14ac:dyDescent="0.3">
      <c r="B19" s="44" t="s">
        <v>202</v>
      </c>
      <c r="C19" s="45"/>
      <c r="D19" s="45"/>
      <c r="E19" s="45"/>
      <c r="F19" s="45"/>
      <c r="G19" s="46"/>
      <c r="J19" s="1"/>
      <c r="K19" s="1"/>
      <c r="M19" s="7" t="s">
        <v>81</v>
      </c>
      <c r="N19" s="7" t="s">
        <v>27</v>
      </c>
      <c r="O19" s="15" t="s">
        <v>183</v>
      </c>
      <c r="P19" s="7" t="s">
        <v>192</v>
      </c>
      <c r="Q19" s="22">
        <v>100</v>
      </c>
      <c r="R19" s="8"/>
      <c r="S19" s="8" t="s">
        <v>28</v>
      </c>
      <c r="T19" s="22" t="s">
        <v>210</v>
      </c>
      <c r="X19" s="12" t="s">
        <v>82</v>
      </c>
      <c r="Z19" s="10">
        <v>14</v>
      </c>
      <c r="AH19" s="1">
        <v>57344</v>
      </c>
      <c r="AL19" s="1">
        <v>57344</v>
      </c>
    </row>
    <row r="20" spans="2:38" x14ac:dyDescent="0.3">
      <c r="B20" s="41" t="s">
        <v>203</v>
      </c>
      <c r="C20" s="42"/>
      <c r="D20" s="42"/>
      <c r="E20" s="42"/>
      <c r="F20" s="42"/>
      <c r="G20" s="43"/>
      <c r="J20" s="1"/>
      <c r="K20" s="1"/>
      <c r="M20" s="7" t="s">
        <v>83</v>
      </c>
      <c r="N20" s="7" t="s">
        <v>27</v>
      </c>
      <c r="O20" s="15" t="s">
        <v>184</v>
      </c>
      <c r="P20" s="7" t="s">
        <v>192</v>
      </c>
      <c r="Q20" s="22">
        <v>100</v>
      </c>
      <c r="R20" s="8"/>
      <c r="S20" s="8" t="s">
        <v>28</v>
      </c>
      <c r="T20" s="22" t="s">
        <v>210</v>
      </c>
      <c r="X20" s="12" t="s">
        <v>84</v>
      </c>
      <c r="Z20" s="10">
        <v>15</v>
      </c>
      <c r="AH20" s="1">
        <v>61440</v>
      </c>
      <c r="AL20" s="1">
        <v>61440</v>
      </c>
    </row>
    <row r="21" spans="2:38" x14ac:dyDescent="0.3">
      <c r="B21" s="44" t="s">
        <v>204</v>
      </c>
      <c r="C21" s="45"/>
      <c r="D21" s="45"/>
      <c r="E21" s="45"/>
      <c r="F21" s="45"/>
      <c r="G21" s="46"/>
      <c r="J21" s="1"/>
      <c r="K21" s="1"/>
      <c r="M21" s="7" t="s">
        <v>85</v>
      </c>
      <c r="N21" s="7" t="s">
        <v>27</v>
      </c>
      <c r="O21" s="16" t="s">
        <v>190</v>
      </c>
      <c r="P21" s="7" t="s">
        <v>199</v>
      </c>
      <c r="Q21" s="22">
        <v>100</v>
      </c>
      <c r="R21" s="8"/>
      <c r="S21" s="8" t="s">
        <v>28</v>
      </c>
      <c r="T21" s="22" t="s">
        <v>210</v>
      </c>
      <c r="X21" s="12" t="s">
        <v>86</v>
      </c>
      <c r="Z21" s="10">
        <v>16</v>
      </c>
      <c r="AH21" s="1">
        <v>65536</v>
      </c>
      <c r="AL21" s="1">
        <v>65536</v>
      </c>
    </row>
    <row r="22" spans="2:38" x14ac:dyDescent="0.3">
      <c r="B22" s="41" t="s">
        <v>206</v>
      </c>
      <c r="C22" s="42"/>
      <c r="D22" s="42"/>
      <c r="E22" s="42"/>
      <c r="F22" s="42"/>
      <c r="G22" s="43"/>
      <c r="M22" s="7" t="s">
        <v>88</v>
      </c>
      <c r="N22" s="7" t="s">
        <v>27</v>
      </c>
      <c r="O22" s="15" t="s">
        <v>178</v>
      </c>
      <c r="P22" s="7" t="s">
        <v>199</v>
      </c>
      <c r="Q22" s="22">
        <v>100</v>
      </c>
      <c r="R22" s="8"/>
      <c r="S22" s="8" t="s">
        <v>28</v>
      </c>
      <c r="T22" s="22" t="s">
        <v>210</v>
      </c>
      <c r="X22" s="7" t="s">
        <v>89</v>
      </c>
      <c r="Z22" s="10">
        <v>17</v>
      </c>
    </row>
    <row r="23" spans="2:38" x14ac:dyDescent="0.3">
      <c r="B23" s="44" t="s">
        <v>205</v>
      </c>
      <c r="C23" s="45"/>
      <c r="D23" s="45"/>
      <c r="E23" s="45"/>
      <c r="F23" s="45"/>
      <c r="G23" s="46"/>
      <c r="J23" s="47" t="s">
        <v>87</v>
      </c>
      <c r="K23" s="48"/>
      <c r="M23" s="7" t="s">
        <v>91</v>
      </c>
      <c r="N23" s="7" t="s">
        <v>27</v>
      </c>
      <c r="O23" s="15" t="s">
        <v>179</v>
      </c>
      <c r="P23" s="7" t="s">
        <v>199</v>
      </c>
      <c r="Q23" s="22">
        <v>100</v>
      </c>
      <c r="R23" s="8"/>
      <c r="S23" s="8" t="s">
        <v>28</v>
      </c>
      <c r="T23" s="22" t="s">
        <v>210</v>
      </c>
      <c r="Z23" s="10">
        <v>18</v>
      </c>
    </row>
    <row r="24" spans="2:38" x14ac:dyDescent="0.3">
      <c r="J24" s="1" t="s">
        <v>4</v>
      </c>
      <c r="K24" s="1" t="s">
        <v>90</v>
      </c>
      <c r="M24" s="7" t="s">
        <v>93</v>
      </c>
      <c r="N24" s="7" t="s">
        <v>27</v>
      </c>
      <c r="O24" s="15" t="s">
        <v>180</v>
      </c>
      <c r="P24" s="7" t="s">
        <v>199</v>
      </c>
      <c r="Q24" s="22">
        <v>100</v>
      </c>
      <c r="R24" s="8"/>
      <c r="S24" s="8" t="s">
        <v>28</v>
      </c>
      <c r="T24" s="22" t="s">
        <v>210</v>
      </c>
      <c r="Z24" s="10">
        <v>19</v>
      </c>
    </row>
    <row r="25" spans="2:38" x14ac:dyDescent="0.3">
      <c r="J25" s="1" t="s">
        <v>92</v>
      </c>
      <c r="K25" s="1"/>
      <c r="M25" s="7" t="s">
        <v>94</v>
      </c>
      <c r="N25" s="7" t="s">
        <v>27</v>
      </c>
      <c r="O25" s="15" t="s">
        <v>181</v>
      </c>
      <c r="P25" s="7" t="s">
        <v>199</v>
      </c>
      <c r="Q25" s="22">
        <v>100</v>
      </c>
      <c r="R25" s="8"/>
      <c r="S25" s="8" t="s">
        <v>28</v>
      </c>
      <c r="T25" s="22" t="s">
        <v>210</v>
      </c>
      <c r="Z25" s="10">
        <v>20</v>
      </c>
    </row>
    <row r="26" spans="2:38" x14ac:dyDescent="0.3">
      <c r="J26" s="1"/>
      <c r="K26" s="1"/>
      <c r="M26" s="7" t="s">
        <v>95</v>
      </c>
      <c r="N26" s="7" t="s">
        <v>27</v>
      </c>
      <c r="O26" s="15"/>
      <c r="P26" s="7"/>
      <c r="Q26" s="11"/>
      <c r="R26" s="8"/>
      <c r="S26" s="8" t="s">
        <v>28</v>
      </c>
      <c r="T26" s="8" t="s">
        <v>28</v>
      </c>
      <c r="Z26" s="10">
        <v>21</v>
      </c>
    </row>
    <row r="27" spans="2:38" x14ac:dyDescent="0.3">
      <c r="J27" s="1"/>
      <c r="K27" s="1"/>
      <c r="M27" s="7" t="s">
        <v>96</v>
      </c>
      <c r="N27" s="7" t="s">
        <v>27</v>
      </c>
      <c r="O27" s="15"/>
      <c r="P27" s="7"/>
      <c r="Q27" s="11"/>
      <c r="R27" s="8"/>
      <c r="S27" s="8" t="s">
        <v>28</v>
      </c>
      <c r="T27" s="8" t="s">
        <v>28</v>
      </c>
      <c r="Z27" s="10">
        <v>22</v>
      </c>
    </row>
    <row r="28" spans="2:38" x14ac:dyDescent="0.3">
      <c r="M28" s="7" t="s">
        <v>97</v>
      </c>
      <c r="N28" s="7" t="s">
        <v>27</v>
      </c>
      <c r="O28" s="15"/>
      <c r="P28" s="7"/>
      <c r="Q28" s="11"/>
      <c r="R28" s="8"/>
      <c r="S28" s="8" t="s">
        <v>28</v>
      </c>
      <c r="T28" s="8" t="s">
        <v>28</v>
      </c>
      <c r="Z28" s="10">
        <v>23</v>
      </c>
    </row>
    <row r="29" spans="2:38" x14ac:dyDescent="0.3">
      <c r="M29" s="7" t="s">
        <v>98</v>
      </c>
      <c r="N29" s="7" t="s">
        <v>27</v>
      </c>
      <c r="O29" s="16" t="s">
        <v>190</v>
      </c>
      <c r="P29" s="15" t="s">
        <v>200</v>
      </c>
      <c r="Q29" s="19">
        <v>4001</v>
      </c>
      <c r="R29" s="8"/>
      <c r="S29" s="8" t="s">
        <v>28</v>
      </c>
      <c r="T29" s="22" t="s">
        <v>210</v>
      </c>
      <c r="Z29" s="10">
        <v>24</v>
      </c>
    </row>
    <row r="30" spans="2:38" x14ac:dyDescent="0.3">
      <c r="M30" s="7" t="s">
        <v>99</v>
      </c>
      <c r="N30" s="7" t="s">
        <v>27</v>
      </c>
      <c r="O30" s="15" t="s">
        <v>178</v>
      </c>
      <c r="P30" s="15" t="s">
        <v>200</v>
      </c>
      <c r="Q30" s="19">
        <v>4001</v>
      </c>
      <c r="R30" s="8"/>
      <c r="S30" s="8" t="s">
        <v>28</v>
      </c>
      <c r="T30" s="22" t="s">
        <v>210</v>
      </c>
      <c r="Z30" s="10">
        <v>25</v>
      </c>
    </row>
    <row r="31" spans="2:38" x14ac:dyDescent="0.3">
      <c r="M31" s="7" t="s">
        <v>100</v>
      </c>
      <c r="N31" s="7" t="s">
        <v>27</v>
      </c>
      <c r="O31" s="15" t="s">
        <v>179</v>
      </c>
      <c r="P31" s="15" t="s">
        <v>200</v>
      </c>
      <c r="Q31" s="19">
        <v>4001</v>
      </c>
      <c r="R31" s="8"/>
      <c r="S31" s="8" t="s">
        <v>28</v>
      </c>
      <c r="T31" s="22" t="s">
        <v>210</v>
      </c>
      <c r="Z31" s="10">
        <v>26</v>
      </c>
    </row>
    <row r="32" spans="2:38" x14ac:dyDescent="0.3">
      <c r="M32" s="7" t="s">
        <v>101</v>
      </c>
      <c r="N32" s="7" t="s">
        <v>27</v>
      </c>
      <c r="O32" s="15" t="s">
        <v>180</v>
      </c>
      <c r="P32" s="15" t="s">
        <v>200</v>
      </c>
      <c r="Q32" s="19">
        <v>4001</v>
      </c>
      <c r="R32" s="8"/>
      <c r="S32" s="8" t="s">
        <v>28</v>
      </c>
      <c r="T32" s="22" t="s">
        <v>210</v>
      </c>
      <c r="Z32" s="10">
        <v>27</v>
      </c>
    </row>
    <row r="33" spans="8:26" x14ac:dyDescent="0.3">
      <c r="M33" s="7" t="s">
        <v>102</v>
      </c>
      <c r="N33" s="7" t="s">
        <v>27</v>
      </c>
      <c r="O33" s="15" t="s">
        <v>181</v>
      </c>
      <c r="P33" s="15" t="s">
        <v>200</v>
      </c>
      <c r="Q33" s="19">
        <v>4001</v>
      </c>
      <c r="R33" s="24"/>
      <c r="S33" s="8" t="s">
        <v>28</v>
      </c>
      <c r="T33" s="22" t="s">
        <v>210</v>
      </c>
      <c r="Z33" s="10">
        <v>28</v>
      </c>
    </row>
    <row r="34" spans="8:26" x14ac:dyDescent="0.3">
      <c r="M34" s="7" t="s">
        <v>103</v>
      </c>
      <c r="N34" s="7" t="s">
        <v>27</v>
      </c>
      <c r="O34" s="15"/>
      <c r="P34" s="15"/>
      <c r="Q34" s="11"/>
      <c r="R34" s="8"/>
      <c r="S34" s="8" t="s">
        <v>28</v>
      </c>
      <c r="T34" s="8" t="s">
        <v>28</v>
      </c>
      <c r="Z34" s="10">
        <v>29</v>
      </c>
    </row>
    <row r="35" spans="8:26" x14ac:dyDescent="0.3">
      <c r="M35" s="7" t="s">
        <v>104</v>
      </c>
      <c r="N35" s="7" t="s">
        <v>27</v>
      </c>
      <c r="O35" s="15"/>
      <c r="P35" s="15"/>
      <c r="Q35" s="11"/>
      <c r="R35" s="24"/>
      <c r="S35" s="8" t="s">
        <v>28</v>
      </c>
      <c r="T35" s="8" t="s">
        <v>28</v>
      </c>
      <c r="Z35" s="10">
        <v>30</v>
      </c>
    </row>
    <row r="36" spans="8:26" x14ac:dyDescent="0.3">
      <c r="M36" s="7" t="s">
        <v>105</v>
      </c>
      <c r="N36" s="7" t="s">
        <v>27</v>
      </c>
      <c r="O36" s="15"/>
      <c r="P36" s="15"/>
      <c r="Q36" s="11"/>
      <c r="R36" s="8"/>
      <c r="S36" s="8" t="s">
        <v>28</v>
      </c>
      <c r="T36" s="8" t="s">
        <v>28</v>
      </c>
      <c r="Z36" s="10">
        <v>31</v>
      </c>
    </row>
    <row r="37" spans="8:26" x14ac:dyDescent="0.3">
      <c r="M37" s="7" t="s">
        <v>106</v>
      </c>
      <c r="N37" s="7" t="s">
        <v>27</v>
      </c>
      <c r="O37" s="15"/>
      <c r="P37" s="15"/>
      <c r="Q37" s="11"/>
      <c r="R37" s="24"/>
      <c r="S37" s="8" t="s">
        <v>28</v>
      </c>
      <c r="T37" s="8" t="s">
        <v>28</v>
      </c>
      <c r="Z37" s="10">
        <v>32</v>
      </c>
    </row>
    <row r="38" spans="8:26" x14ac:dyDescent="0.3">
      <c r="M38" s="7" t="s">
        <v>107</v>
      </c>
      <c r="N38" s="7" t="s">
        <v>27</v>
      </c>
      <c r="O38" s="15"/>
      <c r="P38" s="15"/>
      <c r="Q38" s="11"/>
      <c r="R38" s="8"/>
      <c r="S38" s="8" t="s">
        <v>28</v>
      </c>
      <c r="T38" s="8" t="s">
        <v>28</v>
      </c>
      <c r="Z38" s="10">
        <v>33</v>
      </c>
    </row>
    <row r="39" spans="8:26" x14ac:dyDescent="0.3">
      <c r="M39" s="7" t="s">
        <v>108</v>
      </c>
      <c r="N39" s="7" t="s">
        <v>27</v>
      </c>
      <c r="O39" s="15"/>
      <c r="P39" s="15"/>
      <c r="Q39" s="11"/>
      <c r="R39" s="23"/>
      <c r="S39" s="8" t="s">
        <v>28</v>
      </c>
      <c r="T39" s="8" t="s">
        <v>28</v>
      </c>
      <c r="Z39" s="10">
        <v>34</v>
      </c>
    </row>
    <row r="40" spans="8:26" x14ac:dyDescent="0.3">
      <c r="M40" s="7" t="s">
        <v>109</v>
      </c>
      <c r="N40" s="7" t="s">
        <v>27</v>
      </c>
      <c r="O40" s="15"/>
      <c r="P40" s="15"/>
      <c r="Q40" s="11"/>
      <c r="R40" s="8"/>
      <c r="S40" s="8" t="s">
        <v>28</v>
      </c>
      <c r="T40" s="8" t="s">
        <v>28</v>
      </c>
      <c r="Z40" s="10">
        <v>35</v>
      </c>
    </row>
    <row r="41" spans="8:26" x14ac:dyDescent="0.3">
      <c r="M41" s="7" t="s">
        <v>110</v>
      </c>
      <c r="N41" s="7" t="s">
        <v>27</v>
      </c>
      <c r="O41" s="15"/>
      <c r="P41" s="15"/>
      <c r="Q41" s="11"/>
      <c r="R41" s="23"/>
      <c r="S41" s="8" t="s">
        <v>28</v>
      </c>
      <c r="T41" s="8" t="s">
        <v>28</v>
      </c>
      <c r="Z41" s="10">
        <v>36</v>
      </c>
    </row>
    <row r="42" spans="8:26" x14ac:dyDescent="0.3">
      <c r="H42" s="18"/>
      <c r="M42" s="7" t="s">
        <v>111</v>
      </c>
      <c r="N42" s="7" t="s">
        <v>27</v>
      </c>
      <c r="O42" s="15"/>
      <c r="P42" s="15"/>
      <c r="Q42" s="11"/>
      <c r="R42" s="8"/>
      <c r="S42" s="8" t="s">
        <v>28</v>
      </c>
      <c r="T42" s="8" t="s">
        <v>28</v>
      </c>
      <c r="Z42" s="10">
        <v>37</v>
      </c>
    </row>
    <row r="43" spans="8:26" x14ac:dyDescent="0.3">
      <c r="H43" s="18"/>
      <c r="J43" s="21"/>
      <c r="K43" s="18"/>
      <c r="M43" s="7" t="s">
        <v>112</v>
      </c>
      <c r="N43" s="7" t="s">
        <v>27</v>
      </c>
      <c r="O43" s="15"/>
      <c r="P43" s="15"/>
      <c r="Q43" s="11"/>
      <c r="R43" s="23"/>
      <c r="S43" s="8" t="s">
        <v>28</v>
      </c>
      <c r="T43" s="8" t="s">
        <v>28</v>
      </c>
      <c r="Z43" s="10">
        <v>38</v>
      </c>
    </row>
    <row r="44" spans="8:26" x14ac:dyDescent="0.3">
      <c r="H44" s="18"/>
      <c r="J44" s="21"/>
      <c r="K44" s="18"/>
      <c r="M44" s="7" t="s">
        <v>113</v>
      </c>
      <c r="N44" s="7" t="s">
        <v>27</v>
      </c>
      <c r="O44" s="15"/>
      <c r="P44" s="15"/>
      <c r="Q44" s="11"/>
      <c r="R44" s="8"/>
      <c r="S44" s="8" t="s">
        <v>28</v>
      </c>
      <c r="T44" s="8" t="s">
        <v>28</v>
      </c>
      <c r="Z44" s="10">
        <v>39</v>
      </c>
    </row>
    <row r="45" spans="8:26" x14ac:dyDescent="0.3">
      <c r="H45" s="18"/>
      <c r="J45" s="21"/>
      <c r="K45" s="18"/>
      <c r="M45" s="7" t="s">
        <v>114</v>
      </c>
      <c r="N45" s="7" t="s">
        <v>27</v>
      </c>
      <c r="O45" s="11"/>
      <c r="P45" s="11"/>
      <c r="Q45" s="11"/>
      <c r="R45" s="8"/>
      <c r="S45" s="8" t="s">
        <v>28</v>
      </c>
      <c r="T45" s="8" t="s">
        <v>28</v>
      </c>
      <c r="Z45" s="10">
        <v>40</v>
      </c>
    </row>
    <row r="46" spans="8:26" x14ac:dyDescent="0.3">
      <c r="H46" s="18"/>
      <c r="J46" s="21"/>
      <c r="K46" s="18"/>
      <c r="M46" s="7" t="s">
        <v>115</v>
      </c>
      <c r="N46" s="7" t="s">
        <v>27</v>
      </c>
      <c r="O46" s="11"/>
      <c r="P46" s="11"/>
      <c r="Q46" s="11"/>
      <c r="R46" s="8"/>
      <c r="S46" s="8" t="s">
        <v>28</v>
      </c>
      <c r="T46" s="8" t="s">
        <v>28</v>
      </c>
      <c r="Z46" s="10">
        <v>41</v>
      </c>
    </row>
    <row r="47" spans="8:26" x14ac:dyDescent="0.3">
      <c r="H47" s="18"/>
      <c r="J47" s="21"/>
      <c r="K47" s="18"/>
      <c r="M47" s="7" t="s">
        <v>116</v>
      </c>
      <c r="N47" s="7" t="s">
        <v>27</v>
      </c>
      <c r="O47" s="11"/>
      <c r="P47" s="11"/>
      <c r="Q47" s="11"/>
      <c r="R47" s="8"/>
      <c r="S47" s="8" t="s">
        <v>28</v>
      </c>
      <c r="T47" s="8" t="s">
        <v>28</v>
      </c>
      <c r="Z47" s="10">
        <v>42</v>
      </c>
    </row>
    <row r="48" spans="8:26" x14ac:dyDescent="0.3">
      <c r="H48" s="18"/>
      <c r="J48" s="21"/>
      <c r="K48" s="18"/>
      <c r="M48" s="7" t="s">
        <v>117</v>
      </c>
      <c r="N48" s="7" t="s">
        <v>27</v>
      </c>
      <c r="O48" s="11"/>
      <c r="P48" s="11"/>
      <c r="Q48" s="11"/>
      <c r="R48" s="8"/>
      <c r="S48" s="8" t="s">
        <v>28</v>
      </c>
      <c r="T48" s="8" t="s">
        <v>28</v>
      </c>
      <c r="Z48" s="10">
        <v>43</v>
      </c>
    </row>
    <row r="49" spans="10:26" x14ac:dyDescent="0.3">
      <c r="J49" s="21"/>
      <c r="K49" s="18"/>
      <c r="M49" s="7" t="s">
        <v>118</v>
      </c>
      <c r="N49" s="7" t="s">
        <v>27</v>
      </c>
      <c r="O49" s="11"/>
      <c r="P49" s="11"/>
      <c r="Q49" s="11"/>
      <c r="R49" s="8"/>
      <c r="S49" s="8" t="s">
        <v>28</v>
      </c>
      <c r="T49" s="8" t="s">
        <v>28</v>
      </c>
      <c r="Z49" s="10">
        <v>44</v>
      </c>
    </row>
    <row r="50" spans="10:26" x14ac:dyDescent="0.3">
      <c r="M50" s="7" t="s">
        <v>119</v>
      </c>
      <c r="N50" s="7" t="s">
        <v>27</v>
      </c>
      <c r="O50" s="13"/>
      <c r="P50" s="11"/>
      <c r="Q50" s="11"/>
      <c r="R50" s="8"/>
      <c r="S50" s="8" t="s">
        <v>28</v>
      </c>
      <c r="T50" s="8" t="s">
        <v>28</v>
      </c>
      <c r="Z50" s="10">
        <v>45</v>
      </c>
    </row>
    <row r="51" spans="10:26" x14ac:dyDescent="0.3">
      <c r="M51" s="7" t="s">
        <v>120</v>
      </c>
      <c r="N51" s="7" t="s">
        <v>27</v>
      </c>
      <c r="O51" s="13" t="s">
        <v>215</v>
      </c>
      <c r="P51" s="11"/>
      <c r="Q51" s="11"/>
      <c r="R51" s="23"/>
      <c r="S51" s="8" t="s">
        <v>28</v>
      </c>
      <c r="T51" s="8" t="s">
        <v>28</v>
      </c>
      <c r="Z51" s="10">
        <v>46</v>
      </c>
    </row>
    <row r="52" spans="10:26" x14ac:dyDescent="0.3">
      <c r="M52" s="7" t="s">
        <v>121</v>
      </c>
      <c r="N52" s="7" t="s">
        <v>27</v>
      </c>
      <c r="O52" s="13" t="s">
        <v>216</v>
      </c>
      <c r="P52" s="11"/>
      <c r="Q52" s="11"/>
      <c r="R52" s="23" t="s">
        <v>234</v>
      </c>
      <c r="S52" s="8" t="s">
        <v>28</v>
      </c>
      <c r="T52" s="8" t="s">
        <v>28</v>
      </c>
      <c r="Z52" s="10">
        <v>47</v>
      </c>
    </row>
    <row r="53" spans="10:26" x14ac:dyDescent="0.3">
      <c r="M53" s="14" t="s">
        <v>122</v>
      </c>
      <c r="N53" s="7" t="s">
        <v>27</v>
      </c>
      <c r="O53" s="11"/>
      <c r="P53" s="11"/>
      <c r="Q53" s="11"/>
      <c r="R53" s="8"/>
      <c r="S53" s="8" t="s">
        <v>28</v>
      </c>
      <c r="T53" s="8" t="s">
        <v>28</v>
      </c>
      <c r="Z53" s="10">
        <v>48</v>
      </c>
    </row>
    <row r="54" spans="10:26" x14ac:dyDescent="0.3">
      <c r="M54" s="14" t="s">
        <v>123</v>
      </c>
      <c r="N54" s="7" t="s">
        <v>27</v>
      </c>
      <c r="O54" s="11"/>
      <c r="P54" s="11"/>
      <c r="Q54" s="11"/>
      <c r="R54" s="8"/>
      <c r="S54" s="8" t="s">
        <v>28</v>
      </c>
      <c r="T54" s="8" t="s">
        <v>28</v>
      </c>
      <c r="Z54" s="10">
        <v>49</v>
      </c>
    </row>
    <row r="55" spans="10:26" x14ac:dyDescent="0.3">
      <c r="M55" s="14" t="s">
        <v>124</v>
      </c>
      <c r="N55" s="7" t="s">
        <v>27</v>
      </c>
      <c r="O55" s="11"/>
      <c r="P55" s="14"/>
      <c r="Q55" s="11"/>
      <c r="R55" s="8"/>
      <c r="S55" s="8" t="s">
        <v>28</v>
      </c>
      <c r="T55" s="8" t="s">
        <v>28</v>
      </c>
      <c r="Z55" s="10">
        <v>50</v>
      </c>
    </row>
    <row r="56" spans="10:26" x14ac:dyDescent="0.3">
      <c r="M56" s="14" t="s">
        <v>125</v>
      </c>
      <c r="N56" s="7" t="s">
        <v>27</v>
      </c>
      <c r="O56" s="11"/>
      <c r="P56" s="14"/>
      <c r="Q56" s="11"/>
      <c r="R56" s="8"/>
      <c r="S56" s="8" t="s">
        <v>28</v>
      </c>
      <c r="T56" s="8" t="s">
        <v>28</v>
      </c>
      <c r="Z56" s="10">
        <v>51</v>
      </c>
    </row>
    <row r="57" spans="10:26" x14ac:dyDescent="0.3">
      <c r="M57" s="14" t="s">
        <v>68</v>
      </c>
      <c r="N57" s="7" t="s">
        <v>34</v>
      </c>
      <c r="O57" s="11"/>
      <c r="P57" s="11"/>
      <c r="Q57" s="11"/>
      <c r="R57" s="8"/>
      <c r="S57" s="8" t="s">
        <v>28</v>
      </c>
      <c r="T57" s="8" t="s">
        <v>28</v>
      </c>
      <c r="Z57" s="10">
        <v>52</v>
      </c>
    </row>
    <row r="58" spans="10:26" x14ac:dyDescent="0.3">
      <c r="Z58" s="10">
        <v>53</v>
      </c>
    </row>
    <row r="59" spans="10:26" x14ac:dyDescent="0.3">
      <c r="Z59" s="10">
        <v>54</v>
      </c>
    </row>
    <row r="60" spans="10:26" x14ac:dyDescent="0.3">
      <c r="Z60" s="10">
        <v>55</v>
      </c>
    </row>
    <row r="61" spans="10:26" x14ac:dyDescent="0.3">
      <c r="Z61" s="10">
        <v>56</v>
      </c>
    </row>
    <row r="62" spans="10:26" x14ac:dyDescent="0.3">
      <c r="Z62" s="10">
        <v>57</v>
      </c>
    </row>
    <row r="63" spans="10:26" x14ac:dyDescent="0.3">
      <c r="Z63" s="10">
        <v>58</v>
      </c>
    </row>
    <row r="64" spans="10:26" x14ac:dyDescent="0.3">
      <c r="Z64" s="10">
        <v>59</v>
      </c>
    </row>
    <row r="65" spans="26:26" x14ac:dyDescent="0.3">
      <c r="Z65" s="10">
        <v>60</v>
      </c>
    </row>
    <row r="66" spans="26:26" x14ac:dyDescent="0.3">
      <c r="Z66" s="10">
        <v>61</v>
      </c>
    </row>
    <row r="67" spans="26:26" x14ac:dyDescent="0.3">
      <c r="Z67" s="10">
        <v>62</v>
      </c>
    </row>
    <row r="68" spans="26:26" x14ac:dyDescent="0.3">
      <c r="Z68" s="10">
        <v>63</v>
      </c>
    </row>
    <row r="69" spans="26:26" x14ac:dyDescent="0.3">
      <c r="Z69" s="10">
        <v>64</v>
      </c>
    </row>
    <row r="70" spans="26:26" x14ac:dyDescent="0.3">
      <c r="Z70" s="10">
        <v>65</v>
      </c>
    </row>
    <row r="71" spans="26:26" x14ac:dyDescent="0.3">
      <c r="Z71" s="10">
        <v>66</v>
      </c>
    </row>
    <row r="72" spans="26:26" x14ac:dyDescent="0.3">
      <c r="Z72" s="10">
        <v>67</v>
      </c>
    </row>
    <row r="73" spans="26:26" x14ac:dyDescent="0.3">
      <c r="Z73" s="10">
        <v>68</v>
      </c>
    </row>
    <row r="74" spans="26:26" x14ac:dyDescent="0.3">
      <c r="Z74" s="10">
        <v>69</v>
      </c>
    </row>
    <row r="75" spans="26:26" x14ac:dyDescent="0.3">
      <c r="Z75" s="10">
        <v>70</v>
      </c>
    </row>
    <row r="76" spans="26:26" x14ac:dyDescent="0.3">
      <c r="Z76" s="10">
        <v>71</v>
      </c>
    </row>
    <row r="77" spans="26:26" x14ac:dyDescent="0.3">
      <c r="Z77" s="10">
        <v>72</v>
      </c>
    </row>
    <row r="78" spans="26:26" x14ac:dyDescent="0.3">
      <c r="Z78" s="10">
        <v>73</v>
      </c>
    </row>
    <row r="79" spans="26:26" x14ac:dyDescent="0.3">
      <c r="Z79" s="10">
        <v>74</v>
      </c>
    </row>
    <row r="80" spans="26:26" x14ac:dyDescent="0.3">
      <c r="Z80" s="10">
        <v>75</v>
      </c>
    </row>
    <row r="81" spans="26:26" x14ac:dyDescent="0.3">
      <c r="Z81" s="10">
        <v>76</v>
      </c>
    </row>
    <row r="82" spans="26:26" x14ac:dyDescent="0.3">
      <c r="Z82" s="10">
        <v>77</v>
      </c>
    </row>
    <row r="83" spans="26:26" x14ac:dyDescent="0.3">
      <c r="Z83" s="10">
        <v>78</v>
      </c>
    </row>
    <row r="84" spans="26:26" x14ac:dyDescent="0.3">
      <c r="Z84" s="10">
        <v>79</v>
      </c>
    </row>
    <row r="85" spans="26:26" x14ac:dyDescent="0.3">
      <c r="Z85" s="10">
        <v>80</v>
      </c>
    </row>
    <row r="86" spans="26:26" x14ac:dyDescent="0.3">
      <c r="Z86" s="10">
        <v>81</v>
      </c>
    </row>
    <row r="87" spans="26:26" x14ac:dyDescent="0.3">
      <c r="Z87" s="10">
        <v>82</v>
      </c>
    </row>
    <row r="88" spans="26:26" x14ac:dyDescent="0.3">
      <c r="Z88" s="10">
        <v>83</v>
      </c>
    </row>
    <row r="89" spans="26:26" x14ac:dyDescent="0.3">
      <c r="Z89" s="10">
        <v>84</v>
      </c>
    </row>
    <row r="90" spans="26:26" x14ac:dyDescent="0.3">
      <c r="Z90" s="10">
        <v>85</v>
      </c>
    </row>
    <row r="91" spans="26:26" x14ac:dyDescent="0.3">
      <c r="Z91" s="10">
        <v>86</v>
      </c>
    </row>
    <row r="92" spans="26:26" x14ac:dyDescent="0.3">
      <c r="Z92" s="10">
        <v>87</v>
      </c>
    </row>
    <row r="93" spans="26:26" x14ac:dyDescent="0.3">
      <c r="Z93" s="10">
        <v>88</v>
      </c>
    </row>
    <row r="94" spans="26:26" x14ac:dyDescent="0.3">
      <c r="Z94" s="10">
        <v>89</v>
      </c>
    </row>
    <row r="95" spans="26:26" x14ac:dyDescent="0.3">
      <c r="Z95" s="10">
        <v>90</v>
      </c>
    </row>
    <row r="96" spans="26:26" x14ac:dyDescent="0.3">
      <c r="Z96" s="10">
        <v>91</v>
      </c>
    </row>
    <row r="97" spans="26:26" x14ac:dyDescent="0.3">
      <c r="Z97" s="10">
        <v>92</v>
      </c>
    </row>
    <row r="98" spans="26:26" x14ac:dyDescent="0.3">
      <c r="Z98" s="10">
        <v>93</v>
      </c>
    </row>
    <row r="99" spans="26:26" x14ac:dyDescent="0.3">
      <c r="Z99" s="10">
        <v>94</v>
      </c>
    </row>
    <row r="100" spans="26:26" x14ac:dyDescent="0.3">
      <c r="Z100" s="10">
        <v>95</v>
      </c>
    </row>
    <row r="101" spans="26:26" x14ac:dyDescent="0.3">
      <c r="Z101" s="10">
        <v>96</v>
      </c>
    </row>
    <row r="102" spans="26:26" x14ac:dyDescent="0.3">
      <c r="Z102" s="10">
        <v>97</v>
      </c>
    </row>
    <row r="103" spans="26:26" x14ac:dyDescent="0.3">
      <c r="Z103" s="10">
        <v>98</v>
      </c>
    </row>
    <row r="104" spans="26:26" x14ac:dyDescent="0.3">
      <c r="Z104" s="10">
        <v>99</v>
      </c>
    </row>
    <row r="105" spans="26:26" x14ac:dyDescent="0.3">
      <c r="Z105" s="10">
        <v>100</v>
      </c>
    </row>
    <row r="106" spans="26:26" x14ac:dyDescent="0.3">
      <c r="Z106" s="10">
        <v>101</v>
      </c>
    </row>
    <row r="107" spans="26:26" x14ac:dyDescent="0.3">
      <c r="Z107" s="10">
        <v>102</v>
      </c>
    </row>
    <row r="108" spans="26:26" x14ac:dyDescent="0.3">
      <c r="Z108" s="10">
        <v>103</v>
      </c>
    </row>
    <row r="109" spans="26:26" x14ac:dyDescent="0.3">
      <c r="Z109" s="10">
        <v>104</v>
      </c>
    </row>
    <row r="110" spans="26:26" x14ac:dyDescent="0.3">
      <c r="Z110" s="10">
        <v>105</v>
      </c>
    </row>
    <row r="111" spans="26:26" x14ac:dyDescent="0.3">
      <c r="Z111" s="10">
        <v>106</v>
      </c>
    </row>
    <row r="112" spans="26:26" x14ac:dyDescent="0.3">
      <c r="Z112" s="10">
        <v>107</v>
      </c>
    </row>
    <row r="113" spans="26:26" x14ac:dyDescent="0.3">
      <c r="Z113" s="10">
        <v>108</v>
      </c>
    </row>
    <row r="114" spans="26:26" x14ac:dyDescent="0.3">
      <c r="Z114" s="10">
        <v>109</v>
      </c>
    </row>
    <row r="115" spans="26:26" x14ac:dyDescent="0.3">
      <c r="Z115" s="10">
        <v>110</v>
      </c>
    </row>
    <row r="116" spans="26:26" x14ac:dyDescent="0.3">
      <c r="Z116" s="10">
        <v>111</v>
      </c>
    </row>
    <row r="117" spans="26:26" x14ac:dyDescent="0.3">
      <c r="Z117" s="10">
        <v>112</v>
      </c>
    </row>
    <row r="118" spans="26:26" x14ac:dyDescent="0.3">
      <c r="Z118" s="10">
        <v>113</v>
      </c>
    </row>
    <row r="119" spans="26:26" x14ac:dyDescent="0.3">
      <c r="Z119" s="10">
        <v>114</v>
      </c>
    </row>
    <row r="120" spans="26:26" x14ac:dyDescent="0.3">
      <c r="Z120" s="10">
        <v>115</v>
      </c>
    </row>
    <row r="121" spans="26:26" x14ac:dyDescent="0.3">
      <c r="Z121" s="10">
        <v>116</v>
      </c>
    </row>
    <row r="122" spans="26:26" x14ac:dyDescent="0.3">
      <c r="Z122" s="10">
        <v>117</v>
      </c>
    </row>
    <row r="123" spans="26:26" x14ac:dyDescent="0.3">
      <c r="Z123" s="10">
        <v>118</v>
      </c>
    </row>
    <row r="124" spans="26:26" x14ac:dyDescent="0.3">
      <c r="Z124" s="10">
        <v>119</v>
      </c>
    </row>
    <row r="125" spans="26:26" x14ac:dyDescent="0.3">
      <c r="Z125" s="10">
        <v>120</v>
      </c>
    </row>
    <row r="126" spans="26:26" x14ac:dyDescent="0.3">
      <c r="Z126" s="10">
        <v>121</v>
      </c>
    </row>
    <row r="127" spans="26:26" x14ac:dyDescent="0.3">
      <c r="Z127" s="10">
        <v>122</v>
      </c>
    </row>
    <row r="128" spans="26:26" x14ac:dyDescent="0.3">
      <c r="Z128" s="10">
        <v>123</v>
      </c>
    </row>
    <row r="129" spans="26:26" x14ac:dyDescent="0.3">
      <c r="Z129" s="10">
        <v>124</v>
      </c>
    </row>
    <row r="130" spans="26:26" x14ac:dyDescent="0.3">
      <c r="Z130" s="10">
        <v>125</v>
      </c>
    </row>
    <row r="131" spans="26:26" x14ac:dyDescent="0.3">
      <c r="Z131" s="10">
        <v>126</v>
      </c>
    </row>
    <row r="132" spans="26:26" x14ac:dyDescent="0.3">
      <c r="Z132" s="10">
        <v>127</v>
      </c>
    </row>
    <row r="133" spans="26:26" x14ac:dyDescent="0.3">
      <c r="Z133" s="10">
        <v>128</v>
      </c>
    </row>
  </sheetData>
  <mergeCells count="37">
    <mergeCell ref="J13:K13"/>
    <mergeCell ref="B19:G19"/>
    <mergeCell ref="B20:G20"/>
    <mergeCell ref="B21:G21"/>
    <mergeCell ref="J23:K23"/>
    <mergeCell ref="B14:D14"/>
    <mergeCell ref="E14:G14"/>
    <mergeCell ref="B15:D15"/>
    <mergeCell ref="E15:G15"/>
    <mergeCell ref="B17:G17"/>
    <mergeCell ref="B18:G18"/>
    <mergeCell ref="B22:G22"/>
    <mergeCell ref="B23:G23"/>
    <mergeCell ref="B13:D13"/>
    <mergeCell ref="E13:G13"/>
    <mergeCell ref="B6:C6"/>
    <mergeCell ref="D6:G6"/>
    <mergeCell ref="B8:D8"/>
    <mergeCell ref="E8:G8"/>
    <mergeCell ref="B9:D9"/>
    <mergeCell ref="E9:G9"/>
    <mergeCell ref="B10:D10"/>
    <mergeCell ref="E10:G10"/>
    <mergeCell ref="B12:D12"/>
    <mergeCell ref="E12:G12"/>
    <mergeCell ref="M2:T2"/>
    <mergeCell ref="B5:C5"/>
    <mergeCell ref="D5:G5"/>
    <mergeCell ref="S3:T3"/>
    <mergeCell ref="B4:C4"/>
    <mergeCell ref="D4:G4"/>
    <mergeCell ref="B3:C3"/>
    <mergeCell ref="D3:G3"/>
    <mergeCell ref="J3:K3"/>
    <mergeCell ref="M3:N3"/>
    <mergeCell ref="O3:P3"/>
    <mergeCell ref="Q3:R3"/>
  </mergeCells>
  <dataValidations count="10">
    <dataValidation type="list" allowBlank="1" showInputMessage="1" showErrorMessage="1" sqref="E8:G8">
      <formula1>$AD$5:$AD$9</formula1>
    </dataValidation>
    <dataValidation type="list" allowBlank="1" showInputMessage="1" showErrorMessage="1" sqref="E15:G15">
      <formula1>$AL$5:$AL$21</formula1>
    </dataValidation>
    <dataValidation type="list" allowBlank="1" showInputMessage="1" showErrorMessage="1" sqref="E9:G9">
      <formula1>$AF$5:$AF$6</formula1>
    </dataValidation>
    <dataValidation type="decimal" allowBlank="1" showInputMessage="1" showErrorMessage="1" sqref="E13:G13">
      <formula1>1</formula1>
      <formula2>1000</formula2>
    </dataValidation>
    <dataValidation type="decimal" allowBlank="1" showInputMessage="1" showErrorMessage="1" sqref="E14:G14">
      <formula1>0</formula1>
      <formula2>1</formula2>
    </dataValidation>
    <dataValidation type="list" allowBlank="1" showInputMessage="1" showErrorMessage="1" sqref="E12">
      <formula1>$AJ$5:$AJ$11</formula1>
    </dataValidation>
    <dataValidation type="list" allowBlank="1" showInputMessage="1" showErrorMessage="1" sqref="E10">
      <formula1>$AH$5:$AH$21</formula1>
    </dataValidation>
    <dataValidation type="list" allowBlank="1" showInputMessage="1" showErrorMessage="1" sqref="T5:T57">
      <formula1>$AB$5:$AB$8</formula1>
    </dataValidation>
    <dataValidation type="list" allowBlank="1" showInputMessage="1" showErrorMessage="1" sqref="S5:S57">
      <formula1>$Z$5:$Z$133</formula1>
    </dataValidation>
    <dataValidation type="list" allowBlank="1" showInputMessage="1" showErrorMessage="1" sqref="N5:N57">
      <formula1>$X$5:$X$22</formula1>
    </dataValidation>
  </dataValidations>
  <pageMargins left="0.7" right="0.7" top="0.75" bottom="0.75" header="0.3" footer="0.3"/>
  <pageSetup orientation="landscape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E1" workbookViewId="0">
      <selection activeCell="E16" sqref="E16"/>
    </sheetView>
  </sheetViews>
  <sheetFormatPr defaultRowHeight="15.75" x14ac:dyDescent="0.3"/>
  <cols>
    <col min="1" max="1" width="13.88671875" customWidth="1"/>
    <col min="2" max="2" width="12.21875" customWidth="1"/>
    <col min="3" max="3" width="15.88671875" style="18" customWidth="1"/>
    <col min="4" max="4" width="14.88671875" style="18" customWidth="1"/>
    <col min="5" max="5" width="13.88671875" customWidth="1"/>
    <col min="6" max="6" width="17.88671875" style="18" bestFit="1" customWidth="1"/>
    <col min="7" max="7" width="14.44140625" bestFit="1" customWidth="1"/>
    <col min="8" max="8" width="10.21875" style="18" customWidth="1"/>
    <col min="9" max="9" width="10.21875" customWidth="1"/>
    <col min="10" max="10" width="17.109375" style="18" customWidth="1"/>
    <col min="11" max="11" width="14.88671875" customWidth="1"/>
    <col min="12" max="12" width="9.109375" style="18" customWidth="1"/>
    <col min="13" max="13" width="14.44140625" bestFit="1" customWidth="1"/>
    <col min="14" max="14" width="10.21875" style="18" customWidth="1"/>
    <col min="15" max="15" width="8.21875" customWidth="1"/>
    <col min="16" max="16" width="9.109375" customWidth="1"/>
  </cols>
  <sheetData>
    <row r="1" spans="1:23" s="18" customFormat="1" x14ac:dyDescent="0.3">
      <c r="E1" s="18" t="s">
        <v>198</v>
      </c>
    </row>
    <row r="2" spans="1:23" ht="16.5" thickBot="1" x14ac:dyDescent="0.35">
      <c r="A2" t="s">
        <v>194</v>
      </c>
      <c r="B2" t="s">
        <v>195</v>
      </c>
      <c r="D2" s="18" t="s">
        <v>197</v>
      </c>
      <c r="E2" s="18" t="s">
        <v>196</v>
      </c>
      <c r="F2" s="18" t="s">
        <v>3</v>
      </c>
      <c r="G2" s="18"/>
      <c r="I2" s="18"/>
      <c r="K2" s="18"/>
      <c r="M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6.5" thickBot="1" x14ac:dyDescent="0.35">
      <c r="C3" s="30"/>
    </row>
    <row r="4" spans="1:23" x14ac:dyDescent="0.3">
      <c r="C4" s="30"/>
    </row>
    <row r="5" spans="1:23" x14ac:dyDescent="0.3">
      <c r="A5" s="28"/>
      <c r="C5" s="31"/>
    </row>
    <row r="6" spans="1:23" x14ac:dyDescent="0.3">
      <c r="C6" s="31"/>
    </row>
    <row r="7" spans="1:23" x14ac:dyDescent="0.3">
      <c r="C7" s="31"/>
    </row>
    <row r="9" spans="1:23" x14ac:dyDescent="0.3">
      <c r="G9" s="29"/>
    </row>
    <row r="10" spans="1:23" x14ac:dyDescent="0.3">
      <c r="A10" s="18"/>
      <c r="Q10" s="18"/>
    </row>
    <row r="15" spans="1:23" x14ac:dyDescent="0.3">
      <c r="E15" t="s">
        <v>217</v>
      </c>
    </row>
    <row r="16" spans="1:23" x14ac:dyDescent="0.3">
      <c r="E16" t="s">
        <v>218</v>
      </c>
      <c r="F16" s="18" t="s">
        <v>219</v>
      </c>
    </row>
  </sheetData>
  <sortState ref="A3:P10">
    <sortCondition ref="D3:D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Logical Layout</vt:lpstr>
      <vt:lpstr>1Gb-switch</vt:lpstr>
      <vt:lpstr>10Gb-Switch</vt:lpstr>
      <vt:lpstr>Network IP's to Mac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Perryman</dc:creator>
  <cp:keywords>No Restrictions</cp:keywords>
  <cp:lastModifiedBy>Walker, Tim</cp:lastModifiedBy>
  <cp:lastPrinted>2014-05-01T15:33:32Z</cp:lastPrinted>
  <dcterms:created xsi:type="dcterms:W3CDTF">2014-02-24T22:25:00Z</dcterms:created>
  <dcterms:modified xsi:type="dcterms:W3CDTF">2015-01-21T20:27:28Z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306f0916-0991-46d7-a90a-7250bfabf337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