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1.xml" ContentType="application/vnd.openxmlformats-officedocument.drawing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28800" windowHeight="11020" tabRatio="782" activeTab="2"/>
  </bookViews>
  <sheets>
    <sheet name="Switch Configurations" sheetId="13" r:id="rId1"/>
    <sheet name="Sheet1" sheetId="16" r:id="rId2"/>
    <sheet name="Names and IPs" sheetId="14" r:id="rId3"/>
    <sheet name="Topology" sheetId="15" r:id="rId4"/>
  </sheets>
  <externalReferences>
    <externalReference r:id="rId5"/>
  </externalReferences>
  <definedNames>
    <definedName name="Drive_Speed" hidden="1">#REF!</definedName>
    <definedName name="Group_Name" hidden="1">[1]Names!$B$36:$B$40</definedName>
    <definedName name="HotSpare" hidden="1">#REF!</definedName>
    <definedName name="SonicWALL" hidden="1">#REF!</definedName>
    <definedName name="Z_25FC69F2_588D_4797_8983_AC3C95EDA333_.wvu.Cols" hidden="1">#REF!</definedName>
    <definedName name="Z_25FC69F2_588D_4797_8983_AC3C95EDA333_.wvu.PrintArea" localSheetId="0" hidden="1">#REF!</definedName>
    <definedName name="Z_25FC69F2_588D_4797_8983_AC3C95EDA333_.wvu.PrintArea" hidden="1">#REF!</definedName>
    <definedName name="Z_93454262_5886_459D_A441_6DB3976CE42D_.wvu.Cols" hidden="1">#REF!</definedName>
    <definedName name="Z_93454262_5886_459D_A441_6DB3976CE42D_.wvu.PrintArea" localSheetId="0" hidden="1">#REF!</definedName>
    <definedName name="Z_93454262_5886_459D_A441_6DB3976CE42D_.wvu.PrintArea" hidden="1">#REF!</definedName>
  </definedNames>
  <calcPr calcId="145621"/>
</workbook>
</file>

<file path=xl/calcChain.xml><?xml version="1.0" encoding="utf-8"?>
<calcChain xmlns="http://schemas.openxmlformats.org/spreadsheetml/2006/main">
  <c r="B54" i="16" l="1"/>
  <c r="B55" i="16" s="1"/>
  <c r="B56" i="16" s="1"/>
  <c r="B57" i="16" s="1"/>
  <c r="B58" i="16" s="1"/>
  <c r="B59" i="16" s="1"/>
  <c r="B60" i="16" s="1"/>
  <c r="B61" i="16" s="1"/>
  <c r="A54" i="16"/>
  <c r="C54" i="16" s="1"/>
  <c r="C53" i="16"/>
  <c r="A53" i="16"/>
  <c r="C52" i="16"/>
  <c r="C42" i="16"/>
  <c r="C41" i="16"/>
  <c r="C40" i="16"/>
  <c r="C39" i="16"/>
  <c r="C38" i="16"/>
  <c r="C37" i="16"/>
  <c r="C36" i="16"/>
  <c r="C35" i="16"/>
  <c r="C34" i="16"/>
  <c r="C33" i="16"/>
  <c r="A35" i="16"/>
  <c r="A34" i="16"/>
  <c r="B53" i="16"/>
  <c r="B34" i="16"/>
  <c r="B35" i="16" s="1"/>
  <c r="B36" i="16" s="1"/>
  <c r="B37" i="16" s="1"/>
  <c r="B38" i="16" s="1"/>
  <c r="B39" i="16" s="1"/>
  <c r="B40" i="16" s="1"/>
  <c r="B41" i="16" s="1"/>
  <c r="B42" i="16" s="1"/>
  <c r="B21" i="16"/>
  <c r="B22" i="16" s="1"/>
  <c r="C20" i="16"/>
  <c r="C1" i="16"/>
  <c r="B3" i="16"/>
  <c r="B4" i="16" s="1"/>
  <c r="B5" i="16" s="1"/>
  <c r="B6" i="16" s="1"/>
  <c r="B7" i="16" s="1"/>
  <c r="B8" i="16" s="1"/>
  <c r="B9" i="16" s="1"/>
  <c r="B10" i="16" s="1"/>
  <c r="B2" i="16"/>
  <c r="C2" i="16" s="1"/>
  <c r="A55" i="16" l="1"/>
  <c r="A36" i="16"/>
  <c r="B23" i="16"/>
  <c r="C22" i="16"/>
  <c r="C21" i="16"/>
  <c r="C8" i="16"/>
  <c r="C3" i="16"/>
  <c r="C5" i="16"/>
  <c r="C10" i="16"/>
  <c r="C4" i="16"/>
  <c r="C6" i="16"/>
  <c r="C7" i="16"/>
  <c r="C9" i="16"/>
  <c r="A56" i="16" l="1"/>
  <c r="C55" i="16"/>
  <c r="A37" i="16"/>
  <c r="B24" i="16"/>
  <c r="C23" i="16"/>
  <c r="C56" i="16" l="1"/>
  <c r="A57" i="16"/>
  <c r="A38" i="16"/>
  <c r="B25" i="16"/>
  <c r="C24" i="16"/>
  <c r="A58" i="16" l="1"/>
  <c r="C57" i="16"/>
  <c r="A39" i="16"/>
  <c r="C25" i="16"/>
  <c r="B26" i="16"/>
  <c r="A59" i="16" l="1"/>
  <c r="C58" i="16"/>
  <c r="A40" i="16"/>
  <c r="C26" i="16"/>
  <c r="B27" i="16"/>
  <c r="C59" i="16" l="1"/>
  <c r="A60" i="16"/>
  <c r="A41" i="16"/>
  <c r="B28" i="16"/>
  <c r="C27" i="16"/>
  <c r="A61" i="16" l="1"/>
  <c r="C61" i="16" s="1"/>
  <c r="C60" i="16"/>
  <c r="A42" i="16"/>
  <c r="B29" i="16"/>
  <c r="C29" i="16" s="1"/>
  <c r="C28" i="16"/>
</calcChain>
</file>

<file path=xl/sharedStrings.xml><?xml version="1.0" encoding="utf-8"?>
<sst xmlns="http://schemas.openxmlformats.org/spreadsheetml/2006/main" count="1082" uniqueCount="452">
  <si>
    <t>Description</t>
  </si>
  <si>
    <t>Interface</t>
  </si>
  <si>
    <t>- Empty -</t>
  </si>
  <si>
    <t>Te 0/0</t>
  </si>
  <si>
    <t>Te 0/1</t>
  </si>
  <si>
    <t>Te 0/2</t>
  </si>
  <si>
    <t>Te 0/3</t>
  </si>
  <si>
    <t>Te 0/4</t>
  </si>
  <si>
    <t>Te 0/5</t>
  </si>
  <si>
    <t>Te 0/6</t>
  </si>
  <si>
    <t>fortyGig 0/48</t>
  </si>
  <si>
    <t>Te 0/24</t>
  </si>
  <si>
    <t>fortyGig 0/52</t>
  </si>
  <si>
    <t>Te 0/25</t>
  </si>
  <si>
    <t>fortyGig 0/56</t>
  </si>
  <si>
    <t>Te 0/26</t>
  </si>
  <si>
    <t>fortyGig 0/60</t>
  </si>
  <si>
    <t>Te 0/27</t>
  </si>
  <si>
    <t>Te 0/28</t>
  </si>
  <si>
    <t>Te 0/29</t>
  </si>
  <si>
    <t>Te 0/30</t>
  </si>
  <si>
    <t>Te 0/47</t>
  </si>
  <si>
    <t>Te 0/7</t>
  </si>
  <si>
    <t>Te 0/8</t>
  </si>
  <si>
    <t>Te 0/9</t>
  </si>
  <si>
    <t>Te 0/10</t>
  </si>
  <si>
    <t>Te 0/11</t>
  </si>
  <si>
    <t>Te 0/12</t>
  </si>
  <si>
    <t>Te 0/13</t>
  </si>
  <si>
    <t>Te 0/14</t>
  </si>
  <si>
    <t>Te 0/15</t>
  </si>
  <si>
    <t>Te 0/16</t>
  </si>
  <si>
    <t>Te 0/17</t>
  </si>
  <si>
    <t>Te 0/18</t>
  </si>
  <si>
    <t>Te 0/19</t>
  </si>
  <si>
    <t>Te 0/20</t>
  </si>
  <si>
    <t>Te 0/21</t>
  </si>
  <si>
    <t>Te 0/22</t>
  </si>
  <si>
    <t>Te 0/23</t>
  </si>
  <si>
    <t>Te 0/31</t>
  </si>
  <si>
    <t>Te 0/32</t>
  </si>
  <si>
    <t>Te 0/33</t>
  </si>
  <si>
    <t>Te 0/34</t>
  </si>
  <si>
    <t>Te 0/35</t>
  </si>
  <si>
    <t>Te 0/36</t>
  </si>
  <si>
    <t>Te 0/37</t>
  </si>
  <si>
    <t>Te 0/38</t>
  </si>
  <si>
    <t>Te 0/39</t>
  </si>
  <si>
    <t>Te 0/40</t>
  </si>
  <si>
    <t>Te 0/41</t>
  </si>
  <si>
    <t>Te 0/42</t>
  </si>
  <si>
    <t>Te 0/43</t>
  </si>
  <si>
    <t>Te 0/44</t>
  </si>
  <si>
    <t>Te 0/45</t>
  </si>
  <si>
    <t>Te 0/46</t>
  </si>
  <si>
    <t>Next Hop</t>
  </si>
  <si>
    <t>Password</t>
  </si>
  <si>
    <t>Management 0/0</t>
  </si>
  <si>
    <t>VLANs</t>
  </si>
  <si>
    <t>LAG</t>
  </si>
  <si>
    <t>Untagged</t>
  </si>
  <si>
    <t>Tagged</t>
  </si>
  <si>
    <t>Port</t>
  </si>
  <si>
    <t>Destination</t>
  </si>
  <si>
    <t>Device Name</t>
  </si>
  <si>
    <t>Username</t>
  </si>
  <si>
    <t>Hostname</t>
  </si>
  <si>
    <t>STP Root</t>
  </si>
  <si>
    <t>STP Bridge Priority</t>
  </si>
  <si>
    <t>Stacking</t>
  </si>
  <si>
    <t>Stacking/VLT</t>
  </si>
  <si>
    <t>VLT Domain #</t>
  </si>
  <si>
    <t>Name</t>
  </si>
  <si>
    <t>Connector</t>
  </si>
  <si>
    <t>Vlan X</t>
  </si>
  <si>
    <t>Vlan Y</t>
  </si>
  <si>
    <t>IP Addresses</t>
  </si>
  <si>
    <t>IP /Netmask</t>
  </si>
  <si>
    <t>Routes</t>
  </si>
  <si>
    <t>0.0.0.0 /0</t>
  </si>
  <si>
    <t>VLT Unit ID</t>
  </si>
  <si>
    <t>fortyGig 1/48</t>
  </si>
  <si>
    <t>fortyGig 1/52</t>
  </si>
  <si>
    <t>fortyGig 1/56</t>
  </si>
  <si>
    <t>fortyGig 1/60</t>
  </si>
  <si>
    <t>Management 1/0</t>
  </si>
  <si>
    <t>ID</t>
  </si>
  <si>
    <t>Comments</t>
  </si>
  <si>
    <t>Firmware</t>
  </si>
  <si>
    <t>Gi 0/0</t>
  </si>
  <si>
    <t>Gi 0/1</t>
  </si>
  <si>
    <t>Gi 0/2</t>
  </si>
  <si>
    <t>Gi 0/3</t>
  </si>
  <si>
    <t>Gi 0/4</t>
  </si>
  <si>
    <t>Gi 0/5</t>
  </si>
  <si>
    <t>Gi 0/6</t>
  </si>
  <si>
    <t>Gi 0/7</t>
  </si>
  <si>
    <t>Gi 0/8</t>
  </si>
  <si>
    <t>Gi 0/9</t>
  </si>
  <si>
    <t>Gi 0/10</t>
  </si>
  <si>
    <t>Gi 0/11</t>
  </si>
  <si>
    <t>Gi 0/12</t>
  </si>
  <si>
    <t>Gi 0/13</t>
  </si>
  <si>
    <t>Gi 0/14</t>
  </si>
  <si>
    <t>Gi 0/15</t>
  </si>
  <si>
    <t>Gi 0/16</t>
  </si>
  <si>
    <t>Gi 0/17</t>
  </si>
  <si>
    <t>Gi 0/18</t>
  </si>
  <si>
    <t>Gi 0/19</t>
  </si>
  <si>
    <t>Gi 0/20</t>
  </si>
  <si>
    <t>Gi 0/21</t>
  </si>
  <si>
    <t>Gi 0/22</t>
  </si>
  <si>
    <t>Gi 0/23</t>
  </si>
  <si>
    <t>Gi 0/24</t>
  </si>
  <si>
    <t>Gi 0/25</t>
  </si>
  <si>
    <t>Gi 0/26</t>
  </si>
  <si>
    <t>Gi 0/27</t>
  </si>
  <si>
    <t>Gi 0/28</t>
  </si>
  <si>
    <t>Gi 0/29</t>
  </si>
  <si>
    <t>Gi 0/30</t>
  </si>
  <si>
    <t>Gi 0/31</t>
  </si>
  <si>
    <t>Gi 0/32</t>
  </si>
  <si>
    <t>Gi 0/33</t>
  </si>
  <si>
    <t>Gi 0/34</t>
  </si>
  <si>
    <t>Gi 0/35</t>
  </si>
  <si>
    <t>Gi 0/36</t>
  </si>
  <si>
    <t>Gi 0/37</t>
  </si>
  <si>
    <t>Gi 0/38</t>
  </si>
  <si>
    <t>Gi 0/39</t>
  </si>
  <si>
    <t>Gi 0/40</t>
  </si>
  <si>
    <t>Gi 0/41</t>
  </si>
  <si>
    <t>Gi 0/42</t>
  </si>
  <si>
    <t>Gi 0/43</t>
  </si>
  <si>
    <t>Gi 0/44</t>
  </si>
  <si>
    <t>Gi 0/45</t>
  </si>
  <si>
    <t>Gi 0/46</t>
  </si>
  <si>
    <t>Gi 0/47</t>
  </si>
  <si>
    <t>Stack 0/48</t>
  </si>
  <si>
    <t>Stack 0/49</t>
  </si>
  <si>
    <t>Te 0/50</t>
  </si>
  <si>
    <t>Te 0/51</t>
  </si>
  <si>
    <t>VLT Primary Priority</t>
  </si>
  <si>
    <t>STP Mode</t>
  </si>
  <si>
    <t>1G Copper</t>
  </si>
  <si>
    <t>iDrac</t>
  </si>
  <si>
    <t>Uplink to MHT1R1E_SW05</t>
  </si>
  <si>
    <t>P0/48</t>
  </si>
  <si>
    <t>Uplink to MHT1R1E_SW06</t>
  </si>
  <si>
    <t>P0/52</t>
  </si>
  <si>
    <t>admin</t>
  </si>
  <si>
    <t>DellCloud!</t>
  </si>
  <si>
    <t>Management 0/0 (SW05)</t>
  </si>
  <si>
    <t>Management 0/0 (SW06)</t>
  </si>
  <si>
    <t>DellCLoud!</t>
  </si>
  <si>
    <t>Provisioner Network</t>
  </si>
  <si>
    <t>Private API Network</t>
  </si>
  <si>
    <t>Public API Network</t>
  </si>
  <si>
    <t>iDrac/OOB Management</t>
  </si>
  <si>
    <t>Storage Network</t>
  </si>
  <si>
    <t>Storage (Ceph) Network</t>
  </si>
  <si>
    <t>Nova-Network Public</t>
  </si>
  <si>
    <t>Nova-Network Private</t>
  </si>
  <si>
    <t>Column1</t>
  </si>
  <si>
    <t>Node</t>
  </si>
  <si>
    <t>Chassis Location</t>
  </si>
  <si>
    <t>Alias</t>
  </si>
  <si>
    <t>Hardware</t>
  </si>
  <si>
    <t>Service Tag</t>
  </si>
  <si>
    <t>Private API VLAN 140 bond0.xxx</t>
  </si>
  <si>
    <t>Storage VLAN 170 bond0.xx</t>
  </si>
  <si>
    <t>NOVA Public bond1.190</t>
  </si>
  <si>
    <t>Nova Private VLAN 201 bond0.201</t>
  </si>
  <si>
    <t>CPU</t>
  </si>
  <si>
    <t>RAM</t>
  </si>
  <si>
    <t>Drives</t>
  </si>
  <si>
    <t>BIOS Version</t>
  </si>
  <si>
    <t>iDRAC FW</t>
  </si>
  <si>
    <t>RAID Created</t>
  </si>
  <si>
    <t>Notes</t>
  </si>
  <si>
    <t xml:space="preserve">(2P) 10 Cores - E5-2650 v3 @ 2.30Ghz </t>
  </si>
  <si>
    <t>128GB</t>
  </si>
  <si>
    <t>8x1TB</t>
  </si>
  <si>
    <t>RAID10</t>
  </si>
  <si>
    <t>Bond 0  (10Gb)   Production</t>
  </si>
  <si>
    <t>Bond 1  (10Gb)  Public</t>
  </si>
  <si>
    <t>iDrac OOB  MAC Addresses</t>
  </si>
  <si>
    <t xml:space="preserve">OOB-Mgmt IP </t>
  </si>
  <si>
    <t xml:space="preserve">Username </t>
  </si>
  <si>
    <t>R11-13G-S4810-1</t>
  </si>
  <si>
    <t>R11-13G-S4810-2</t>
  </si>
  <si>
    <t>R11-13G-S55</t>
  </si>
  <si>
    <t>Public VIPS</t>
  </si>
  <si>
    <t>Private VIPs</t>
  </si>
  <si>
    <t xml:space="preserve">MySQL </t>
  </si>
  <si>
    <t>QPID (RabbitMQ)</t>
  </si>
  <si>
    <t>Keystone</t>
  </si>
  <si>
    <t>Glance</t>
  </si>
  <si>
    <t>Cinder</t>
  </si>
  <si>
    <t>Nova API</t>
  </si>
  <si>
    <t xml:space="preserve">Heat </t>
  </si>
  <si>
    <t>Horizon</t>
  </si>
  <si>
    <t>Ceilometer</t>
  </si>
  <si>
    <t>Column2</t>
  </si>
  <si>
    <t>OOB</t>
  </si>
  <si>
    <t>192.168.110.0/24</t>
  </si>
  <si>
    <t>Provisioner</t>
  </si>
  <si>
    <t>192.168.120.0/24</t>
  </si>
  <si>
    <t>192.168.140.0/24</t>
  </si>
  <si>
    <t>192.168.170.0/24</t>
  </si>
  <si>
    <t>192.168.180.0/24</t>
  </si>
  <si>
    <t>192.168.190.0/24</t>
  </si>
  <si>
    <t>201-220</t>
  </si>
  <si>
    <t>SAH</t>
  </si>
  <si>
    <t>Open Contoller Node 1</t>
  </si>
  <si>
    <t>Open Contoller Node 2</t>
  </si>
  <si>
    <t>Open Contoller Node 3</t>
  </si>
  <si>
    <t>Compute Node 1</t>
  </si>
  <si>
    <t>Compute Node 2</t>
  </si>
  <si>
    <t>Compute Node 3</t>
  </si>
  <si>
    <t>Storage Node 1</t>
  </si>
  <si>
    <t>Storage Node 2</t>
  </si>
  <si>
    <t>Storage Node 3</t>
  </si>
  <si>
    <t>Public API Vlan 2251</t>
  </si>
  <si>
    <t>iDrac Vlan 110</t>
  </si>
  <si>
    <t>Provision VLAN 120 bond0.120</t>
  </si>
  <si>
    <t>120, 140, 170, 180, 190, 201-220, 2251</t>
  </si>
  <si>
    <t>S4810</t>
  </si>
  <si>
    <t>S55</t>
  </si>
  <si>
    <t>SAH Vlan</t>
  </si>
  <si>
    <t>10.152.251.0/24</t>
  </si>
  <si>
    <t>ceph</t>
  </si>
  <si>
    <t>vm</t>
  </si>
  <si>
    <t>Bastion</t>
  </si>
  <si>
    <t>Tempest</t>
  </si>
  <si>
    <t>RHEL 7 Bastion</t>
  </si>
  <si>
    <t>Ceph Cluster VLAN 170 bond0.xxx</t>
  </si>
  <si>
    <t>Column3</t>
  </si>
  <si>
    <t>PC-12</t>
  </si>
  <si>
    <t>VLT</t>
  </si>
  <si>
    <t>Domain-1</t>
  </si>
  <si>
    <t>Eth1</t>
  </si>
  <si>
    <t>Eth4</t>
  </si>
  <si>
    <t>P4P1</t>
  </si>
  <si>
    <t>P5P1</t>
  </si>
  <si>
    <t>P4P2</t>
  </si>
  <si>
    <t>P5P2</t>
  </si>
  <si>
    <t>P6P1</t>
  </si>
  <si>
    <t>P7P1</t>
  </si>
  <si>
    <t>P6P2</t>
  </si>
  <si>
    <t>P7P2</t>
  </si>
  <si>
    <t>10.152.251.92</t>
  </si>
  <si>
    <t>10.152.251.93</t>
  </si>
  <si>
    <t>10.152.251.95</t>
  </si>
  <si>
    <t>10.152.251.96</t>
  </si>
  <si>
    <t>10.152.251.97</t>
  </si>
  <si>
    <t>10.152.251.98</t>
  </si>
  <si>
    <t>10.152.251.100</t>
  </si>
  <si>
    <t>Public IP Range</t>
  </si>
  <si>
    <t>Public Gateway</t>
  </si>
  <si>
    <t>10.152.251.1</t>
  </si>
  <si>
    <t>DNS Primary</t>
  </si>
  <si>
    <t>10.127.1.3</t>
  </si>
  <si>
    <t>DNS Secondary</t>
  </si>
  <si>
    <t>10.152.248.26</t>
  </si>
  <si>
    <t>SAH Vlan (if required)</t>
  </si>
  <si>
    <t>192.168.110.</t>
  </si>
  <si>
    <t>10.152.251.</t>
  </si>
  <si>
    <t>192.168.120.</t>
  </si>
  <si>
    <t>192.168.240.</t>
  </si>
  <si>
    <t>192.168.170.</t>
  </si>
  <si>
    <t>192.168.201.</t>
  </si>
  <si>
    <t>Shutdown</t>
  </si>
  <si>
    <t>Connection to Bastion</t>
  </si>
  <si>
    <t>Uplink to MHT1R1I-SW01</t>
  </si>
  <si>
    <t>0/47</t>
  </si>
  <si>
    <t>PC-1</t>
  </si>
  <si>
    <t>LACP</t>
  </si>
  <si>
    <t>Uplink to MHT1R1I-SW02</t>
  </si>
  <si>
    <t>Bond0</t>
  </si>
  <si>
    <t>PC-20</t>
  </si>
  <si>
    <t>PC-21</t>
  </si>
  <si>
    <t>PC-22</t>
  </si>
  <si>
    <t>PC-23</t>
  </si>
  <si>
    <t>PC-24</t>
  </si>
  <si>
    <t>PC-25</t>
  </si>
  <si>
    <t>PC-26</t>
  </si>
  <si>
    <t>PC-27</t>
  </si>
  <si>
    <t>PC-28</t>
  </si>
  <si>
    <t>PC-29</t>
  </si>
  <si>
    <t>Bond1</t>
  </si>
  <si>
    <t>PC-40</t>
  </si>
  <si>
    <t>PC-41</t>
  </si>
  <si>
    <t>PC-42</t>
  </si>
  <si>
    <t>PC-43</t>
  </si>
  <si>
    <t>PC-44</t>
  </si>
  <si>
    <t>PC-45</t>
  </si>
  <si>
    <t>PC-46</t>
  </si>
  <si>
    <t>PC-47</t>
  </si>
  <si>
    <t>PC-48</t>
  </si>
  <si>
    <t>PC-49</t>
  </si>
  <si>
    <t xml:space="preserve"> 140, 170, 201-220</t>
  </si>
  <si>
    <t>140, 201-220</t>
  </si>
  <si>
    <t>Uplink to MHT1R1H-Core-SW02</t>
  </si>
  <si>
    <t>Uplink from MHT1R1I-SW03</t>
  </si>
  <si>
    <t>P0/50</t>
  </si>
  <si>
    <t>P0/51</t>
  </si>
  <si>
    <t>120, 140, 170, 190</t>
  </si>
  <si>
    <t>120, 170, 190, 2251</t>
  </si>
  <si>
    <t>SAH - ST?</t>
  </si>
  <si>
    <t>Open Contoller Node 1 - ST?</t>
  </si>
  <si>
    <t>Open Contoller Node 2 - ST?</t>
  </si>
  <si>
    <t>Open Contoller Node 3 - ST?</t>
  </si>
  <si>
    <t>Compute Node 1 - ST?</t>
  </si>
  <si>
    <t>Compute Node 2 - ST?</t>
  </si>
  <si>
    <t>Compute Node 3 - ST?</t>
  </si>
  <si>
    <t>Storage Node 1 - ST?</t>
  </si>
  <si>
    <t>Storage Node 2 - ST?</t>
  </si>
  <si>
    <t>Storage Node 3 - ST?</t>
  </si>
  <si>
    <t>192.168.110.130 - 144</t>
  </si>
  <si>
    <t>10.152.251.130 - 144</t>
  </si>
  <si>
    <t>192.168.110.130</t>
  </si>
  <si>
    <t>192.168.110.133</t>
  </si>
  <si>
    <t>192.168.110.134</t>
  </si>
  <si>
    <t>192.168.110.135</t>
  </si>
  <si>
    <t>192.168.110.136</t>
  </si>
  <si>
    <t>192.168.110.137</t>
  </si>
  <si>
    <t>192.168.110.138</t>
  </si>
  <si>
    <t>192.168.110.139</t>
  </si>
  <si>
    <t>192.168.110.140</t>
  </si>
  <si>
    <t>192.168.110.141</t>
  </si>
  <si>
    <t>110, 170, 190, 120, 2376</t>
  </si>
  <si>
    <t>192.168.253.?</t>
  </si>
  <si>
    <t>ST:  ?</t>
  </si>
  <si>
    <t>MHT1R1?_SW03</t>
  </si>
  <si>
    <t>MHT1R1?_SW01</t>
  </si>
  <si>
    <t>10.152.251.130</t>
  </si>
  <si>
    <t>10.152.251.131</t>
  </si>
  <si>
    <t>10.152.251.132</t>
  </si>
  <si>
    <t>10.152.251.133</t>
  </si>
  <si>
    <t>10.152.251.134</t>
  </si>
  <si>
    <t>10.152.251.135</t>
  </si>
  <si>
    <t>192.168.120.130</t>
  </si>
  <si>
    <t>192.168.120.131</t>
  </si>
  <si>
    <t>192.168.120.132</t>
  </si>
  <si>
    <t>192.168.120.133</t>
  </si>
  <si>
    <t>192.168.120.134</t>
  </si>
  <si>
    <t>192.168.120.135</t>
  </si>
  <si>
    <t>192.168.120.136</t>
  </si>
  <si>
    <t>192.168.120.137</t>
  </si>
  <si>
    <t>192.168.120.138</t>
  </si>
  <si>
    <t>192.168.120.139</t>
  </si>
  <si>
    <t>192.168.120.140</t>
  </si>
  <si>
    <t>192.168.120.141</t>
  </si>
  <si>
    <t>192.168.140.130</t>
  </si>
  <si>
    <t>192.168.140.133</t>
  </si>
  <si>
    <t>192.168.140.134</t>
  </si>
  <si>
    <t>192.168.140.135</t>
  </si>
  <si>
    <t>192.168.140.136</t>
  </si>
  <si>
    <t>192.168.140.137</t>
  </si>
  <si>
    <t>192.168.140.138</t>
  </si>
  <si>
    <t>192.168.170.130</t>
  </si>
  <si>
    <t>192.168.170.133</t>
  </si>
  <si>
    <t>192.168.170.134</t>
  </si>
  <si>
    <t>192.168.170.135</t>
  </si>
  <si>
    <t>192.168.170.136</t>
  </si>
  <si>
    <t>192.168.170.137</t>
  </si>
  <si>
    <t>192.168.170.138</t>
  </si>
  <si>
    <t>192.168.170.139</t>
  </si>
  <si>
    <t>192.168.170.140</t>
  </si>
  <si>
    <t>192.168.170.141</t>
  </si>
  <si>
    <t>192.168.180.139</t>
  </si>
  <si>
    <t>192.168.180.140</t>
  </si>
  <si>
    <t>192.168.180.141</t>
  </si>
  <si>
    <t>192.168.190.136</t>
  </si>
  <si>
    <t>192.168.190.137</t>
  </si>
  <si>
    <t>192.168.190.138</t>
  </si>
  <si>
    <t>192.168.201.136</t>
  </si>
  <si>
    <t>192.168.201.137</t>
  </si>
  <si>
    <t>192.168.201.138</t>
  </si>
  <si>
    <t>R630</t>
  </si>
  <si>
    <t>R730xd</t>
  </si>
  <si>
    <t>Em1  MAC Address</t>
  </si>
  <si>
    <t>P3P1 MAC Address P2P1 for 730s</t>
  </si>
  <si>
    <t>Em2  MAC Address</t>
  </si>
  <si>
    <t>P3P2 MAC Address P2P2 for 730s</t>
  </si>
  <si>
    <t>Em3  (1Gb)  MAC Address</t>
  </si>
  <si>
    <t>Em4  (1Gb)  MAC Address</t>
  </si>
  <si>
    <t>192.168.140.142</t>
  </si>
  <si>
    <t>192.168.140.143</t>
  </si>
  <si>
    <t>192.168.140.144</t>
  </si>
  <si>
    <t>192.168.140.145</t>
  </si>
  <si>
    <t>192.168.140.146</t>
  </si>
  <si>
    <t>192.168.140.147</t>
  </si>
  <si>
    <t>192.168.140.148</t>
  </si>
  <si>
    <t>192.168.140.149</t>
  </si>
  <si>
    <t>192.168.140.150</t>
  </si>
  <si>
    <t>gateway  192.168.120.1</t>
  </si>
  <si>
    <t>gateway  192.168.140.1</t>
  </si>
  <si>
    <t>Corp</t>
  </si>
  <si>
    <t>gateway 10.152.251.1</t>
  </si>
  <si>
    <t>gateway 192.168.170.1</t>
  </si>
  <si>
    <t>Ceph Cluster Network</t>
  </si>
  <si>
    <t>gateway 192.168.180.1</t>
  </si>
  <si>
    <t xml:space="preserve">External Network </t>
  </si>
  <si>
    <t>untagged bond1 gw: 192.168.190.254</t>
  </si>
  <si>
    <t>Internal Networks</t>
  </si>
  <si>
    <t>192.168.201-220.0/24</t>
  </si>
  <si>
    <t xml:space="preserve">tagged bond0 VLANs 201-220 </t>
  </si>
  <si>
    <t>MHT1R1?_SW02</t>
  </si>
  <si>
    <t>U13</t>
  </si>
  <si>
    <t>9T2FD42</t>
  </si>
  <si>
    <t>U12</t>
  </si>
  <si>
    <t>9T3DD42</t>
  </si>
  <si>
    <t>U11</t>
  </si>
  <si>
    <t>9T1GD42</t>
  </si>
  <si>
    <t>U10</t>
  </si>
  <si>
    <t>7YZGD42</t>
  </si>
  <si>
    <t>U9</t>
  </si>
  <si>
    <t>9T2GD42</t>
  </si>
  <si>
    <t>U8</t>
  </si>
  <si>
    <t>9T1FD42</t>
  </si>
  <si>
    <t>U7</t>
  </si>
  <si>
    <t>9T3FD42</t>
  </si>
  <si>
    <t>U5</t>
  </si>
  <si>
    <t>FRYCD42</t>
  </si>
  <si>
    <t>U3</t>
  </si>
  <si>
    <t>FRYDD42</t>
  </si>
  <si>
    <t>U1</t>
  </si>
  <si>
    <t>1FZPD42</t>
  </si>
  <si>
    <t>VMNIC13 esx R900</t>
  </si>
  <si>
    <t>192.168.253.101</t>
  </si>
  <si>
    <t>192.168.253.102</t>
  </si>
  <si>
    <t>192.168.253.103</t>
  </si>
  <si>
    <t>MHT1R1N_SW03</t>
  </si>
  <si>
    <t>MHT1R1H_SW04</t>
  </si>
  <si>
    <t>P0/29</t>
  </si>
  <si>
    <t>P0/28</t>
  </si>
  <si>
    <t>P0/27</t>
  </si>
  <si>
    <t>P0/12</t>
  </si>
  <si>
    <t>autocopper</t>
  </si>
  <si>
    <t>10.152.251.222</t>
  </si>
  <si>
    <t>192.168.110.222</t>
  </si>
  <si>
    <t>Idrac fencing</t>
  </si>
  <si>
    <t>192.168.110.200</t>
  </si>
  <si>
    <t>192.168.110.201</t>
  </si>
  <si>
    <t>192.168.110.202</t>
  </si>
  <si>
    <t>192.168.170.132</t>
  </si>
  <si>
    <t>tempest</t>
  </si>
  <si>
    <t>10.152.251.150</t>
  </si>
  <si>
    <t>foreman Bv2FADyZEtUTx9Xb</t>
  </si>
  <si>
    <t>192.168.190.28</t>
  </si>
  <si>
    <t>192.168.190.22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</si>
</sst>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4" formatCode="_(&quot;$&quot;* #,##0.00_);_(&quot;$&quot;* \(#,##0.00\);_(&quot;$&quot;* &quot;-&quot;??_);_(@_)"/>
    <numFmt numFmtId="164" formatCode="_-* #,##0\ _D_M_-;\-* #,##0\ _D_M_-;_-* &quot;-&quot;\ _D_M_-;_-@_-"/>
    <numFmt numFmtId="165" formatCode="_-* #,##0\ _F_-;\-* #,##0\ _F_-;_-* &quot;-&quot;\ _F_-;_-@_-"/>
    <numFmt numFmtId="166" formatCode="_-* #,##0.00\ _F_-;\-* #,##0.00\ _F_-;_-* &quot;-&quot;??\ _F_-;_-@_-"/>
    <numFmt numFmtId="167" formatCode="_-* #,##0\ &quot;DM&quot;_-;\-* #,##0\ &quot;DM&quot;_-;_-* &quot;-&quot;\ &quot;DM&quot;_-;_-@_-"/>
    <numFmt numFmtId="168" formatCode="_-* #,##0.00\ &quot;DM&quot;_-;\-* #,##0.00\ &quot;DM&quot;_-;_-* &quot;-&quot;??\ &quot;DM&quot;_-;_-@_-"/>
    <numFmt numFmtId="169" formatCode="_-* #,##0\ &quot;F&quot;_-;\-* #,##0\ &quot;F&quot;_-;_-* &quot;-&quot;\ &quot;F&quot;_-;_-@_-"/>
    <numFmt numFmtId="170" formatCode="_-* #,##0.00\ &quot;F&quot;_-;\-* #,##0.00\ &quot;F&quot;_-;_-* &quot;-&quot;??\ &quot;F&quot;_-;_-@_-"/>
    <numFmt numFmtId="171" formatCode="&quot;£&quot;#,##0;[Red]\-&quot;£&quot;#,##0"/>
    <numFmt numFmtId="172" formatCode="&quot;£&quot;#,##0.00;[Red]\-&quot;£&quot;#,##0.00"/>
    <numFmt numFmtId="173" formatCode="_-&quot;£&quot;* #,##0_-;\-&quot;£&quot;* #,##0_-;_-&quot;£&quot;* &quot;-&quot;_-;_-@_-"/>
    <numFmt numFmtId="174" formatCode="_-&quot;£&quot;* #,##0.00_-;\-&quot;£&quot;* #,##0.00_-;_-&quot;£&quot;* &quot;-&quot;??_-;_-@_-"/>
  </numFmts>
  <fonts count="68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i/>
      <u/>
      <sz val="14"/>
      <name val="Arial"/>
      <family val="2"/>
    </font>
    <font>
      <sz val="10"/>
      <color indexed="8"/>
      <name val="Arial"/>
      <family val="2"/>
    </font>
    <font>
      <b/>
      <sz val="11"/>
      <name val="Helv"/>
    </font>
    <font>
      <sz val="11"/>
      <color indexed="60"/>
      <name val="Calibri"/>
      <family val="2"/>
    </font>
    <font>
      <b/>
      <i/>
      <sz val="16"/>
      <name val="Helv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9"/>
      <name val="Arial"/>
      <family val="2"/>
    </font>
    <font>
      <b/>
      <sz val="18"/>
      <color indexed="56"/>
      <name val="Cambria"/>
      <family val="2"/>
    </font>
    <font>
      <b/>
      <sz val="16"/>
      <color indexed="62"/>
      <name val="Arial"/>
      <family val="2"/>
    </font>
    <font>
      <b/>
      <sz val="11"/>
      <color indexed="8"/>
      <name val="Calibri"/>
      <family val="2"/>
    </font>
    <font>
      <sz val="10"/>
      <name val="MS Sans Serif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53"/>
      <name val="Calibri"/>
      <family val="2"/>
    </font>
    <font>
      <sz val="10"/>
      <color indexed="8"/>
      <name val="MS Sans Serif"/>
      <family val="2"/>
    </font>
    <font>
      <sz val="11"/>
      <color theme="1"/>
      <name val="Times New Roman"/>
      <family val="2"/>
    </font>
    <font>
      <b/>
      <sz val="18"/>
      <color indexed="62"/>
      <name val="Cambria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9"/>
      <color rgb="FF545454"/>
      <name val="Arial"/>
      <family val="2"/>
    </font>
    <font>
      <sz val="9"/>
      <color rgb="FF6B6B6B"/>
      <name val="Museo Sans For Dell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scheme val="minor"/>
    </font>
  </fonts>
  <fills count="10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5999938962981048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theme="4" tint="0.5999938962981048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theme="4" tint="0.79998168889431442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6" tint="0.39997558519241921"/>
        <bgColor theme="4" tint="0.59999389629810485"/>
      </patternFill>
    </fill>
    <fill>
      <patternFill patternType="solid">
        <fgColor theme="6" tint="0.39997558519241921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medium">
        <color indexed="4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1629">
    <xf numFmtId="0" fontId="0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7" fillId="0" borderId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0" fontId="12" fillId="0" borderId="0">
      <alignment horizontal="left"/>
    </xf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4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9" fillId="0" borderId="0">
      <alignment horizontal="left"/>
    </xf>
    <xf numFmtId="164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1" fillId="0" borderId="8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24" fillId="0" borderId="0"/>
    <xf numFmtId="0" fontId="1" fillId="24" borderId="9" applyNumberFormat="0" applyFont="0" applyAlignment="0" applyProtection="0"/>
    <xf numFmtId="0" fontId="1" fillId="24" borderId="9" applyNumberFormat="0" applyFont="0" applyAlignment="0" applyProtection="0"/>
    <xf numFmtId="0" fontId="1" fillId="24" borderId="9" applyNumberFormat="0" applyFont="0" applyAlignment="0" applyProtection="0"/>
    <xf numFmtId="3" fontId="2" fillId="0" borderId="10" applyBorder="0"/>
    <xf numFmtId="3" fontId="2" fillId="0" borderId="10" applyBorder="0"/>
    <xf numFmtId="3" fontId="2" fillId="0" borderId="10" applyBorder="0"/>
    <xf numFmtId="3" fontId="2" fillId="0" borderId="10" applyBorder="0"/>
    <xf numFmtId="3" fontId="2" fillId="0" borderId="10" applyBorder="0"/>
    <xf numFmtId="0" fontId="25" fillId="20" borderId="11" applyNumberFormat="0" applyAlignment="0" applyProtection="0"/>
    <xf numFmtId="0" fontId="25" fillId="20" borderId="11" applyNumberFormat="0" applyAlignment="0" applyProtection="0"/>
    <xf numFmtId="0" fontId="25" fillId="20" borderId="11" applyNumberFormat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2" fillId="0" borderId="0"/>
    <xf numFmtId="0" fontId="21" fillId="0" borderId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3" fontId="28" fillId="0" borderId="0"/>
    <xf numFmtId="3" fontId="28" fillId="0" borderId="0"/>
    <xf numFmtId="3" fontId="28" fillId="0" borderId="0"/>
    <xf numFmtId="3" fontId="28" fillId="0" borderId="0"/>
    <xf numFmtId="3" fontId="28" fillId="0" borderId="0"/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38" fontId="30" fillId="0" borderId="0" applyFont="0" applyFill="0" applyBorder="0" applyAlignment="0" applyProtection="0"/>
    <xf numFmtId="40" fontId="30" fillId="0" borderId="0" applyFont="0" applyFill="0" applyBorder="0" applyAlignment="0" applyProtection="0"/>
    <xf numFmtId="17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7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50" fillId="43" borderId="0" applyNumberFormat="0" applyBorder="0" applyAlignment="0" applyProtection="0"/>
    <xf numFmtId="0" fontId="50" fillId="43" borderId="0" applyNumberFormat="0" applyBorder="0" applyAlignment="0" applyProtection="0"/>
    <xf numFmtId="0" fontId="50" fillId="43" borderId="0" applyNumberFormat="0" applyBorder="0" applyAlignment="0" applyProtection="0"/>
    <xf numFmtId="0" fontId="50" fillId="43" borderId="0" applyNumberFormat="0" applyBorder="0" applyAlignment="0" applyProtection="0"/>
    <xf numFmtId="0" fontId="50" fillId="47" borderId="0" applyNumberFormat="0" applyBorder="0" applyAlignment="0" applyProtection="0"/>
    <xf numFmtId="0" fontId="50" fillId="47" borderId="0" applyNumberFormat="0" applyBorder="0" applyAlignment="0" applyProtection="0"/>
    <xf numFmtId="0" fontId="50" fillId="47" borderId="0" applyNumberFormat="0" applyBorder="0" applyAlignment="0" applyProtection="0"/>
    <xf numFmtId="0" fontId="50" fillId="47" borderId="0" applyNumberFormat="0" applyBorder="0" applyAlignment="0" applyProtection="0"/>
    <xf numFmtId="0" fontId="50" fillId="51" borderId="0" applyNumberFormat="0" applyBorder="0" applyAlignment="0" applyProtection="0"/>
    <xf numFmtId="0" fontId="50" fillId="51" borderId="0" applyNumberFormat="0" applyBorder="0" applyAlignment="0" applyProtection="0"/>
    <xf numFmtId="0" fontId="50" fillId="51" borderId="0" applyNumberFormat="0" applyBorder="0" applyAlignment="0" applyProtection="0"/>
    <xf numFmtId="0" fontId="50" fillId="51" borderId="0" applyNumberFormat="0" applyBorder="0" applyAlignment="0" applyProtection="0"/>
    <xf numFmtId="0" fontId="50" fillId="53" borderId="0" applyNumberFormat="0" applyBorder="0" applyAlignment="0" applyProtection="0"/>
    <xf numFmtId="0" fontId="50" fillId="53" borderId="0" applyNumberFormat="0" applyBorder="0" applyAlignment="0" applyProtection="0"/>
    <xf numFmtId="0" fontId="50" fillId="53" borderId="0" applyNumberFormat="0" applyBorder="0" applyAlignment="0" applyProtection="0"/>
    <xf numFmtId="0" fontId="50" fillId="53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9" borderId="0" applyNumberFormat="0" applyBorder="0" applyAlignment="0" applyProtection="0"/>
    <xf numFmtId="0" fontId="50" fillId="59" borderId="0" applyNumberFormat="0" applyBorder="0" applyAlignment="0" applyProtection="0"/>
    <xf numFmtId="0" fontId="50" fillId="59" borderId="0" applyNumberFormat="0" applyBorder="0" applyAlignment="0" applyProtection="0"/>
    <xf numFmtId="0" fontId="50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3" fillId="63" borderId="0" applyNumberFormat="0" applyBorder="0" applyAlignment="0" applyProtection="0"/>
    <xf numFmtId="0" fontId="3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50" fillId="44" borderId="0" applyNumberFormat="0" applyBorder="0" applyAlignment="0" applyProtection="0"/>
    <xf numFmtId="0" fontId="50" fillId="44" borderId="0" applyNumberFormat="0" applyBorder="0" applyAlignment="0" applyProtection="0"/>
    <xf numFmtId="0" fontId="50" fillId="44" borderId="0" applyNumberFormat="0" applyBorder="0" applyAlignment="0" applyProtection="0"/>
    <xf numFmtId="0" fontId="50" fillId="44" borderId="0" applyNumberFormat="0" applyBorder="0" applyAlignment="0" applyProtection="0"/>
    <xf numFmtId="0" fontId="3" fillId="63" borderId="0" applyNumberFormat="0" applyBorder="0" applyAlignment="0" applyProtection="0"/>
    <xf numFmtId="0" fontId="3" fillId="67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50" fillId="48" borderId="0" applyNumberFormat="0" applyBorder="0" applyAlignment="0" applyProtection="0"/>
    <xf numFmtId="0" fontId="50" fillId="48" borderId="0" applyNumberFormat="0" applyBorder="0" applyAlignment="0" applyProtection="0"/>
    <xf numFmtId="0" fontId="50" fillId="48" borderId="0" applyNumberFormat="0" applyBorder="0" applyAlignment="0" applyProtection="0"/>
    <xf numFmtId="0" fontId="50" fillId="48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3" fillId="68" borderId="0" applyNumberFormat="0" applyBorder="0" applyAlignment="0" applyProtection="0"/>
    <xf numFmtId="0" fontId="3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9" borderId="0" applyNumberFormat="0" applyBorder="0" applyAlignment="0" applyProtection="0"/>
    <xf numFmtId="0" fontId="4" fillId="69" borderId="0" applyNumberFormat="0" applyBorder="0" applyAlignment="0" applyProtection="0"/>
    <xf numFmtId="0" fontId="3" fillId="63" borderId="0" applyNumberFormat="0" applyBorder="0" applyAlignment="0" applyProtection="0"/>
    <xf numFmtId="0" fontId="3" fillId="70" borderId="0" applyNumberFormat="0" applyBorder="0" applyAlignment="0" applyProtection="0"/>
    <xf numFmtId="0" fontId="4" fillId="70" borderId="0" applyNumberFormat="0" applyBorder="0" applyAlignment="0" applyProtection="0"/>
    <xf numFmtId="0" fontId="4" fillId="71" borderId="0" applyNumberFormat="0" applyBorder="0" applyAlignment="0" applyProtection="0"/>
    <xf numFmtId="0" fontId="4" fillId="71" borderId="0" applyNumberFormat="0" applyBorder="0" applyAlignment="0" applyProtection="0"/>
    <xf numFmtId="0" fontId="50" fillId="56" borderId="0" applyNumberFormat="0" applyBorder="0" applyAlignment="0" applyProtection="0"/>
    <xf numFmtId="0" fontId="50" fillId="56" borderId="0" applyNumberFormat="0" applyBorder="0" applyAlignment="0" applyProtection="0"/>
    <xf numFmtId="0" fontId="50" fillId="56" borderId="0" applyNumberFormat="0" applyBorder="0" applyAlignment="0" applyProtection="0"/>
    <xf numFmtId="0" fontId="50" fillId="56" borderId="0" applyNumberFormat="0" applyBorder="0" applyAlignment="0" applyProtection="0"/>
    <xf numFmtId="0" fontId="51" fillId="72" borderId="0" applyNumberFormat="0" applyBorder="0" applyAlignment="0" applyProtection="0"/>
    <xf numFmtId="0" fontId="51" fillId="72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52" fillId="73" borderId="36" applyNumberFormat="0" applyAlignment="0" applyProtection="0"/>
    <xf numFmtId="0" fontId="52" fillId="73" borderId="36" applyNumberFormat="0" applyAlignment="0" applyProtection="0"/>
    <xf numFmtId="0" fontId="6" fillId="20" borderId="36" applyNumberFormat="0" applyAlignment="0" applyProtection="0"/>
    <xf numFmtId="0" fontId="6" fillId="20" borderId="36" applyNumberFormat="0" applyAlignment="0" applyProtection="0"/>
    <xf numFmtId="0" fontId="6" fillId="20" borderId="36" applyNumberFormat="0" applyAlignment="0" applyProtection="0"/>
    <xf numFmtId="0" fontId="52" fillId="73" borderId="36" applyNumberFormat="0" applyAlignment="0" applyProtection="0"/>
    <xf numFmtId="0" fontId="52" fillId="73" borderId="36" applyNumberFormat="0" applyAlignment="0" applyProtection="0"/>
    <xf numFmtId="0" fontId="46" fillId="37" borderId="30" applyNumberFormat="0" applyAlignment="0" applyProtection="0"/>
    <xf numFmtId="0" fontId="46" fillId="37" borderId="30" applyNumberFormat="0" applyAlignment="0" applyProtection="0"/>
    <xf numFmtId="0" fontId="46" fillId="37" borderId="30" applyNumberFormat="0" applyAlignment="0" applyProtection="0"/>
    <xf numFmtId="0" fontId="46" fillId="37" borderId="30" applyNumberFormat="0" applyAlignment="0" applyProtection="0"/>
    <xf numFmtId="0" fontId="8" fillId="65" borderId="2" applyNumberFormat="0" applyAlignment="0" applyProtection="0"/>
    <xf numFmtId="0" fontId="8" fillId="65" borderId="2" applyNumberFormat="0" applyAlignment="0" applyProtection="0"/>
    <xf numFmtId="0" fontId="35" fillId="38" borderId="33" applyNumberFormat="0" applyAlignment="0" applyProtection="0"/>
    <xf numFmtId="0" fontId="35" fillId="38" borderId="33" applyNumberFormat="0" applyAlignment="0" applyProtection="0"/>
    <xf numFmtId="0" fontId="35" fillId="38" borderId="33" applyNumberFormat="0" applyAlignment="0" applyProtection="0"/>
    <xf numFmtId="0" fontId="35" fillId="38" borderId="33" applyNumberFormat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9" fillId="74" borderId="0" applyNumberFormat="0" applyBorder="0" applyAlignment="0" applyProtection="0"/>
    <xf numFmtId="0" fontId="29" fillId="75" borderId="0" applyNumberFormat="0" applyBorder="0" applyAlignment="0" applyProtection="0"/>
    <xf numFmtId="0" fontId="29" fillId="76" borderId="0" applyNumberFormat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0" fillId="67" borderId="0" applyNumberFormat="0" applyBorder="0" applyAlignment="0" applyProtection="0"/>
    <xf numFmtId="0" fontId="10" fillId="67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54" fillId="0" borderId="4" applyNumberFormat="0" applyFill="0" applyAlignment="0" applyProtection="0"/>
    <xf numFmtId="0" fontId="54" fillId="0" borderId="4" applyNumberFormat="0" applyFill="0" applyAlignment="0" applyProtection="0"/>
    <xf numFmtId="0" fontId="39" fillId="0" borderId="28" applyNumberFormat="0" applyFill="0" applyAlignment="0" applyProtection="0"/>
    <xf numFmtId="0" fontId="39" fillId="0" borderId="28" applyNumberFormat="0" applyFill="0" applyAlignment="0" applyProtection="0"/>
    <xf numFmtId="0" fontId="39" fillId="0" borderId="28" applyNumberFormat="0" applyFill="0" applyAlignment="0" applyProtection="0"/>
    <xf numFmtId="0" fontId="39" fillId="0" borderId="28" applyNumberFormat="0" applyFill="0" applyAlignment="0" applyProtection="0"/>
    <xf numFmtId="0" fontId="55" fillId="0" borderId="38" applyNumberFormat="0" applyFill="0" applyAlignment="0" applyProtection="0"/>
    <xf numFmtId="0" fontId="55" fillId="0" borderId="38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0" fontId="17" fillId="70" borderId="36" applyNumberFormat="0" applyAlignment="0" applyProtection="0"/>
    <xf numFmtId="0" fontId="17" fillId="70" borderId="36" applyNumberFormat="0" applyAlignment="0" applyProtection="0"/>
    <xf numFmtId="0" fontId="17" fillId="7" borderId="36" applyNumberFormat="0" applyAlignment="0" applyProtection="0"/>
    <xf numFmtId="0" fontId="17" fillId="7" borderId="36" applyNumberFormat="0" applyAlignment="0" applyProtection="0"/>
    <xf numFmtId="0" fontId="17" fillId="7" borderId="36" applyNumberFormat="0" applyAlignment="0" applyProtection="0"/>
    <xf numFmtId="0" fontId="17" fillId="70" borderId="36" applyNumberFormat="0" applyAlignment="0" applyProtection="0"/>
    <xf numFmtId="0" fontId="17" fillId="70" borderId="36" applyNumberFormat="0" applyAlignment="0" applyProtection="0"/>
    <xf numFmtId="0" fontId="44" fillId="36" borderId="30" applyNumberFormat="0" applyAlignment="0" applyProtection="0"/>
    <xf numFmtId="0" fontId="44" fillId="36" borderId="30" applyNumberFormat="0" applyAlignment="0" applyProtection="0"/>
    <xf numFmtId="0" fontId="44" fillId="36" borderId="30" applyNumberFormat="0" applyAlignment="0" applyProtection="0"/>
    <xf numFmtId="0" fontId="44" fillId="36" borderId="30" applyNumberFormat="0" applyAlignment="0" applyProtection="0"/>
    <xf numFmtId="0" fontId="56" fillId="0" borderId="7" applyNumberFormat="0" applyFill="0" applyAlignment="0" applyProtection="0"/>
    <xf numFmtId="0" fontId="56" fillId="0" borderId="7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22" fillId="77" borderId="0" applyNumberFormat="0" applyBorder="0" applyAlignment="0" applyProtection="0"/>
    <xf numFmtId="0" fontId="22" fillId="77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1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63" borderId="39" applyNumberFormat="0" applyFont="0" applyAlignment="0" applyProtection="0"/>
    <xf numFmtId="0" fontId="1" fillId="63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63" borderId="39" applyNumberFormat="0" applyFont="0" applyAlignment="0" applyProtection="0"/>
    <xf numFmtId="0" fontId="1" fillId="63" borderId="39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0" fontId="25" fillId="73" borderId="41" applyNumberFormat="0" applyAlignment="0" applyProtection="0"/>
    <xf numFmtId="0" fontId="25" fillId="73" borderId="41" applyNumberFormat="0" applyAlignment="0" applyProtection="0"/>
    <xf numFmtId="0" fontId="25" fillId="20" borderId="41" applyNumberFormat="0" applyAlignment="0" applyProtection="0"/>
    <xf numFmtId="0" fontId="25" fillId="20" borderId="41" applyNumberFormat="0" applyAlignment="0" applyProtection="0"/>
    <xf numFmtId="0" fontId="25" fillId="20" borderId="41" applyNumberFormat="0" applyAlignment="0" applyProtection="0"/>
    <xf numFmtId="0" fontId="25" fillId="73" borderId="41" applyNumberFormat="0" applyAlignment="0" applyProtection="0"/>
    <xf numFmtId="0" fontId="25" fillId="73" borderId="41" applyNumberFormat="0" applyAlignment="0" applyProtection="0"/>
    <xf numFmtId="0" fontId="45" fillId="37" borderId="31" applyNumberFormat="0" applyAlignment="0" applyProtection="0"/>
    <xf numFmtId="0" fontId="45" fillId="37" borderId="31" applyNumberFormat="0" applyAlignment="0" applyProtection="0"/>
    <xf numFmtId="0" fontId="45" fillId="37" borderId="31" applyNumberFormat="0" applyAlignment="0" applyProtection="0"/>
    <xf numFmtId="0" fontId="45" fillId="37" borderId="31" applyNumberFormat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0" fontId="59" fillId="0" borderId="0" applyNumberFormat="0" applyFill="0" applyBorder="0" applyAlignment="0" applyProtection="0"/>
    <xf numFmtId="3" fontId="11" fillId="0" borderId="0"/>
    <xf numFmtId="3" fontId="11" fillId="0" borderId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8" fillId="0" borderId="0"/>
    <xf numFmtId="3" fontId="28" fillId="0" borderId="0"/>
    <xf numFmtId="3" fontId="28" fillId="0" borderId="0"/>
    <xf numFmtId="3" fontId="28" fillId="0" borderId="0"/>
    <xf numFmtId="3" fontId="28" fillId="0" borderId="0"/>
    <xf numFmtId="3" fontId="28" fillId="0" borderId="0"/>
    <xf numFmtId="3" fontId="28" fillId="0" borderId="0"/>
    <xf numFmtId="3" fontId="28" fillId="0" borderId="0"/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9" fillId="0" borderId="42" applyNumberFormat="0" applyFill="0" applyAlignment="0" applyProtection="0"/>
    <xf numFmtId="0" fontId="29" fillId="0" borderId="42" applyNumberFormat="0" applyFill="0" applyAlignment="0" applyProtection="0"/>
    <xf numFmtId="0" fontId="29" fillId="0" borderId="43" applyNumberFormat="0" applyFill="0" applyAlignment="0" applyProtection="0"/>
    <xf numFmtId="0" fontId="29" fillId="0" borderId="43" applyNumberFormat="0" applyFill="0" applyAlignment="0" applyProtection="0"/>
    <xf numFmtId="0" fontId="29" fillId="0" borderId="43" applyNumberFormat="0" applyFill="0" applyAlignment="0" applyProtection="0"/>
    <xf numFmtId="0" fontId="29" fillId="0" borderId="42" applyNumberFormat="0" applyFill="0" applyAlignment="0" applyProtection="0"/>
    <xf numFmtId="0" fontId="29" fillId="0" borderId="42" applyNumberFormat="0" applyFill="0" applyAlignment="0" applyProtection="0"/>
    <xf numFmtId="0" fontId="33" fillId="0" borderId="35" applyNumberFormat="0" applyFill="0" applyAlignment="0" applyProtection="0"/>
    <xf numFmtId="0" fontId="33" fillId="0" borderId="35" applyNumberFormat="0" applyFill="0" applyAlignment="0" applyProtection="0"/>
    <xf numFmtId="0" fontId="33" fillId="0" borderId="35" applyNumberFormat="0" applyFill="0" applyAlignment="0" applyProtection="0"/>
    <xf numFmtId="0" fontId="33" fillId="0" borderId="35" applyNumberFormat="0" applyFill="0" applyAlignment="0" applyProtection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0" fontId="31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60" fillId="0" borderId="0"/>
    <xf numFmtId="0" fontId="57" fillId="0" borderId="0"/>
    <xf numFmtId="0" fontId="61" fillId="0" borderId="0"/>
  </cellStyleXfs>
  <cellXfs count="145">
    <xf numFmtId="0" fontId="0" fillId="0" borderId="0" xfId="0"/>
    <xf numFmtId="0" fontId="35" fillId="26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36" fillId="0" borderId="15" xfId="0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6" fillId="0" borderId="17" xfId="0" applyFont="1" applyFill="1" applyBorder="1" applyAlignment="1">
      <alignment horizontal="center"/>
    </xf>
    <xf numFmtId="0" fontId="35" fillId="26" borderId="24" xfId="0" applyFont="1" applyFill="1" applyBorder="1" applyAlignment="1">
      <alignment horizontal="center"/>
    </xf>
    <xf numFmtId="0" fontId="35" fillId="26" borderId="17" xfId="0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17" fontId="0" fillId="0" borderId="16" xfId="0" applyNumberFormat="1" applyFont="1" applyFill="1" applyBorder="1" applyAlignment="1">
      <alignment horizontal="center"/>
    </xf>
    <xf numFmtId="0" fontId="0" fillId="0" borderId="17" xfId="0" applyFont="1" applyFill="1" applyBorder="1" applyAlignment="1">
      <alignment horizontal="center"/>
    </xf>
    <xf numFmtId="0" fontId="0" fillId="27" borderId="18" xfId="0" applyFont="1" applyFill="1" applyBorder="1" applyAlignment="1">
      <alignment horizontal="center"/>
    </xf>
    <xf numFmtId="0" fontId="0" fillId="28" borderId="18" xfId="0" applyFont="1" applyFill="1" applyBorder="1" applyAlignment="1">
      <alignment horizontal="center"/>
    </xf>
    <xf numFmtId="0" fontId="0" fillId="30" borderId="16" xfId="0" applyFont="1" applyFill="1" applyBorder="1" applyAlignment="1">
      <alignment horizontal="center"/>
    </xf>
    <xf numFmtId="0" fontId="36" fillId="30" borderId="17" xfId="0" applyFont="1" applyFill="1" applyBorder="1" applyAlignment="1">
      <alignment horizontal="center"/>
    </xf>
    <xf numFmtId="0" fontId="0" fillId="30" borderId="0" xfId="0" applyFill="1" applyAlignment="1">
      <alignment horizontal="center"/>
    </xf>
    <xf numFmtId="0" fontId="0" fillId="79" borderId="16" xfId="0" applyFont="1" applyFill="1" applyBorder="1" applyAlignment="1">
      <alignment horizontal="center"/>
    </xf>
    <xf numFmtId="0" fontId="0" fillId="81" borderId="0" xfId="0" applyFill="1"/>
    <xf numFmtId="0" fontId="0" fillId="81" borderId="0" xfId="0" applyFill="1" applyAlignment="1">
      <alignment horizontal="center"/>
    </xf>
    <xf numFmtId="0" fontId="0" fillId="80" borderId="18" xfId="0" applyFont="1" applyFill="1" applyBorder="1" applyAlignment="1">
      <alignment horizontal="left"/>
    </xf>
    <xf numFmtId="0" fontId="0" fillId="82" borderId="18" xfId="0" applyFont="1" applyFill="1" applyBorder="1" applyAlignment="1">
      <alignment horizontal="left"/>
    </xf>
    <xf numFmtId="0" fontId="35" fillId="26" borderId="21" xfId="0" applyFont="1" applyFill="1" applyBorder="1" applyAlignment="1">
      <alignment horizontal="center"/>
    </xf>
    <xf numFmtId="0" fontId="35" fillId="26" borderId="17" xfId="0" applyFont="1" applyFill="1" applyBorder="1" applyAlignment="1">
      <alignment horizontal="center"/>
    </xf>
    <xf numFmtId="0" fontId="33" fillId="83" borderId="44" xfId="0" applyFont="1" applyFill="1" applyBorder="1" applyAlignment="1">
      <alignment horizontal="center" vertical="center" wrapText="1"/>
    </xf>
    <xf numFmtId="0" fontId="0" fillId="0" borderId="44" xfId="0" applyFont="1" applyFill="1" applyBorder="1" applyAlignment="1">
      <alignment horizontal="left" vertical="center" wrapText="1"/>
    </xf>
    <xf numFmtId="0" fontId="33" fillId="0" borderId="44" xfId="0" applyFont="1" applyFill="1" applyBorder="1" applyAlignment="1">
      <alignment horizontal="left" vertical="center" wrapText="1"/>
    </xf>
    <xf numFmtId="0" fontId="0" fillId="84" borderId="44" xfId="0" applyFont="1" applyFill="1" applyBorder="1" applyAlignment="1">
      <alignment horizontal="left" vertical="center" wrapText="1"/>
    </xf>
    <xf numFmtId="0" fontId="0" fillId="25" borderId="44" xfId="0" applyFont="1" applyFill="1" applyBorder="1" applyAlignment="1">
      <alignment horizontal="left" vertical="center" wrapText="1"/>
    </xf>
    <xf numFmtId="0" fontId="0" fillId="85" borderId="44" xfId="0" applyFont="1" applyFill="1" applyBorder="1" applyAlignment="1">
      <alignment horizontal="left" vertical="center" wrapText="1"/>
    </xf>
    <xf numFmtId="0" fontId="0" fillId="86" borderId="44" xfId="0" applyFont="1" applyFill="1" applyBorder="1" applyAlignment="1">
      <alignment horizontal="left" vertical="center" wrapText="1"/>
    </xf>
    <xf numFmtId="0" fontId="0" fillId="0" borderId="44" xfId="0" applyBorder="1"/>
    <xf numFmtId="0" fontId="0" fillId="86" borderId="44" xfId="0" applyFont="1" applyFill="1" applyBorder="1"/>
    <xf numFmtId="0" fontId="0" fillId="0" borderId="44" xfId="0" applyFill="1" applyBorder="1"/>
    <xf numFmtId="0" fontId="0" fillId="0" borderId="44" xfId="0" applyFont="1" applyFill="1" applyBorder="1" applyAlignment="1">
      <alignment horizontal="left"/>
    </xf>
    <xf numFmtId="0" fontId="33" fillId="87" borderId="44" xfId="0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center" vertical="center" wrapText="1"/>
    </xf>
    <xf numFmtId="0" fontId="0" fillId="0" borderId="44" xfId="0" applyFill="1" applyBorder="1" applyAlignment="1">
      <alignment horizontal="center"/>
    </xf>
    <xf numFmtId="49" fontId="0" fillId="88" borderId="44" xfId="0" applyNumberFormat="1" applyFill="1" applyBorder="1" applyAlignment="1">
      <alignment horizontal="center" wrapText="1"/>
    </xf>
    <xf numFmtId="0" fontId="0" fillId="0" borderId="0" xfId="0" applyFill="1" applyBorder="1"/>
    <xf numFmtId="0" fontId="0" fillId="0" borderId="0" xfId="0" applyBorder="1"/>
    <xf numFmtId="0" fontId="0" fillId="89" borderId="44" xfId="0" applyFont="1" applyFill="1" applyBorder="1" applyAlignment="1">
      <alignment horizontal="center" vertical="center" wrapText="1"/>
    </xf>
    <xf numFmtId="0" fontId="0" fillId="79" borderId="44" xfId="0" applyFont="1" applyFill="1" applyBorder="1" applyAlignment="1">
      <alignment horizontal="center" vertical="center" wrapText="1"/>
    </xf>
    <xf numFmtId="0" fontId="0" fillId="89" borderId="44" xfId="0" applyFill="1" applyBorder="1" applyAlignment="1">
      <alignment horizontal="center"/>
    </xf>
    <xf numFmtId="0" fontId="0" fillId="79" borderId="44" xfId="0" applyFill="1" applyBorder="1" applyAlignment="1">
      <alignment horizontal="center"/>
    </xf>
    <xf numFmtId="0" fontId="33" fillId="84" borderId="44" xfId="0" applyFont="1" applyFill="1" applyBorder="1"/>
    <xf numFmtId="0" fontId="33" fillId="92" borderId="44" xfId="0" applyFont="1" applyFill="1" applyBorder="1"/>
    <xf numFmtId="0" fontId="62" fillId="93" borderId="44" xfId="0" applyFont="1" applyFill="1" applyBorder="1"/>
    <xf numFmtId="0" fontId="33" fillId="93" borderId="44" xfId="0" applyFont="1" applyFill="1" applyBorder="1"/>
    <xf numFmtId="0" fontId="62" fillId="93" borderId="44" xfId="0" applyFont="1" applyFill="1" applyBorder="1" applyAlignment="1">
      <alignment horizontal="centerContinuous"/>
    </xf>
    <xf numFmtId="0" fontId="0" fillId="93" borderId="44" xfId="0" applyFill="1" applyBorder="1" applyAlignment="1">
      <alignment horizontal="centerContinuous"/>
    </xf>
    <xf numFmtId="0" fontId="0" fillId="94" borderId="44" xfId="0" applyFill="1" applyBorder="1" applyAlignment="1">
      <alignment horizontal="centerContinuous"/>
    </xf>
    <xf numFmtId="0" fontId="33" fillId="94" borderId="44" xfId="0" applyFont="1" applyFill="1" applyBorder="1" applyAlignment="1">
      <alignment horizontal="centerContinuous"/>
    </xf>
    <xf numFmtId="0" fontId="62" fillId="0" borderId="0" xfId="0" applyFont="1" applyFill="1" applyBorder="1"/>
    <xf numFmtId="0" fontId="33" fillId="0" borderId="0" xfId="0" applyFont="1" applyFill="1" applyBorder="1"/>
    <xf numFmtId="0" fontId="0" fillId="0" borderId="0" xfId="0" applyFill="1" applyBorder="1" applyAlignment="1">
      <alignment horizontal="left"/>
    </xf>
    <xf numFmtId="0" fontId="33" fillId="0" borderId="0" xfId="0" applyFont="1" applyBorder="1"/>
    <xf numFmtId="0" fontId="0" fillId="98" borderId="44" xfId="0" applyFont="1" applyFill="1" applyBorder="1" applyAlignment="1">
      <alignment horizontal="left"/>
    </xf>
    <xf numFmtId="0" fontId="0" fillId="99" borderId="44" xfId="0" applyFont="1" applyFill="1" applyBorder="1" applyAlignment="1">
      <alignment horizontal="left"/>
    </xf>
    <xf numFmtId="49" fontId="0" fillId="89" borderId="44" xfId="0" applyNumberFormat="1" applyFill="1" applyBorder="1" applyAlignment="1">
      <alignment horizontal="center" wrapText="1"/>
    </xf>
    <xf numFmtId="49" fontId="0" fillId="79" borderId="44" xfId="0" applyNumberFormat="1" applyFill="1" applyBorder="1" applyAlignment="1">
      <alignment horizontal="center" wrapText="1"/>
    </xf>
    <xf numFmtId="0" fontId="33" fillId="87" borderId="44" xfId="0" applyFont="1" applyFill="1" applyBorder="1" applyAlignment="1">
      <alignment horizontal="centerContinuous" vertical="center" wrapText="1"/>
    </xf>
    <xf numFmtId="0" fontId="33" fillId="92" borderId="45" xfId="0" applyFont="1" applyFill="1" applyBorder="1"/>
    <xf numFmtId="0" fontId="33" fillId="0" borderId="46" xfId="0" applyFont="1" applyFill="1" applyBorder="1"/>
    <xf numFmtId="0" fontId="36" fillId="29" borderId="16" xfId="0" applyFont="1" applyFill="1" applyBorder="1" applyAlignment="1">
      <alignment horizontal="center"/>
    </xf>
    <xf numFmtId="0" fontId="0" fillId="29" borderId="0" xfId="0" applyFill="1" applyAlignment="1">
      <alignment horizontal="center"/>
    </xf>
    <xf numFmtId="0" fontId="36" fillId="29" borderId="17" xfId="0" applyFont="1" applyFill="1" applyBorder="1" applyAlignment="1">
      <alignment horizontal="center"/>
    </xf>
    <xf numFmtId="0" fontId="0" fillId="29" borderId="16" xfId="0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31" borderId="0" xfId="0" applyFill="1" applyAlignment="1">
      <alignment horizontal="centerContinuous"/>
    </xf>
    <xf numFmtId="0" fontId="0" fillId="84" borderId="44" xfId="0" applyFont="1" applyFill="1" applyBorder="1" applyAlignment="1">
      <alignment horizontal="left"/>
    </xf>
    <xf numFmtId="0" fontId="0" fillId="95" borderId="44" xfId="0" applyFont="1" applyFill="1" applyBorder="1" applyAlignment="1">
      <alignment horizontal="left" vertical="center" wrapText="1"/>
    </xf>
    <xf numFmtId="0" fontId="0" fillId="78" borderId="44" xfId="0" applyFont="1" applyFill="1" applyBorder="1" applyAlignment="1">
      <alignment horizontal="left" vertical="center" wrapText="1"/>
    </xf>
    <xf numFmtId="0" fontId="0" fillId="96" borderId="44" xfId="0" applyFont="1" applyFill="1" applyBorder="1" applyAlignment="1">
      <alignment horizontal="left" vertical="center" wrapText="1"/>
    </xf>
    <xf numFmtId="0" fontId="0" fillId="97" borderId="44" xfId="0" applyFont="1" applyFill="1" applyBorder="1" applyAlignment="1">
      <alignment horizontal="left" vertical="center" wrapText="1"/>
    </xf>
    <xf numFmtId="0" fontId="0" fillId="97" borderId="44" xfId="0" applyFont="1" applyFill="1" applyBorder="1"/>
    <xf numFmtId="0" fontId="0" fillId="29" borderId="44" xfId="0" applyFill="1" applyBorder="1"/>
    <xf numFmtId="0" fontId="0" fillId="90" borderId="44" xfId="0" applyFill="1" applyBorder="1"/>
    <xf numFmtId="0" fontId="0" fillId="81" borderId="44" xfId="0" applyFill="1" applyBorder="1"/>
    <xf numFmtId="0" fontId="0" fillId="91" borderId="44" xfId="0" applyFill="1" applyBorder="1"/>
    <xf numFmtId="0" fontId="65" fillId="25" borderId="44" xfId="0" applyFont="1" applyFill="1" applyBorder="1" applyAlignment="1">
      <alignment horizontal="left" vertical="center" wrapText="1"/>
    </xf>
    <xf numFmtId="0" fontId="0" fillId="85" borderId="44" xfId="0" applyFont="1" applyFill="1" applyBorder="1"/>
    <xf numFmtId="0" fontId="0" fillId="78" borderId="44" xfId="0" applyFill="1" applyBorder="1"/>
    <xf numFmtId="0" fontId="0" fillId="79" borderId="0" xfId="0" applyFill="1" applyAlignment="1">
      <alignment horizontal="center"/>
    </xf>
    <xf numFmtId="0" fontId="66" fillId="0" borderId="17" xfId="0" applyFont="1" applyFill="1" applyBorder="1" applyAlignment="1">
      <alignment horizontal="center"/>
    </xf>
    <xf numFmtId="49" fontId="0" fillId="0" borderId="44" xfId="0" applyNumberFormat="1" applyFill="1" applyBorder="1" applyAlignment="1">
      <alignment horizontal="center" wrapText="1"/>
    </xf>
    <xf numFmtId="0" fontId="0" fillId="95" borderId="44" xfId="0" applyFill="1" applyBorder="1"/>
    <xf numFmtId="0" fontId="32" fillId="0" borderId="16" xfId="0" applyFont="1" applyFill="1" applyBorder="1" applyAlignment="1">
      <alignment horizontal="center"/>
    </xf>
    <xf numFmtId="0" fontId="32" fillId="30" borderId="16" xfId="0" applyFont="1" applyFill="1" applyBorder="1" applyAlignment="1">
      <alignment horizontal="center"/>
    </xf>
    <xf numFmtId="0" fontId="32" fillId="0" borderId="17" xfId="0" applyFont="1" applyFill="1" applyBorder="1" applyAlignment="1">
      <alignment horizontal="center"/>
    </xf>
    <xf numFmtId="0" fontId="67" fillId="0" borderId="17" xfId="0" applyFont="1" applyFill="1" applyBorder="1" applyAlignment="1">
      <alignment horizontal="center"/>
    </xf>
    <xf numFmtId="0" fontId="67" fillId="0" borderId="16" xfId="0" applyFont="1" applyFill="1" applyBorder="1" applyAlignment="1">
      <alignment horizontal="center"/>
    </xf>
    <xf numFmtId="0" fontId="0" fillId="100" borderId="0" xfId="0" applyFill="1" applyAlignment="1">
      <alignment horizontal="center"/>
    </xf>
    <xf numFmtId="0" fontId="0" fillId="29" borderId="15" xfId="0" applyFont="1" applyFill="1" applyBorder="1" applyAlignment="1">
      <alignment horizontal="center"/>
    </xf>
    <xf numFmtId="0" fontId="0" fillId="29" borderId="17" xfId="0" applyFont="1" applyFill="1" applyBorder="1" applyAlignment="1">
      <alignment horizontal="center"/>
    </xf>
    <xf numFmtId="0" fontId="32" fillId="29" borderId="16" xfId="0" applyFont="1" applyFill="1" applyBorder="1" applyAlignment="1">
      <alignment horizontal="center"/>
    </xf>
    <xf numFmtId="0" fontId="0" fillId="0" borderId="0" xfId="0" applyFill="1"/>
    <xf numFmtId="0" fontId="33" fillId="87" borderId="45" xfId="0" applyFont="1" applyFill="1" applyBorder="1" applyAlignment="1">
      <alignment horizontal="center" vertical="center" wrapText="1"/>
    </xf>
    <xf numFmtId="0" fontId="0" fillId="84" borderId="44" xfId="0" applyFont="1" applyFill="1" applyBorder="1" applyAlignment="1">
      <alignment horizontal="center"/>
    </xf>
    <xf numFmtId="0" fontId="0" fillId="25" borderId="44" xfId="0" applyFill="1" applyBorder="1" applyAlignment="1">
      <alignment horizontal="center"/>
    </xf>
    <xf numFmtId="0" fontId="0" fillId="101" borderId="44" xfId="0" applyFill="1" applyBorder="1" applyAlignment="1">
      <alignment horizontal="center"/>
    </xf>
    <xf numFmtId="0" fontId="0" fillId="78" borderId="44" xfId="0" applyFill="1" applyBorder="1" applyAlignment="1">
      <alignment horizontal="center"/>
    </xf>
    <xf numFmtId="0" fontId="0" fillId="96" borderId="44" xfId="0" applyFill="1" applyBorder="1" applyAlignment="1">
      <alignment horizontal="center"/>
    </xf>
    <xf numFmtId="0" fontId="0" fillId="85" borderId="44" xfId="0" applyFill="1" applyBorder="1" applyAlignment="1">
      <alignment horizontal="center"/>
    </xf>
    <xf numFmtId="0" fontId="0" fillId="86" borderId="44" xfId="0" applyFont="1" applyFill="1" applyBorder="1" applyAlignment="1">
      <alignment horizontal="center"/>
    </xf>
    <xf numFmtId="0" fontId="0" fillId="97" borderId="44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4" fillId="0" borderId="0" xfId="0" applyFont="1" applyFill="1" applyBorder="1" applyAlignment="1">
      <alignment vertical="center" wrapText="1"/>
    </xf>
    <xf numFmtId="0" fontId="64" fillId="0" borderId="0" xfId="0" applyFont="1" applyBorder="1" applyAlignment="1">
      <alignment vertical="center" wrapText="1"/>
    </xf>
    <xf numFmtId="0" fontId="63" fillId="0" borderId="0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33" fillId="84" borderId="0" xfId="0" applyFont="1" applyFill="1" applyBorder="1"/>
    <xf numFmtId="0" fontId="33" fillId="92" borderId="46" xfId="0" applyFont="1" applyFill="1" applyBorder="1"/>
    <xf numFmtId="0" fontId="0" fillId="93" borderId="0" xfId="0" applyFill="1" applyBorder="1" applyAlignment="1">
      <alignment horizontal="centerContinuous"/>
    </xf>
    <xf numFmtId="0" fontId="0" fillId="94" borderId="0" xfId="0" applyFill="1" applyBorder="1" applyAlignment="1">
      <alignment horizontal="centerContinuous"/>
    </xf>
    <xf numFmtId="0" fontId="35" fillId="31" borderId="20" xfId="0" applyFont="1" applyFill="1" applyBorder="1" applyAlignment="1">
      <alignment horizontal="center"/>
    </xf>
    <xf numFmtId="0" fontId="33" fillId="30" borderId="18" xfId="0" applyFont="1" applyFill="1" applyBorder="1" applyAlignment="1"/>
    <xf numFmtId="0" fontId="0" fillId="25" borderId="18" xfId="0" applyFill="1" applyBorder="1" applyAlignment="1">
      <alignment horizontal="center"/>
    </xf>
    <xf numFmtId="0" fontId="35" fillId="26" borderId="21" xfId="0" applyFont="1" applyFill="1" applyBorder="1" applyAlignment="1">
      <alignment horizontal="center"/>
    </xf>
    <xf numFmtId="0" fontId="35" fillId="26" borderId="22" xfId="0" applyFont="1" applyFill="1" applyBorder="1" applyAlignment="1">
      <alignment horizontal="center"/>
    </xf>
    <xf numFmtId="0" fontId="33" fillId="28" borderId="18" xfId="0" applyFont="1" applyFill="1" applyBorder="1" applyAlignment="1">
      <alignment horizontal="left"/>
    </xf>
    <xf numFmtId="0" fontId="35" fillId="26" borderId="23" xfId="0" applyFont="1" applyFill="1" applyBorder="1" applyAlignment="1">
      <alignment horizontal="center"/>
    </xf>
    <xf numFmtId="0" fontId="35" fillId="26" borderId="25" xfId="0" applyFont="1" applyFill="1" applyBorder="1" applyAlignment="1">
      <alignment horizontal="center"/>
    </xf>
    <xf numFmtId="0" fontId="35" fillId="26" borderId="17" xfId="0" applyFont="1" applyFill="1" applyBorder="1" applyAlignment="1">
      <alignment horizontal="center"/>
    </xf>
    <xf numFmtId="0" fontId="0" fillId="81" borderId="19" xfId="0" applyFill="1" applyBorder="1"/>
    <xf numFmtId="0" fontId="0" fillId="81" borderId="20" xfId="0" applyFill="1" applyBorder="1"/>
    <xf numFmtId="0" fontId="0" fillId="81" borderId="26" xfId="0" applyFill="1" applyBorder="1"/>
    <xf numFmtId="0" fontId="33" fillId="32" borderId="18" xfId="0" applyFont="1" applyFill="1" applyBorder="1" applyAlignment="1">
      <alignment horizontal="left"/>
    </xf>
    <xf numFmtId="0" fontId="33" fillId="27" borderId="18" xfId="0" applyFont="1" applyFill="1" applyBorder="1" applyAlignment="1"/>
    <xf numFmtId="0" fontId="33" fillId="30" borderId="19" xfId="0" applyFont="1" applyFill="1" applyBorder="1"/>
    <xf numFmtId="0" fontId="33" fillId="30" borderId="20" xfId="0" applyFont="1" applyFill="1" applyBorder="1"/>
    <xf numFmtId="0" fontId="33" fillId="30" borderId="26" xfId="0" applyFont="1" applyFill="1" applyBorder="1"/>
    <xf numFmtId="0" fontId="33" fillId="27" borderId="18" xfId="0" applyFont="1" applyFill="1" applyBorder="1" applyAlignment="1">
      <alignment horizontal="left"/>
    </xf>
    <xf numFmtId="0" fontId="0" fillId="30" borderId="19" xfId="0" applyFill="1" applyBorder="1"/>
    <xf numFmtId="0" fontId="0" fillId="30" borderId="20" xfId="0" applyFill="1" applyBorder="1"/>
    <xf numFmtId="0" fontId="0" fillId="30" borderId="26" xfId="0" applyFill="1" applyBorder="1"/>
    <xf numFmtId="0" fontId="0" fillId="29" borderId="19" xfId="0" applyFill="1" applyBorder="1"/>
    <xf numFmtId="0" fontId="0" fillId="29" borderId="20" xfId="0" applyFill="1" applyBorder="1"/>
    <xf numFmtId="0" fontId="0" fillId="29" borderId="26" xfId="0" applyFill="1" applyBorder="1"/>
    <xf numFmtId="0" fontId="0" fillId="25" borderId="19" xfId="0" applyFill="1" applyBorder="1" applyAlignment="1">
      <alignment horizontal="center"/>
    </xf>
    <xf numFmtId="0" fontId="0" fillId="25" borderId="20" xfId="0" applyFill="1" applyBorder="1" applyAlignment="1">
      <alignment horizontal="center"/>
    </xf>
    <xf numFmtId="0" fontId="0" fillId="25" borderId="26" xfId="0" applyFill="1" applyBorder="1" applyAlignment="1">
      <alignment horizontal="center"/>
    </xf>
    <xf numFmtId="0" fontId="33" fillId="32" borderId="18" xfId="0" applyFont="1" applyFill="1" applyBorder="1" applyAlignment="1"/>
  </cellXfs>
  <cellStyles count="1629">
    <cellStyle name=" 1" xfId="1"/>
    <cellStyle name=" 1 2" xfId="2"/>
    <cellStyle name=" 1 2 2" xfId="217"/>
    <cellStyle name=" 1 2 3" xfId="218"/>
    <cellStyle name=" 1 3" xfId="3"/>
    <cellStyle name=" 1 3 2" xfId="219"/>
    <cellStyle name=" 1 3 3" xfId="220"/>
    <cellStyle name=" 1 4" xfId="4"/>
    <cellStyle name=" 1 4 2" xfId="221"/>
    <cellStyle name=" 1 4 3" xfId="222"/>
    <cellStyle name=" 1 5" xfId="5"/>
    <cellStyle name=" 1 5 2" xfId="223"/>
    <cellStyle name=" 1 5 3" xfId="224"/>
    <cellStyle name="_x000d__x000a_JournalTemplate=C:\COMFO\CTALK\JOURSTD.TPL_x000d__x000a_LbStateAddress=3 3 0 251 1 89 2 311_x000d__x000a_LbStateJou" xfId="1627"/>
    <cellStyle name="_Action Items" xfId="6"/>
    <cellStyle name="_Action Items 2" xfId="7"/>
    <cellStyle name="_Action Items 2 10" xfId="225"/>
    <cellStyle name="_Action Items 2 11" xfId="226"/>
    <cellStyle name="_Action Items 2 12" xfId="227"/>
    <cellStyle name="_Action Items 2 13" xfId="228"/>
    <cellStyle name="_Action Items 2 14" xfId="229"/>
    <cellStyle name="_Action Items 2 15" xfId="230"/>
    <cellStyle name="_Action Items 2 16" xfId="231"/>
    <cellStyle name="_Action Items 2 17" xfId="232"/>
    <cellStyle name="_Action Items 2 2" xfId="233"/>
    <cellStyle name="_Action Items 2 3" xfId="234"/>
    <cellStyle name="_Action Items 2 4" xfId="235"/>
    <cellStyle name="_Action Items 2 5" xfId="236"/>
    <cellStyle name="_Action Items 2 6" xfId="237"/>
    <cellStyle name="_Action Items 2 7" xfId="238"/>
    <cellStyle name="_Action Items 2 8" xfId="239"/>
    <cellStyle name="_Action Items 2 9" xfId="240"/>
    <cellStyle name="_Combined_SS" xfId="8"/>
    <cellStyle name="_Combined_SS 2" xfId="9"/>
    <cellStyle name="_Combined_SS 2 10" xfId="241"/>
    <cellStyle name="_Combined_SS 2 11" xfId="242"/>
    <cellStyle name="_Combined_SS 2 12" xfId="243"/>
    <cellStyle name="_Combined_SS 2 13" xfId="244"/>
    <cellStyle name="_Combined_SS 2 14" xfId="245"/>
    <cellStyle name="_Combined_SS 2 15" xfId="246"/>
    <cellStyle name="_Combined_SS 2 16" xfId="247"/>
    <cellStyle name="_Combined_SS 2 17" xfId="248"/>
    <cellStyle name="_Combined_SS 2 2" xfId="249"/>
    <cellStyle name="_Combined_SS 2 3" xfId="250"/>
    <cellStyle name="_Combined_SS 2 4" xfId="251"/>
    <cellStyle name="_Combined_SS 2 5" xfId="252"/>
    <cellStyle name="_Combined_SS 2 6" xfId="253"/>
    <cellStyle name="_Combined_SS 2 7" xfId="254"/>
    <cellStyle name="_Combined_SS 2 8" xfId="255"/>
    <cellStyle name="_Combined_SS 2 9" xfId="256"/>
    <cellStyle name="_Config Info" xfId="10"/>
    <cellStyle name="_Config Info 2" xfId="11"/>
    <cellStyle name="_Config Info 2 10" xfId="257"/>
    <cellStyle name="_Config Info 2 11" xfId="258"/>
    <cellStyle name="_Config Info 2 12" xfId="259"/>
    <cellStyle name="_Config Info 2 13" xfId="260"/>
    <cellStyle name="_Config Info 2 14" xfId="261"/>
    <cellStyle name="_Config Info 2 15" xfId="262"/>
    <cellStyle name="_Config Info 2 16" xfId="263"/>
    <cellStyle name="_Config Info 2 17" xfId="264"/>
    <cellStyle name="_Config Info 2 2" xfId="265"/>
    <cellStyle name="_Config Info 2 3" xfId="266"/>
    <cellStyle name="_Config Info 2 4" xfId="267"/>
    <cellStyle name="_Config Info 2 5" xfId="268"/>
    <cellStyle name="_Config Info 2 6" xfId="269"/>
    <cellStyle name="_Config Info 2 7" xfId="270"/>
    <cellStyle name="_Config Info 2 8" xfId="271"/>
    <cellStyle name="_Config Info 2 9" xfId="272"/>
    <cellStyle name="_Project Scope" xfId="12"/>
    <cellStyle name="_Project Scope 2" xfId="13"/>
    <cellStyle name="_Project Scope 2 10" xfId="273"/>
    <cellStyle name="_Project Scope 2 11" xfId="274"/>
    <cellStyle name="_Project Scope 2 12" xfId="275"/>
    <cellStyle name="_Project Scope 2 13" xfId="276"/>
    <cellStyle name="_Project Scope 2 14" xfId="277"/>
    <cellStyle name="_Project Scope 2 15" xfId="278"/>
    <cellStyle name="_Project Scope 2 16" xfId="279"/>
    <cellStyle name="_Project Scope 2 17" xfId="280"/>
    <cellStyle name="_Project Scope 2 2" xfId="281"/>
    <cellStyle name="_Project Scope 2 3" xfId="282"/>
    <cellStyle name="_Project Scope 2 4" xfId="283"/>
    <cellStyle name="_Project Scope 2 5" xfId="284"/>
    <cellStyle name="_Project Scope 2 6" xfId="285"/>
    <cellStyle name="_Project Scope 2 7" xfId="286"/>
    <cellStyle name="_Project Scope 2 8" xfId="287"/>
    <cellStyle name="_Project Scope 2 9" xfId="288"/>
    <cellStyle name="20% - Accent1 2" xfId="14"/>
    <cellStyle name="20% - Accent1 3" xfId="15"/>
    <cellStyle name="20% - Accent1 4" xfId="16"/>
    <cellStyle name="20% - Accent1 5" xfId="289"/>
    <cellStyle name="20% - Accent1 5 2" xfId="290"/>
    <cellStyle name="20% - Accent1 6" xfId="291"/>
    <cellStyle name="20% - Accent1 6 2" xfId="292"/>
    <cellStyle name="20% - Accent1 7" xfId="293"/>
    <cellStyle name="20% - Accent1 7 2" xfId="294"/>
    <cellStyle name="20% - Accent1 8" xfId="295"/>
    <cellStyle name="20% - Accent1 8 2" xfId="296"/>
    <cellStyle name="20% - Accent2 2" xfId="17"/>
    <cellStyle name="20% - Accent2 3" xfId="18"/>
    <cellStyle name="20% - Accent2 4" xfId="19"/>
    <cellStyle name="20% - Accent2 5" xfId="297"/>
    <cellStyle name="20% - Accent2 5 2" xfId="298"/>
    <cellStyle name="20% - Accent2 6" xfId="299"/>
    <cellStyle name="20% - Accent2 6 2" xfId="300"/>
    <cellStyle name="20% - Accent2 7" xfId="301"/>
    <cellStyle name="20% - Accent2 7 2" xfId="302"/>
    <cellStyle name="20% - Accent2 8" xfId="303"/>
    <cellStyle name="20% - Accent2 8 2" xfId="304"/>
    <cellStyle name="20% - Accent3 2" xfId="20"/>
    <cellStyle name="20% - Accent3 3" xfId="21"/>
    <cellStyle name="20% - Accent3 4" xfId="22"/>
    <cellStyle name="20% - Accent3 5" xfId="305"/>
    <cellStyle name="20% - Accent3 5 2" xfId="306"/>
    <cellStyle name="20% - Accent3 6" xfId="307"/>
    <cellStyle name="20% - Accent3 6 2" xfId="308"/>
    <cellStyle name="20% - Accent3 7" xfId="309"/>
    <cellStyle name="20% - Accent3 7 2" xfId="310"/>
    <cellStyle name="20% - Accent3 8" xfId="311"/>
    <cellStyle name="20% - Accent3 8 2" xfId="312"/>
    <cellStyle name="20% - Accent4 2" xfId="23"/>
    <cellStyle name="20% - Accent4 3" xfId="24"/>
    <cellStyle name="20% - Accent4 4" xfId="25"/>
    <cellStyle name="20% - Accent4 5" xfId="313"/>
    <cellStyle name="20% - Accent4 5 2" xfId="314"/>
    <cellStyle name="20% - Accent4 6" xfId="315"/>
    <cellStyle name="20% - Accent4 6 2" xfId="316"/>
    <cellStyle name="20% - Accent4 7" xfId="317"/>
    <cellStyle name="20% - Accent4 7 2" xfId="318"/>
    <cellStyle name="20% - Accent4 8" xfId="319"/>
    <cellStyle name="20% - Accent4 8 2" xfId="320"/>
    <cellStyle name="20% - Accent5 2" xfId="26"/>
    <cellStyle name="20% - Accent5 3" xfId="27"/>
    <cellStyle name="20% - Accent5 4" xfId="28"/>
    <cellStyle name="20% - Accent5 5" xfId="321"/>
    <cellStyle name="20% - Accent5 5 2" xfId="322"/>
    <cellStyle name="20% - Accent5 6" xfId="323"/>
    <cellStyle name="20% - Accent5 6 2" xfId="324"/>
    <cellStyle name="20% - Accent5 7" xfId="325"/>
    <cellStyle name="20% - Accent5 7 2" xfId="326"/>
    <cellStyle name="20% - Accent5 8" xfId="327"/>
    <cellStyle name="20% - Accent5 8 2" xfId="328"/>
    <cellStyle name="20% - Accent6 2" xfId="29"/>
    <cellStyle name="20% - Accent6 3" xfId="30"/>
    <cellStyle name="20% - Accent6 4" xfId="31"/>
    <cellStyle name="20% - Accent6 5" xfId="329"/>
    <cellStyle name="20% - Accent6 5 2" xfId="330"/>
    <cellStyle name="20% - Accent6 6" xfId="331"/>
    <cellStyle name="20% - Accent6 6 2" xfId="332"/>
    <cellStyle name="20% - Accent6 7" xfId="333"/>
    <cellStyle name="20% - Accent6 7 2" xfId="334"/>
    <cellStyle name="20% - Accent6 8" xfId="335"/>
    <cellStyle name="20% - Accent6 8 2" xfId="336"/>
    <cellStyle name="40% - Accent1 2" xfId="32"/>
    <cellStyle name="40% - Accent1 3" xfId="33"/>
    <cellStyle name="40% - Accent1 4" xfId="34"/>
    <cellStyle name="40% - Accent1 5" xfId="337"/>
    <cellStyle name="40% - Accent1 5 2" xfId="338"/>
    <cellStyle name="40% - Accent1 6" xfId="339"/>
    <cellStyle name="40% - Accent1 6 2" xfId="340"/>
    <cellStyle name="40% - Accent1 7" xfId="341"/>
    <cellStyle name="40% - Accent1 7 2" xfId="342"/>
    <cellStyle name="40% - Accent1 8" xfId="343"/>
    <cellStyle name="40% - Accent1 8 2" xfId="344"/>
    <cellStyle name="40% - Accent2 2" xfId="35"/>
    <cellStyle name="40% - Accent2 3" xfId="36"/>
    <cellStyle name="40% - Accent2 4" xfId="37"/>
    <cellStyle name="40% - Accent2 5" xfId="345"/>
    <cellStyle name="40% - Accent2 5 2" xfId="346"/>
    <cellStyle name="40% - Accent2 6" xfId="347"/>
    <cellStyle name="40% - Accent2 6 2" xfId="348"/>
    <cellStyle name="40% - Accent2 7" xfId="349"/>
    <cellStyle name="40% - Accent2 7 2" xfId="350"/>
    <cellStyle name="40% - Accent2 8" xfId="351"/>
    <cellStyle name="40% - Accent2 8 2" xfId="352"/>
    <cellStyle name="40% - Accent3 2" xfId="38"/>
    <cellStyle name="40% - Accent3 3" xfId="39"/>
    <cellStyle name="40% - Accent3 4" xfId="40"/>
    <cellStyle name="40% - Accent3 5" xfId="353"/>
    <cellStyle name="40% - Accent3 5 2" xfId="354"/>
    <cellStyle name="40% - Accent3 6" xfId="355"/>
    <cellStyle name="40% - Accent3 6 2" xfId="356"/>
    <cellStyle name="40% - Accent3 7" xfId="357"/>
    <cellStyle name="40% - Accent3 7 2" xfId="358"/>
    <cellStyle name="40% - Accent3 8" xfId="359"/>
    <cellStyle name="40% - Accent3 8 2" xfId="360"/>
    <cellStyle name="40% - Accent6 2" xfId="41"/>
    <cellStyle name="40% - Accent6 3" xfId="42"/>
    <cellStyle name="40% - Accent6 4" xfId="43"/>
    <cellStyle name="40% - Accent6 5" xfId="361"/>
    <cellStyle name="40% - Accent6 5 2" xfId="362"/>
    <cellStyle name="40% - Accent6 6" xfId="363"/>
    <cellStyle name="40% - Accent6 6 2" xfId="364"/>
    <cellStyle name="40% - Accent6 7" xfId="365"/>
    <cellStyle name="40% - Accent6 7 2" xfId="366"/>
    <cellStyle name="40% - Accent6 8" xfId="367"/>
    <cellStyle name="40% - Accent6 8 2" xfId="368"/>
    <cellStyle name="60% - Accent1 2" xfId="44"/>
    <cellStyle name="60% - Accent1 3" xfId="45"/>
    <cellStyle name="60% - Accent1 4" xfId="46"/>
    <cellStyle name="60% - Accent1 5" xfId="369"/>
    <cellStyle name="60% - Accent1 6" xfId="370"/>
    <cellStyle name="60% - Accent1 7" xfId="371"/>
    <cellStyle name="60% - Accent1 8" xfId="372"/>
    <cellStyle name="60% - Accent2 2" xfId="47"/>
    <cellStyle name="60% - Accent2 3" xfId="48"/>
    <cellStyle name="60% - Accent2 4" xfId="49"/>
    <cellStyle name="60% - Accent2 5" xfId="373"/>
    <cellStyle name="60% - Accent2 6" xfId="374"/>
    <cellStyle name="60% - Accent2 7" xfId="375"/>
    <cellStyle name="60% - Accent2 8" xfId="376"/>
    <cellStyle name="60% - Accent3 2" xfId="50"/>
    <cellStyle name="60% - Accent3 3" xfId="51"/>
    <cellStyle name="60% - Accent3 4" xfId="52"/>
    <cellStyle name="60% - Accent3 5" xfId="377"/>
    <cellStyle name="60% - Accent3 6" xfId="378"/>
    <cellStyle name="60% - Accent3 7" xfId="379"/>
    <cellStyle name="60% - Accent3 8" xfId="380"/>
    <cellStyle name="60% - Accent4 2" xfId="53"/>
    <cellStyle name="60% - Accent4 3" xfId="54"/>
    <cellStyle name="60% - Accent4 4" xfId="55"/>
    <cellStyle name="60% - Accent4 5" xfId="381"/>
    <cellStyle name="60% - Accent4 6" xfId="382"/>
    <cellStyle name="60% - Accent4 7" xfId="383"/>
    <cellStyle name="60% - Accent4 8" xfId="384"/>
    <cellStyle name="60% - Accent5 2" xfId="56"/>
    <cellStyle name="60% - Accent5 3" xfId="57"/>
    <cellStyle name="60% - Accent5 4" xfId="58"/>
    <cellStyle name="60% - Accent5 5" xfId="385"/>
    <cellStyle name="60% - Accent5 6" xfId="386"/>
    <cellStyle name="60% - Accent5 7" xfId="387"/>
    <cellStyle name="60% - Accent5 8" xfId="388"/>
    <cellStyle name="60% - Accent6 2" xfId="59"/>
    <cellStyle name="60% - Accent6 3" xfId="60"/>
    <cellStyle name="60% - Accent6 4" xfId="61"/>
    <cellStyle name="60% - Accent6 5" xfId="389"/>
    <cellStyle name="60% - Accent6 6" xfId="390"/>
    <cellStyle name="60% - Accent6 7" xfId="391"/>
    <cellStyle name="60% - Accent6 8" xfId="392"/>
    <cellStyle name="Accent1 - 20%" xfId="393"/>
    <cellStyle name="Accent1 - 40%" xfId="394"/>
    <cellStyle name="Accent1 - 60%" xfId="395"/>
    <cellStyle name="Accent1 2" xfId="62"/>
    <cellStyle name="Accent1 2 2" xfId="396"/>
    <cellStyle name="Accent1 3" xfId="63"/>
    <cellStyle name="Accent1 4" xfId="64"/>
    <cellStyle name="Accent1 5" xfId="397"/>
    <cellStyle name="Accent1 6" xfId="398"/>
    <cellStyle name="Accent1 7" xfId="399"/>
    <cellStyle name="Accent1 8" xfId="400"/>
    <cellStyle name="Accent1 9" xfId="401"/>
    <cellStyle name="Accent2 - 20%" xfId="402"/>
    <cellStyle name="Accent2 - 40%" xfId="403"/>
    <cellStyle name="Accent2 - 60%" xfId="404"/>
    <cellStyle name="Accent2 2" xfId="65"/>
    <cellStyle name="Accent2 2 2" xfId="405"/>
    <cellStyle name="Accent2 3" xfId="66"/>
    <cellStyle name="Accent2 4" xfId="67"/>
    <cellStyle name="Accent2 5" xfId="406"/>
    <cellStyle name="Accent2 6" xfId="407"/>
    <cellStyle name="Accent2 7" xfId="408"/>
    <cellStyle name="Accent2 8" xfId="409"/>
    <cellStyle name="Accent2 9" xfId="410"/>
    <cellStyle name="Accent3 - 20%" xfId="411"/>
    <cellStyle name="Accent3 - 40%" xfId="412"/>
    <cellStyle name="Accent3 - 60%" xfId="413"/>
    <cellStyle name="Accent3 2" xfId="68"/>
    <cellStyle name="Accent3 2 2" xfId="414"/>
    <cellStyle name="Accent3 3" xfId="69"/>
    <cellStyle name="Accent3 4" xfId="70"/>
    <cellStyle name="Accent3 5" xfId="415"/>
    <cellStyle name="Accent3 6" xfId="416"/>
    <cellStyle name="Accent3 7" xfId="417"/>
    <cellStyle name="Accent3 8" xfId="418"/>
    <cellStyle name="Accent3 9" xfId="419"/>
    <cellStyle name="Accent4 - 20%" xfId="420"/>
    <cellStyle name="Accent4 - 40%" xfId="421"/>
    <cellStyle name="Accent4 - 60%" xfId="422"/>
    <cellStyle name="Accent4 2" xfId="423"/>
    <cellStyle name="Accent4 3" xfId="424"/>
    <cellStyle name="Accent5 - 20%" xfId="425"/>
    <cellStyle name="Accent5 - 40%" xfId="426"/>
    <cellStyle name="Accent5 - 60%" xfId="427"/>
    <cellStyle name="Accent5 2" xfId="428"/>
    <cellStyle name="Accent5 3" xfId="429"/>
    <cellStyle name="Accent6 - 20%" xfId="430"/>
    <cellStyle name="Accent6 - 40%" xfId="431"/>
    <cellStyle name="Accent6 - 60%" xfId="432"/>
    <cellStyle name="Accent6 2" xfId="71"/>
    <cellStyle name="Accent6 2 2" xfId="433"/>
    <cellStyle name="Accent6 3" xfId="72"/>
    <cellStyle name="Accent6 4" xfId="73"/>
    <cellStyle name="Accent6 5" xfId="434"/>
    <cellStyle name="Accent6 6" xfId="435"/>
    <cellStyle name="Accent6 7" xfId="436"/>
    <cellStyle name="Accent6 8" xfId="437"/>
    <cellStyle name="Accent6 9" xfId="438"/>
    <cellStyle name="Bad 2" xfId="74"/>
    <cellStyle name="Bad 2 2" xfId="439"/>
    <cellStyle name="Bad 3" xfId="75"/>
    <cellStyle name="Bad 4" xfId="76"/>
    <cellStyle name="Bad 5" xfId="440"/>
    <cellStyle name="Bad 6" xfId="441"/>
    <cellStyle name="Bad 7" xfId="442"/>
    <cellStyle name="Bad 8" xfId="443"/>
    <cellStyle name="Bad 9" xfId="444"/>
    <cellStyle name="Calculation 2" xfId="77"/>
    <cellStyle name="Calculation 2 2" xfId="445"/>
    <cellStyle name="Calculation 2 2 2" xfId="446"/>
    <cellStyle name="Calculation 2 3" xfId="447"/>
    <cellStyle name="Calculation 3" xfId="78"/>
    <cellStyle name="Calculation 3 2" xfId="448"/>
    <cellStyle name="Calculation 4" xfId="79"/>
    <cellStyle name="Calculation 4 2" xfId="449"/>
    <cellStyle name="Calculation 5" xfId="450"/>
    <cellStyle name="Calculation 5 2" xfId="451"/>
    <cellStyle name="Calculation 6" xfId="452"/>
    <cellStyle name="Calculation 7" xfId="453"/>
    <cellStyle name="Calculation 8" xfId="454"/>
    <cellStyle name="Calculation 9" xfId="455"/>
    <cellStyle name="category" xfId="80"/>
    <cellStyle name="Check Cell 2" xfId="81"/>
    <cellStyle name="Check Cell 2 2" xfId="456"/>
    <cellStyle name="Check Cell 3" xfId="82"/>
    <cellStyle name="Check Cell 4" xfId="83"/>
    <cellStyle name="Check Cell 5" xfId="457"/>
    <cellStyle name="Check Cell 6" xfId="458"/>
    <cellStyle name="Check Cell 7" xfId="459"/>
    <cellStyle name="Check Cell 8" xfId="460"/>
    <cellStyle name="Check Cell 9" xfId="461"/>
    <cellStyle name="Currency 2" xfId="84"/>
    <cellStyle name="Currency 2 10" xfId="462"/>
    <cellStyle name="Currency 2 11" xfId="463"/>
    <cellStyle name="Currency 2 12" xfId="464"/>
    <cellStyle name="Currency 2 13" xfId="465"/>
    <cellStyle name="Currency 2 14" xfId="466"/>
    <cellStyle name="Currency 2 15" xfId="467"/>
    <cellStyle name="Currency 2 16" xfId="468"/>
    <cellStyle name="Currency 2 17" xfId="469"/>
    <cellStyle name="Currency 2 2" xfId="470"/>
    <cellStyle name="Currency 2 3" xfId="471"/>
    <cellStyle name="Currency 2 4" xfId="472"/>
    <cellStyle name="Currency 2 5" xfId="473"/>
    <cellStyle name="Currency 2 6" xfId="474"/>
    <cellStyle name="Currency 2 7" xfId="475"/>
    <cellStyle name="Currency 2 8" xfId="476"/>
    <cellStyle name="Currency 2 9" xfId="477"/>
    <cellStyle name="Emphasis 1" xfId="478"/>
    <cellStyle name="Emphasis 2" xfId="479"/>
    <cellStyle name="Emphasis 3" xfId="480"/>
    <cellStyle name="Explanatory Text 2" xfId="85"/>
    <cellStyle name="Explanatory Text 3" xfId="86"/>
    <cellStyle name="Explanatory Text 4" xfId="87"/>
    <cellStyle name="Explanatory Text 5" xfId="481"/>
    <cellStyle name="Explanatory Text 6" xfId="482"/>
    <cellStyle name="Explanatory Text 7" xfId="483"/>
    <cellStyle name="Explanatory Text 8" xfId="484"/>
    <cellStyle name="Good 2" xfId="88"/>
    <cellStyle name="Good 2 2" xfId="485"/>
    <cellStyle name="Good 3" xfId="89"/>
    <cellStyle name="Good 4" xfId="90"/>
    <cellStyle name="Good 5" xfId="486"/>
    <cellStyle name="Good 6" xfId="487"/>
    <cellStyle name="Good 7" xfId="488"/>
    <cellStyle name="Good 8" xfId="489"/>
    <cellStyle name="Good 9" xfId="490"/>
    <cellStyle name="Grey" xfId="91"/>
    <cellStyle name="Grey 10" xfId="491"/>
    <cellStyle name="Grey 11" xfId="492"/>
    <cellStyle name="Grey 12" xfId="493"/>
    <cellStyle name="Grey 13" xfId="494"/>
    <cellStyle name="Grey 14" xfId="495"/>
    <cellStyle name="Grey 15" xfId="496"/>
    <cellStyle name="Grey 16" xfId="497"/>
    <cellStyle name="Grey 17" xfId="498"/>
    <cellStyle name="Grey 18" xfId="499"/>
    <cellStyle name="Grey 19" xfId="500"/>
    <cellStyle name="Grey 2" xfId="92"/>
    <cellStyle name="Grey 20" xfId="501"/>
    <cellStyle name="Grey 21" xfId="502"/>
    <cellStyle name="Grey 22" xfId="503"/>
    <cellStyle name="Grey 23" xfId="504"/>
    <cellStyle name="Grey 24" xfId="505"/>
    <cellStyle name="Grey 25" xfId="506"/>
    <cellStyle name="Grey 26" xfId="507"/>
    <cellStyle name="Grey 27" xfId="508"/>
    <cellStyle name="Grey 28" xfId="509"/>
    <cellStyle name="Grey 29" xfId="510"/>
    <cellStyle name="Grey 3" xfId="93"/>
    <cellStyle name="Grey 30" xfId="511"/>
    <cellStyle name="Grey 4" xfId="94"/>
    <cellStyle name="Grey 5" xfId="95"/>
    <cellStyle name="Grey 6" xfId="96"/>
    <cellStyle name="Grey 6 10" xfId="512"/>
    <cellStyle name="Grey 6 11" xfId="513"/>
    <cellStyle name="Grey 6 12" xfId="514"/>
    <cellStyle name="Grey 6 13" xfId="515"/>
    <cellStyle name="Grey 6 14" xfId="516"/>
    <cellStyle name="Grey 6 15" xfId="517"/>
    <cellStyle name="Grey 6 16" xfId="518"/>
    <cellStyle name="Grey 6 17" xfId="519"/>
    <cellStyle name="Grey 6 2" xfId="520"/>
    <cellStyle name="Grey 6 3" xfId="521"/>
    <cellStyle name="Grey 6 4" xfId="522"/>
    <cellStyle name="Grey 6 5" xfId="523"/>
    <cellStyle name="Grey 6 6" xfId="524"/>
    <cellStyle name="Grey 6 7" xfId="525"/>
    <cellStyle name="Grey 6 8" xfId="526"/>
    <cellStyle name="Grey 6 9" xfId="527"/>
    <cellStyle name="Grey 7" xfId="528"/>
    <cellStyle name="Grey 8" xfId="529"/>
    <cellStyle name="Grey 9" xfId="530"/>
    <cellStyle name="Grey_New VM - Sizing (Ex1b)" xfId="97"/>
    <cellStyle name="HEADER" xfId="98"/>
    <cellStyle name="Heading 1 2" xfId="99"/>
    <cellStyle name="Heading 1 2 2" xfId="531"/>
    <cellStyle name="Heading 1 3" xfId="100"/>
    <cellStyle name="Heading 1 4" xfId="101"/>
    <cellStyle name="Heading 1 5" xfId="532"/>
    <cellStyle name="Heading 1 6" xfId="533"/>
    <cellStyle name="Heading 1 7" xfId="534"/>
    <cellStyle name="Heading 1 8" xfId="535"/>
    <cellStyle name="Heading 1 9" xfId="536"/>
    <cellStyle name="Heading 2 2" xfId="102"/>
    <cellStyle name="Heading 2 2 2" xfId="537"/>
    <cellStyle name="Heading 2 3" xfId="103"/>
    <cellStyle name="Heading 2 4" xfId="104"/>
    <cellStyle name="Heading 2 5" xfId="538"/>
    <cellStyle name="Heading 2 6" xfId="539"/>
    <cellStyle name="Heading 2 7" xfId="540"/>
    <cellStyle name="Heading 2 8" xfId="541"/>
    <cellStyle name="Heading 2 9" xfId="542"/>
    <cellStyle name="Heading 3 2" xfId="105"/>
    <cellStyle name="Heading 3 2 2" xfId="543"/>
    <cellStyle name="Heading 3 3" xfId="106"/>
    <cellStyle name="Heading 3 4" xfId="107"/>
    <cellStyle name="Heading 3 5" xfId="544"/>
    <cellStyle name="Heading 3 6" xfId="545"/>
    <cellStyle name="Heading 3 7" xfId="546"/>
    <cellStyle name="Heading 3 8" xfId="547"/>
    <cellStyle name="Heading 3 9" xfId="548"/>
    <cellStyle name="Heading 4 2" xfId="108"/>
    <cellStyle name="Heading 4 2 2" xfId="549"/>
    <cellStyle name="Heading 4 3" xfId="109"/>
    <cellStyle name="Heading 4 4" xfId="110"/>
    <cellStyle name="Heading 4 5" xfId="550"/>
    <cellStyle name="Heading 4 6" xfId="551"/>
    <cellStyle name="Heading 4 7" xfId="552"/>
    <cellStyle name="Heading 4 8" xfId="553"/>
    <cellStyle name="Heading 4 9" xfId="554"/>
    <cellStyle name="Hyperlink 2" xfId="111"/>
    <cellStyle name="Hyperlink 3" xfId="112"/>
    <cellStyle name="Hyperlink 3 2" xfId="555"/>
    <cellStyle name="Hyperlink 4 2" xfId="556"/>
    <cellStyle name="Input [yellow]" xfId="113"/>
    <cellStyle name="Input [yellow] 10" xfId="557"/>
    <cellStyle name="Input [yellow] 11" xfId="558"/>
    <cellStyle name="Input [yellow] 12" xfId="559"/>
    <cellStyle name="Input [yellow] 13" xfId="560"/>
    <cellStyle name="Input [yellow] 14" xfId="561"/>
    <cellStyle name="Input [yellow] 15" xfId="562"/>
    <cellStyle name="Input [yellow] 16" xfId="563"/>
    <cellStyle name="Input [yellow] 17" xfId="564"/>
    <cellStyle name="Input [yellow] 18" xfId="565"/>
    <cellStyle name="Input [yellow] 19" xfId="566"/>
    <cellStyle name="Input [yellow] 2" xfId="114"/>
    <cellStyle name="Input [yellow] 20" xfId="567"/>
    <cellStyle name="Input [yellow] 21" xfId="568"/>
    <cellStyle name="Input [yellow] 22" xfId="569"/>
    <cellStyle name="Input [yellow] 23" xfId="570"/>
    <cellStyle name="Input [yellow] 24" xfId="571"/>
    <cellStyle name="Input [yellow] 25" xfId="572"/>
    <cellStyle name="Input [yellow] 26" xfId="573"/>
    <cellStyle name="Input [yellow] 27" xfId="574"/>
    <cellStyle name="Input [yellow] 28" xfId="575"/>
    <cellStyle name="Input [yellow] 29" xfId="576"/>
    <cellStyle name="Input [yellow] 3" xfId="115"/>
    <cellStyle name="Input [yellow] 30" xfId="577"/>
    <cellStyle name="Input [yellow] 4" xfId="116"/>
    <cellStyle name="Input [yellow] 5" xfId="117"/>
    <cellStyle name="Input [yellow] 6" xfId="118"/>
    <cellStyle name="Input [yellow] 6 10" xfId="578"/>
    <cellStyle name="Input [yellow] 6 11" xfId="579"/>
    <cellStyle name="Input [yellow] 6 12" xfId="580"/>
    <cellStyle name="Input [yellow] 6 13" xfId="581"/>
    <cellStyle name="Input [yellow] 6 14" xfId="582"/>
    <cellStyle name="Input [yellow] 6 15" xfId="583"/>
    <cellStyle name="Input [yellow] 6 16" xfId="584"/>
    <cellStyle name="Input [yellow] 6 17" xfId="585"/>
    <cellStyle name="Input [yellow] 6 2" xfId="586"/>
    <cellStyle name="Input [yellow] 6 3" xfId="587"/>
    <cellStyle name="Input [yellow] 6 4" xfId="588"/>
    <cellStyle name="Input [yellow] 6 5" xfId="589"/>
    <cellStyle name="Input [yellow] 6 6" xfId="590"/>
    <cellStyle name="Input [yellow] 6 7" xfId="591"/>
    <cellStyle name="Input [yellow] 6 8" xfId="592"/>
    <cellStyle name="Input [yellow] 6 9" xfId="593"/>
    <cellStyle name="Input [yellow] 7" xfId="594"/>
    <cellStyle name="Input [yellow] 8" xfId="595"/>
    <cellStyle name="Input [yellow] 9" xfId="596"/>
    <cellStyle name="Input [yellow]_New VM - Sizing (Ex1b)" xfId="119"/>
    <cellStyle name="Input 2" xfId="120"/>
    <cellStyle name="Input 2 2" xfId="597"/>
    <cellStyle name="Input 2 2 2" xfId="598"/>
    <cellStyle name="Input 2 3" xfId="599"/>
    <cellStyle name="Input 3" xfId="121"/>
    <cellStyle name="Input 3 2" xfId="600"/>
    <cellStyle name="Input 4" xfId="122"/>
    <cellStyle name="Input 4 2" xfId="601"/>
    <cellStyle name="Input 5" xfId="602"/>
    <cellStyle name="Input 5 2" xfId="603"/>
    <cellStyle name="Input 6" xfId="604"/>
    <cellStyle name="Input 7" xfId="605"/>
    <cellStyle name="Input 8" xfId="606"/>
    <cellStyle name="Input 9" xfId="607"/>
    <cellStyle name="Linked Cell 2" xfId="123"/>
    <cellStyle name="Linked Cell 2 2" xfId="608"/>
    <cellStyle name="Linked Cell 3" xfId="124"/>
    <cellStyle name="Linked Cell 4" xfId="125"/>
    <cellStyle name="Linked Cell 5" xfId="609"/>
    <cellStyle name="Linked Cell 6" xfId="610"/>
    <cellStyle name="Linked Cell 7" xfId="611"/>
    <cellStyle name="Linked Cell 8" xfId="612"/>
    <cellStyle name="Linked Cell 9" xfId="613"/>
    <cellStyle name="Main_Heading" xfId="126"/>
    <cellStyle name="Millares [0]_pldt" xfId="127"/>
    <cellStyle name="Millares_pldt" xfId="128"/>
    <cellStyle name="Milliers [0]_EDYAN" xfId="129"/>
    <cellStyle name="Milliers_EDYAN" xfId="130"/>
    <cellStyle name="Model" xfId="131"/>
    <cellStyle name="Moneda [0]_pldt" xfId="132"/>
    <cellStyle name="Moneda_pldt" xfId="133"/>
    <cellStyle name="Monétaire [0]_EDYAN" xfId="134"/>
    <cellStyle name="Monétaire_EDYAN" xfId="135"/>
    <cellStyle name="Neutral 2" xfId="136"/>
    <cellStyle name="Neutral 2 2" xfId="614"/>
    <cellStyle name="Neutral 3" xfId="137"/>
    <cellStyle name="Neutral 4" xfId="138"/>
    <cellStyle name="Neutral 5" xfId="615"/>
    <cellStyle name="Neutral 6" xfId="616"/>
    <cellStyle name="Neutral 7" xfId="617"/>
    <cellStyle name="Neutral 8" xfId="618"/>
    <cellStyle name="Neutral 9" xfId="619"/>
    <cellStyle name="Norm੎੎" xfId="139"/>
    <cellStyle name="Norm੎੎ 10" xfId="620"/>
    <cellStyle name="Norm੎੎ 11" xfId="621"/>
    <cellStyle name="Norm੎੎ 12" xfId="622"/>
    <cellStyle name="Norm੎੎ 13" xfId="623"/>
    <cellStyle name="Norm੎੎ 14" xfId="624"/>
    <cellStyle name="Norm੎੎ 15" xfId="625"/>
    <cellStyle name="Norm੎੎ 16" xfId="626"/>
    <cellStyle name="Norm੎੎ 17" xfId="627"/>
    <cellStyle name="Norm੎੎ 2" xfId="628"/>
    <cellStyle name="Norm੎੎ 2 2" xfId="629"/>
    <cellStyle name="Norm੎੎ 3" xfId="630"/>
    <cellStyle name="Norm੎੎ 3 2" xfId="631"/>
    <cellStyle name="Norm੎੎ 3 3" xfId="632"/>
    <cellStyle name="Norm੎੎ 4" xfId="633"/>
    <cellStyle name="Norm੎੎ 5" xfId="634"/>
    <cellStyle name="Norm੎੎ 6" xfId="635"/>
    <cellStyle name="Norm੎੎ 7" xfId="636"/>
    <cellStyle name="Norm੎੎ 8" xfId="637"/>
    <cellStyle name="Norm੎੎ 9" xfId="638"/>
    <cellStyle name="Normal" xfId="0" builtinId="0"/>
    <cellStyle name="Normal - Style1" xfId="140"/>
    <cellStyle name="Normal 10" xfId="216"/>
    <cellStyle name="Normal 10 10" xfId="639"/>
    <cellStyle name="Normal 10 10 2" xfId="640"/>
    <cellStyle name="Normal 10 11" xfId="641"/>
    <cellStyle name="Normal 10 11 2" xfId="642"/>
    <cellStyle name="Normal 10 12" xfId="643"/>
    <cellStyle name="Normal 10 12 2" xfId="644"/>
    <cellStyle name="Normal 10 13" xfId="645"/>
    <cellStyle name="Normal 10 2" xfId="646"/>
    <cellStyle name="Normal 10 2 2" xfId="647"/>
    <cellStyle name="Normal 10 2 2 2" xfId="648"/>
    <cellStyle name="Normal 10 2 3" xfId="649"/>
    <cellStyle name="Normal 10 2 3 2" xfId="650"/>
    <cellStyle name="Normal 10 2 4" xfId="651"/>
    <cellStyle name="Normal 10 2 4 2" xfId="652"/>
    <cellStyle name="Normal 10 2 5" xfId="653"/>
    <cellStyle name="Normal 10 2 5 2" xfId="654"/>
    <cellStyle name="Normal 10 2 6" xfId="655"/>
    <cellStyle name="Normal 10 2 6 2" xfId="656"/>
    <cellStyle name="Normal 10 2 7" xfId="657"/>
    <cellStyle name="Normal 10 2 7 2" xfId="658"/>
    <cellStyle name="Normal 10 2 8" xfId="659"/>
    <cellStyle name="Normal 10 3" xfId="660"/>
    <cellStyle name="Normal 10 3 2" xfId="661"/>
    <cellStyle name="Normal 10 3 2 2" xfId="662"/>
    <cellStyle name="Normal 10 3 3" xfId="663"/>
    <cellStyle name="Normal 10 3 3 2" xfId="664"/>
    <cellStyle name="Normal 10 3 4" xfId="665"/>
    <cellStyle name="Normal 10 3 4 2" xfId="666"/>
    <cellStyle name="Normal 10 3 5" xfId="667"/>
    <cellStyle name="Normal 10 3 5 2" xfId="668"/>
    <cellStyle name="Normal 10 3 6" xfId="669"/>
    <cellStyle name="Normal 10 3 6 2" xfId="670"/>
    <cellStyle name="Normal 10 3 7" xfId="671"/>
    <cellStyle name="Normal 10 3 7 2" xfId="672"/>
    <cellStyle name="Normal 10 3 8" xfId="673"/>
    <cellStyle name="Normal 10 4" xfId="674"/>
    <cellStyle name="Normal 10 4 2" xfId="675"/>
    <cellStyle name="Normal 10 4 2 2" xfId="676"/>
    <cellStyle name="Normal 10 4 3" xfId="677"/>
    <cellStyle name="Normal 10 4 3 2" xfId="678"/>
    <cellStyle name="Normal 10 4 4" xfId="679"/>
    <cellStyle name="Normal 10 4 4 2" xfId="680"/>
    <cellStyle name="Normal 10 4 5" xfId="681"/>
    <cellStyle name="Normal 10 4 5 2" xfId="682"/>
    <cellStyle name="Normal 10 4 6" xfId="683"/>
    <cellStyle name="Normal 10 4 6 2" xfId="684"/>
    <cellStyle name="Normal 10 4 7" xfId="685"/>
    <cellStyle name="Normal 10 4 7 2" xfId="686"/>
    <cellStyle name="Normal 10 4 8" xfId="687"/>
    <cellStyle name="Normal 10 5" xfId="688"/>
    <cellStyle name="Normal 10 5 2" xfId="689"/>
    <cellStyle name="Normal 10 5 2 2" xfId="690"/>
    <cellStyle name="Normal 10 5 3" xfId="691"/>
    <cellStyle name="Normal 10 5 3 2" xfId="692"/>
    <cellStyle name="Normal 10 5 4" xfId="693"/>
    <cellStyle name="Normal 10 5 4 2" xfId="694"/>
    <cellStyle name="Normal 10 5 5" xfId="695"/>
    <cellStyle name="Normal 10 5 5 2" xfId="696"/>
    <cellStyle name="Normal 10 5 6" xfId="697"/>
    <cellStyle name="Normal 10 5 6 2" xfId="698"/>
    <cellStyle name="Normal 10 5 7" xfId="699"/>
    <cellStyle name="Normal 10 5 7 2" xfId="700"/>
    <cellStyle name="Normal 10 5 8" xfId="701"/>
    <cellStyle name="Normal 10 6" xfId="702"/>
    <cellStyle name="Normal 10 7" xfId="703"/>
    <cellStyle name="Normal 10 7 2" xfId="704"/>
    <cellStyle name="Normal 10 8" xfId="705"/>
    <cellStyle name="Normal 10 8 2" xfId="706"/>
    <cellStyle name="Normal 10 9" xfId="707"/>
    <cellStyle name="Normal 10 9 2" xfId="708"/>
    <cellStyle name="Normal 11" xfId="709"/>
    <cellStyle name="Normal 11 2" xfId="710"/>
    <cellStyle name="Normal 11 3" xfId="711"/>
    <cellStyle name="Normal 11 4" xfId="712"/>
    <cellStyle name="Normal 11 5" xfId="713"/>
    <cellStyle name="Normal 11 6" xfId="714"/>
    <cellStyle name="Normal 11 7" xfId="715"/>
    <cellStyle name="Normal 12" xfId="716"/>
    <cellStyle name="Normal 12 2" xfId="717"/>
    <cellStyle name="Normal 13" xfId="718"/>
    <cellStyle name="Normal 13 2" xfId="719"/>
    <cellStyle name="Normal 14" xfId="720"/>
    <cellStyle name="Normal 15" xfId="721"/>
    <cellStyle name="Normal 15 10" xfId="722"/>
    <cellStyle name="Normal 15 2" xfId="723"/>
    <cellStyle name="Normal 15 2 2" xfId="724"/>
    <cellStyle name="Normal 15 2 2 2" xfId="725"/>
    <cellStyle name="Normal 15 2 3" xfId="726"/>
    <cellStyle name="Normal 15 2 3 2" xfId="727"/>
    <cellStyle name="Normal 15 2 4" xfId="728"/>
    <cellStyle name="Normal 15 2 4 2" xfId="729"/>
    <cellStyle name="Normal 15 2 5" xfId="730"/>
    <cellStyle name="Normal 15 2 5 2" xfId="731"/>
    <cellStyle name="Normal 15 2 6" xfId="732"/>
    <cellStyle name="Normal 15 2 6 2" xfId="733"/>
    <cellStyle name="Normal 15 2 7" xfId="734"/>
    <cellStyle name="Normal 15 2 7 2" xfId="735"/>
    <cellStyle name="Normal 15 2 8" xfId="736"/>
    <cellStyle name="Normal 15 3" xfId="737"/>
    <cellStyle name="Normal 15 3 2" xfId="738"/>
    <cellStyle name="Normal 15 3 2 2" xfId="739"/>
    <cellStyle name="Normal 15 3 3" xfId="740"/>
    <cellStyle name="Normal 15 3 3 2" xfId="741"/>
    <cellStyle name="Normal 15 3 4" xfId="742"/>
    <cellStyle name="Normal 15 3 4 2" xfId="743"/>
    <cellStyle name="Normal 15 3 5" xfId="744"/>
    <cellStyle name="Normal 15 3 5 2" xfId="745"/>
    <cellStyle name="Normal 15 3 6" xfId="746"/>
    <cellStyle name="Normal 15 3 6 2" xfId="747"/>
    <cellStyle name="Normal 15 3 7" xfId="748"/>
    <cellStyle name="Normal 15 3 7 2" xfId="749"/>
    <cellStyle name="Normal 15 3 8" xfId="750"/>
    <cellStyle name="Normal 15 4" xfId="751"/>
    <cellStyle name="Normal 15 4 2" xfId="752"/>
    <cellStyle name="Normal 15 5" xfId="753"/>
    <cellStyle name="Normal 15 5 2" xfId="754"/>
    <cellStyle name="Normal 15 6" xfId="755"/>
    <cellStyle name="Normal 15 6 2" xfId="756"/>
    <cellStyle name="Normal 15 7" xfId="757"/>
    <cellStyle name="Normal 15 7 2" xfId="758"/>
    <cellStyle name="Normal 15 8" xfId="759"/>
    <cellStyle name="Normal 15 8 2" xfId="760"/>
    <cellStyle name="Normal 15 9" xfId="761"/>
    <cellStyle name="Normal 15 9 2" xfId="762"/>
    <cellStyle name="Normal 16" xfId="763"/>
    <cellStyle name="Normal 16 10" xfId="764"/>
    <cellStyle name="Normal 16 2" xfId="765"/>
    <cellStyle name="Normal 16 2 2" xfId="766"/>
    <cellStyle name="Normal 16 2 2 2" xfId="767"/>
    <cellStyle name="Normal 16 2 3" xfId="768"/>
    <cellStyle name="Normal 16 2 3 2" xfId="769"/>
    <cellStyle name="Normal 16 2 4" xfId="770"/>
    <cellStyle name="Normal 16 2 4 2" xfId="771"/>
    <cellStyle name="Normal 16 2 5" xfId="772"/>
    <cellStyle name="Normal 16 2 5 2" xfId="773"/>
    <cellStyle name="Normal 16 2 6" xfId="774"/>
    <cellStyle name="Normal 16 2 6 2" xfId="775"/>
    <cellStyle name="Normal 16 2 7" xfId="776"/>
    <cellStyle name="Normal 16 2 7 2" xfId="777"/>
    <cellStyle name="Normal 16 2 8" xfId="778"/>
    <cellStyle name="Normal 16 3" xfId="779"/>
    <cellStyle name="Normal 16 3 2" xfId="780"/>
    <cellStyle name="Normal 16 3 2 2" xfId="781"/>
    <cellStyle name="Normal 16 3 3" xfId="782"/>
    <cellStyle name="Normal 16 3 3 2" xfId="783"/>
    <cellStyle name="Normal 16 3 4" xfId="784"/>
    <cellStyle name="Normal 16 3 4 2" xfId="785"/>
    <cellStyle name="Normal 16 3 5" xfId="786"/>
    <cellStyle name="Normal 16 3 5 2" xfId="787"/>
    <cellStyle name="Normal 16 3 6" xfId="788"/>
    <cellStyle name="Normal 16 3 6 2" xfId="789"/>
    <cellStyle name="Normal 16 3 7" xfId="790"/>
    <cellStyle name="Normal 16 3 7 2" xfId="791"/>
    <cellStyle name="Normal 16 3 8" xfId="792"/>
    <cellStyle name="Normal 16 4" xfId="793"/>
    <cellStyle name="Normal 16 4 2" xfId="794"/>
    <cellStyle name="Normal 16 5" xfId="795"/>
    <cellStyle name="Normal 16 5 2" xfId="796"/>
    <cellStyle name="Normal 16 6" xfId="797"/>
    <cellStyle name="Normal 16 6 2" xfId="798"/>
    <cellStyle name="Normal 16 7" xfId="799"/>
    <cellStyle name="Normal 16 7 2" xfId="800"/>
    <cellStyle name="Normal 16 8" xfId="801"/>
    <cellStyle name="Normal 16 8 2" xfId="802"/>
    <cellStyle name="Normal 16 9" xfId="803"/>
    <cellStyle name="Normal 16 9 2" xfId="804"/>
    <cellStyle name="Normal 17" xfId="805"/>
    <cellStyle name="Normal 17 10" xfId="806"/>
    <cellStyle name="Normal 17 2" xfId="807"/>
    <cellStyle name="Normal 17 3" xfId="808"/>
    <cellStyle name="Normal 17 4" xfId="809"/>
    <cellStyle name="Normal 17 4 2" xfId="810"/>
    <cellStyle name="Normal 17 5" xfId="811"/>
    <cellStyle name="Normal 17 5 2" xfId="812"/>
    <cellStyle name="Normal 17 6" xfId="813"/>
    <cellStyle name="Normal 17 6 2" xfId="814"/>
    <cellStyle name="Normal 17 7" xfId="815"/>
    <cellStyle name="Normal 17 7 2" xfId="816"/>
    <cellStyle name="Normal 17 8" xfId="817"/>
    <cellStyle name="Normal 17 8 2" xfId="818"/>
    <cellStyle name="Normal 17 9" xfId="819"/>
    <cellStyle name="Normal 17 9 2" xfId="820"/>
    <cellStyle name="Normal 18" xfId="821"/>
    <cellStyle name="Normal 19" xfId="822"/>
    <cellStyle name="Normal 2" xfId="141"/>
    <cellStyle name="Normal 2 10" xfId="823"/>
    <cellStyle name="Normal 2 11" xfId="824"/>
    <cellStyle name="Normal 2 12" xfId="825"/>
    <cellStyle name="Normal 2 13" xfId="826"/>
    <cellStyle name="Normal 2 14" xfId="827"/>
    <cellStyle name="Normal 2 15" xfId="828"/>
    <cellStyle name="Normal 2 16" xfId="829"/>
    <cellStyle name="Normal 2 17" xfId="830"/>
    <cellStyle name="Normal 2 18" xfId="831"/>
    <cellStyle name="Normal 2 19" xfId="832"/>
    <cellStyle name="Normal 2 2" xfId="142"/>
    <cellStyle name="Normal 2 2 10" xfId="833"/>
    <cellStyle name="Normal 2 2 11" xfId="834"/>
    <cellStyle name="Normal 2 2 12" xfId="835"/>
    <cellStyle name="Normal 2 2 13" xfId="836"/>
    <cellStyle name="Normal 2 2 14" xfId="837"/>
    <cellStyle name="Normal 2 2 15" xfId="838"/>
    <cellStyle name="Normal 2 2 16" xfId="839"/>
    <cellStyle name="Normal 2 2 17" xfId="840"/>
    <cellStyle name="Normal 2 2 2" xfId="841"/>
    <cellStyle name="Normal 2 2 3" xfId="842"/>
    <cellStyle name="Normal 2 2 4" xfId="843"/>
    <cellStyle name="Normal 2 2 5" xfId="844"/>
    <cellStyle name="Normal 2 2 6" xfId="845"/>
    <cellStyle name="Normal 2 2 7" xfId="846"/>
    <cellStyle name="Normal 2 2 8" xfId="847"/>
    <cellStyle name="Normal 2 2 9" xfId="848"/>
    <cellStyle name="Normal 2 20" xfId="849"/>
    <cellStyle name="Normal 2 20 2" xfId="850"/>
    <cellStyle name="Normal 2 20 2 2" xfId="851"/>
    <cellStyle name="Normal 2 20 2 3" xfId="852"/>
    <cellStyle name="Normal 2 20 2 4" xfId="853"/>
    <cellStyle name="Normal 2 20 2 5" xfId="854"/>
    <cellStyle name="Normal 2 20 2 6" xfId="855"/>
    <cellStyle name="Normal 2 20 3" xfId="856"/>
    <cellStyle name="Normal 2 20 4" xfId="857"/>
    <cellStyle name="Normal 2 20 5" xfId="858"/>
    <cellStyle name="Normal 2 20 6" xfId="859"/>
    <cellStyle name="Normal 2 20 7" xfId="860"/>
    <cellStyle name="Normal 2 21" xfId="861"/>
    <cellStyle name="Normal 2 21 2" xfId="862"/>
    <cellStyle name="Normal 2 21 2 2" xfId="863"/>
    <cellStyle name="Normal 2 21 2 3" xfId="864"/>
    <cellStyle name="Normal 2 21 2 4" xfId="865"/>
    <cellStyle name="Normal 2 21 2 5" xfId="866"/>
    <cellStyle name="Normal 2 21 2 6" xfId="867"/>
    <cellStyle name="Normal 2 21 3" xfId="868"/>
    <cellStyle name="Normal 2 21 4" xfId="869"/>
    <cellStyle name="Normal 2 21 5" xfId="870"/>
    <cellStyle name="Normal 2 21 6" xfId="871"/>
    <cellStyle name="Normal 2 21 7" xfId="872"/>
    <cellStyle name="Normal 2 22" xfId="873"/>
    <cellStyle name="Normal 2 22 2" xfId="874"/>
    <cellStyle name="Normal 2 22 2 2" xfId="875"/>
    <cellStyle name="Normal 2 22 2 3" xfId="876"/>
    <cellStyle name="Normal 2 22 2 4" xfId="877"/>
    <cellStyle name="Normal 2 22 2 5" xfId="878"/>
    <cellStyle name="Normal 2 22 2 6" xfId="879"/>
    <cellStyle name="Normal 2 22 3" xfId="880"/>
    <cellStyle name="Normal 2 22 4" xfId="881"/>
    <cellStyle name="Normal 2 22 5" xfId="882"/>
    <cellStyle name="Normal 2 22 6" xfId="883"/>
    <cellStyle name="Normal 2 22 7" xfId="884"/>
    <cellStyle name="Normal 2 23" xfId="885"/>
    <cellStyle name="Normal 2 23 2" xfId="886"/>
    <cellStyle name="Normal 2 23 2 2" xfId="887"/>
    <cellStyle name="Normal 2 23 2 3" xfId="888"/>
    <cellStyle name="Normal 2 23 2 4" xfId="889"/>
    <cellStyle name="Normal 2 23 2 5" xfId="890"/>
    <cellStyle name="Normal 2 23 2 6" xfId="891"/>
    <cellStyle name="Normal 2 23 3" xfId="892"/>
    <cellStyle name="Normal 2 23 4" xfId="893"/>
    <cellStyle name="Normal 2 23 5" xfId="894"/>
    <cellStyle name="Normal 2 23 6" xfId="895"/>
    <cellStyle name="Normal 2 23 7" xfId="896"/>
    <cellStyle name="Normal 2 24" xfId="897"/>
    <cellStyle name="Normal 2 24 2" xfId="898"/>
    <cellStyle name="Normal 2 24 2 2" xfId="899"/>
    <cellStyle name="Normal 2 24 2 3" xfId="900"/>
    <cellStyle name="Normal 2 24 2 4" xfId="901"/>
    <cellStyle name="Normal 2 24 2 5" xfId="902"/>
    <cellStyle name="Normal 2 24 2 6" xfId="903"/>
    <cellStyle name="Normal 2 24 3" xfId="904"/>
    <cellStyle name="Normal 2 24 4" xfId="905"/>
    <cellStyle name="Normal 2 24 5" xfId="906"/>
    <cellStyle name="Normal 2 24 6" xfId="907"/>
    <cellStyle name="Normal 2 24 7" xfId="908"/>
    <cellStyle name="Normal 2 25" xfId="909"/>
    <cellStyle name="Normal 2 25 2" xfId="910"/>
    <cellStyle name="Normal 2 25 2 2" xfId="911"/>
    <cellStyle name="Normal 2 25 2 3" xfId="912"/>
    <cellStyle name="Normal 2 25 2 4" xfId="913"/>
    <cellStyle name="Normal 2 25 2 5" xfId="914"/>
    <cellStyle name="Normal 2 25 2 6" xfId="915"/>
    <cellStyle name="Normal 2 25 3" xfId="916"/>
    <cellStyle name="Normal 2 25 4" xfId="917"/>
    <cellStyle name="Normal 2 25 5" xfId="918"/>
    <cellStyle name="Normal 2 25 6" xfId="919"/>
    <cellStyle name="Normal 2 25 7" xfId="920"/>
    <cellStyle name="Normal 2 26" xfId="921"/>
    <cellStyle name="Normal 2 26 2" xfId="922"/>
    <cellStyle name="Normal 2 26 2 2" xfId="923"/>
    <cellStyle name="Normal 2 26 2 3" xfId="924"/>
    <cellStyle name="Normal 2 26 2 4" xfId="925"/>
    <cellStyle name="Normal 2 26 2 5" xfId="926"/>
    <cellStyle name="Normal 2 26 2 6" xfId="927"/>
    <cellStyle name="Normal 2 26 3" xfId="928"/>
    <cellStyle name="Normal 2 26 4" xfId="929"/>
    <cellStyle name="Normal 2 26 5" xfId="930"/>
    <cellStyle name="Normal 2 26 6" xfId="931"/>
    <cellStyle name="Normal 2 26 7" xfId="932"/>
    <cellStyle name="Normal 2 27" xfId="933"/>
    <cellStyle name="Normal 2 27 2" xfId="934"/>
    <cellStyle name="Normal 2 27 2 2" xfId="935"/>
    <cellStyle name="Normal 2 27 2 3" xfId="936"/>
    <cellStyle name="Normal 2 27 2 4" xfId="937"/>
    <cellStyle name="Normal 2 27 2 5" xfId="938"/>
    <cellStyle name="Normal 2 27 2 6" xfId="939"/>
    <cellStyle name="Normal 2 27 3" xfId="940"/>
    <cellStyle name="Normal 2 27 4" xfId="941"/>
    <cellStyle name="Normal 2 27 5" xfId="942"/>
    <cellStyle name="Normal 2 27 6" xfId="943"/>
    <cellStyle name="Normal 2 27 7" xfId="944"/>
    <cellStyle name="Normal 2 28" xfId="945"/>
    <cellStyle name="Normal 2 28 2" xfId="946"/>
    <cellStyle name="Normal 2 28 2 2" xfId="947"/>
    <cellStyle name="Normal 2 28 2 3" xfId="948"/>
    <cellStyle name="Normal 2 28 2 4" xfId="949"/>
    <cellStyle name="Normal 2 28 2 5" xfId="950"/>
    <cellStyle name="Normal 2 28 2 6" xfId="951"/>
    <cellStyle name="Normal 2 28 3" xfId="952"/>
    <cellStyle name="Normal 2 28 4" xfId="953"/>
    <cellStyle name="Normal 2 28 5" xfId="954"/>
    <cellStyle name="Normal 2 28 6" xfId="955"/>
    <cellStyle name="Normal 2 28 7" xfId="956"/>
    <cellStyle name="Normal 2 29" xfId="957"/>
    <cellStyle name="Normal 2 29 2" xfId="958"/>
    <cellStyle name="Normal 2 29 2 2" xfId="959"/>
    <cellStyle name="Normal 2 29 2 3" xfId="960"/>
    <cellStyle name="Normal 2 29 2 4" xfId="961"/>
    <cellStyle name="Normal 2 29 2 5" xfId="962"/>
    <cellStyle name="Normal 2 29 2 6" xfId="963"/>
    <cellStyle name="Normal 2 29 3" xfId="964"/>
    <cellStyle name="Normal 2 29 4" xfId="965"/>
    <cellStyle name="Normal 2 29 5" xfId="966"/>
    <cellStyle name="Normal 2 29 6" xfId="967"/>
    <cellStyle name="Normal 2 29 7" xfId="968"/>
    <cellStyle name="Normal 2 3" xfId="143"/>
    <cellStyle name="Normal 2 3 10" xfId="969"/>
    <cellStyle name="Normal 2 3 11" xfId="970"/>
    <cellStyle name="Normal 2 3 12" xfId="971"/>
    <cellStyle name="Normal 2 3 13" xfId="972"/>
    <cellStyle name="Normal 2 3 14" xfId="973"/>
    <cellStyle name="Normal 2 3 15" xfId="974"/>
    <cellStyle name="Normal 2 3 16" xfId="975"/>
    <cellStyle name="Normal 2 3 17" xfId="976"/>
    <cellStyle name="Normal 2 3 2" xfId="977"/>
    <cellStyle name="Normal 2 3 3" xfId="978"/>
    <cellStyle name="Normal 2 3 4" xfId="979"/>
    <cellStyle name="Normal 2 3 5" xfId="980"/>
    <cellStyle name="Normal 2 3 6" xfId="981"/>
    <cellStyle name="Normal 2 3 7" xfId="982"/>
    <cellStyle name="Normal 2 3 8" xfId="983"/>
    <cellStyle name="Normal 2 3 9" xfId="984"/>
    <cellStyle name="Normal 2 4" xfId="985"/>
    <cellStyle name="Normal 2 5" xfId="986"/>
    <cellStyle name="Normal 2 6" xfId="987"/>
    <cellStyle name="Normal 2 7" xfId="988"/>
    <cellStyle name="Normal 2 8" xfId="989"/>
    <cellStyle name="Normal 2 9" xfId="990"/>
    <cellStyle name="Normal 20" xfId="991"/>
    <cellStyle name="Normal 21" xfId="992"/>
    <cellStyle name="Normal 22" xfId="993"/>
    <cellStyle name="Normal 22 2" xfId="994"/>
    <cellStyle name="Normal 22 2 2" xfId="995"/>
    <cellStyle name="Normal 22 2 2 2" xfId="996"/>
    <cellStyle name="Normal 22 2 3" xfId="997"/>
    <cellStyle name="Normal 22 2 3 2" xfId="998"/>
    <cellStyle name="Normal 22 2 4" xfId="999"/>
    <cellStyle name="Normal 22 2 4 2" xfId="1000"/>
    <cellStyle name="Normal 22 2 5" xfId="1001"/>
    <cellStyle name="Normal 22 2 5 2" xfId="1002"/>
    <cellStyle name="Normal 22 2 6" xfId="1003"/>
    <cellStyle name="Normal 22 2 6 2" xfId="1004"/>
    <cellStyle name="Normal 22 2 7" xfId="1005"/>
    <cellStyle name="Normal 22 2 7 2" xfId="1006"/>
    <cellStyle name="Normal 22 2 8" xfId="1007"/>
    <cellStyle name="Normal 22 3" xfId="1008"/>
    <cellStyle name="Normal 22 3 2" xfId="1009"/>
    <cellStyle name="Normal 22 4" xfId="1010"/>
    <cellStyle name="Normal 22 4 2" xfId="1011"/>
    <cellStyle name="Normal 22 5" xfId="1012"/>
    <cellStyle name="Normal 22 5 2" xfId="1013"/>
    <cellStyle name="Normal 22 6" xfId="1014"/>
    <cellStyle name="Normal 22 6 2" xfId="1015"/>
    <cellStyle name="Normal 22 7" xfId="1016"/>
    <cellStyle name="Normal 22 7 2" xfId="1017"/>
    <cellStyle name="Normal 22 8" xfId="1018"/>
    <cellStyle name="Normal 22 8 2" xfId="1019"/>
    <cellStyle name="Normal 22 9" xfId="1020"/>
    <cellStyle name="Normal 23" xfId="1021"/>
    <cellStyle name="Normal 23 2" xfId="1022"/>
    <cellStyle name="Normal 24" xfId="1023"/>
    <cellStyle name="Normal 24 2" xfId="1024"/>
    <cellStyle name="Normal 25" xfId="1025"/>
    <cellStyle name="Normal 26" xfId="1026"/>
    <cellStyle name="Normal 27" xfId="1027"/>
    <cellStyle name="Normal 28" xfId="1028"/>
    <cellStyle name="Normal 29" xfId="1029"/>
    <cellStyle name="Normal 3" xfId="144"/>
    <cellStyle name="Normal 30" xfId="1030"/>
    <cellStyle name="Normal 31" xfId="1031"/>
    <cellStyle name="Normal 31 2" xfId="1032"/>
    <cellStyle name="Normal 32" xfId="1033"/>
    <cellStyle name="Normal 32 2" xfId="1034"/>
    <cellStyle name="Normal 32 2 2" xfId="1035"/>
    <cellStyle name="Normal 32 3" xfId="1036"/>
    <cellStyle name="Normal 32 3 2" xfId="1037"/>
    <cellStyle name="Normal 32 4" xfId="1038"/>
    <cellStyle name="Normal 32 4 2" xfId="1039"/>
    <cellStyle name="Normal 32 5" xfId="1040"/>
    <cellStyle name="Normal 32 5 2" xfId="1041"/>
    <cellStyle name="Normal 32 6" xfId="1042"/>
    <cellStyle name="Normal 32 6 2" xfId="1043"/>
    <cellStyle name="Normal 32 7" xfId="1044"/>
    <cellStyle name="Normal 33" xfId="1045"/>
    <cellStyle name="Normal 33 2" xfId="1046"/>
    <cellStyle name="Normal 33 3" xfId="1047"/>
    <cellStyle name="Normal 33 4" xfId="1048"/>
    <cellStyle name="Normal 33 5" xfId="1049"/>
    <cellStyle name="Normal 34" xfId="1050"/>
    <cellStyle name="Normal 34 2" xfId="1051"/>
    <cellStyle name="Normal 34 3" xfId="1052"/>
    <cellStyle name="Normal 34 4" xfId="1053"/>
    <cellStyle name="Normal 34 5" xfId="1054"/>
    <cellStyle name="Normal 35" xfId="1055"/>
    <cellStyle name="Normal 35 2" xfId="1056"/>
    <cellStyle name="Normal 35 3" xfId="1057"/>
    <cellStyle name="Normal 36" xfId="1058"/>
    <cellStyle name="Normal 37" xfId="1059"/>
    <cellStyle name="Normal 38" xfId="1060"/>
    <cellStyle name="Normal 39" xfId="1061"/>
    <cellStyle name="Normal 4" xfId="145"/>
    <cellStyle name="Normal 4 10" xfId="1062"/>
    <cellStyle name="Normal 4 11" xfId="1063"/>
    <cellStyle name="Normal 4 12" xfId="1064"/>
    <cellStyle name="Normal 4 13" xfId="1065"/>
    <cellStyle name="Normal 4 14" xfId="1066"/>
    <cellStyle name="Normal 4 15" xfId="1067"/>
    <cellStyle name="Normal 4 16" xfId="1068"/>
    <cellStyle name="Normal 4 17" xfId="1069"/>
    <cellStyle name="Normal 4 2" xfId="1070"/>
    <cellStyle name="Normal 4 3" xfId="1071"/>
    <cellStyle name="Normal 4 4" xfId="1072"/>
    <cellStyle name="Normal 4 5" xfId="1073"/>
    <cellStyle name="Normal 4 6" xfId="1074"/>
    <cellStyle name="Normal 4 7" xfId="1075"/>
    <cellStyle name="Normal 4 8" xfId="1076"/>
    <cellStyle name="Normal 4 9" xfId="1077"/>
    <cellStyle name="Normal 40" xfId="1626"/>
    <cellStyle name="Normal 40 2" xfId="1628"/>
    <cellStyle name="Normal 5" xfId="146"/>
    <cellStyle name="Normal 5 10" xfId="1078"/>
    <cellStyle name="Normal 5 11" xfId="1079"/>
    <cellStyle name="Normal 5 12" xfId="1080"/>
    <cellStyle name="Normal 5 13" xfId="1081"/>
    <cellStyle name="Normal 5 14" xfId="1082"/>
    <cellStyle name="Normal 5 15" xfId="1083"/>
    <cellStyle name="Normal 5 16" xfId="1084"/>
    <cellStyle name="Normal 5 17" xfId="1085"/>
    <cellStyle name="Normal 5 18" xfId="1086"/>
    <cellStyle name="Normal 5 19" xfId="1087"/>
    <cellStyle name="Normal 5 2" xfId="1088"/>
    <cellStyle name="Normal 5 20" xfId="1089"/>
    <cellStyle name="Normal 5 21" xfId="1090"/>
    <cellStyle name="Normal 5 3" xfId="1091"/>
    <cellStyle name="Normal 5 4" xfId="1092"/>
    <cellStyle name="Normal 5 5" xfId="1093"/>
    <cellStyle name="Normal 5 6" xfId="1094"/>
    <cellStyle name="Normal 5 7" xfId="1095"/>
    <cellStyle name="Normal 5 8" xfId="1096"/>
    <cellStyle name="Normal 5 9" xfId="1097"/>
    <cellStyle name="Normal 6" xfId="147"/>
    <cellStyle name="Normal 6 10" xfId="1098"/>
    <cellStyle name="Normal 6 11" xfId="1099"/>
    <cellStyle name="Normal 6 2" xfId="1100"/>
    <cellStyle name="Normal 6 3" xfId="1101"/>
    <cellStyle name="Normal 6 4" xfId="1102"/>
    <cellStyle name="Normal 6 5" xfId="1103"/>
    <cellStyle name="Normal 6 6" xfId="1104"/>
    <cellStyle name="Normal 6 7" xfId="1105"/>
    <cellStyle name="Normal 6 8" xfId="1106"/>
    <cellStyle name="Normal 6 9" xfId="1107"/>
    <cellStyle name="Normal 7" xfId="148"/>
    <cellStyle name="Normal 7 10" xfId="1108"/>
    <cellStyle name="Normal 7 11" xfId="1109"/>
    <cellStyle name="Normal 7 12" xfId="1110"/>
    <cellStyle name="Normal 7 12 2" xfId="1111"/>
    <cellStyle name="Normal 7 12 3" xfId="1112"/>
    <cellStyle name="Normal 7 12 3 2" xfId="1113"/>
    <cellStyle name="Normal 7 12 4" xfId="1114"/>
    <cellStyle name="Normal 7 12 4 2" xfId="1115"/>
    <cellStyle name="Normal 7 12 5" xfId="1116"/>
    <cellStyle name="Normal 7 12 5 2" xfId="1117"/>
    <cellStyle name="Normal 7 12 6" xfId="1118"/>
    <cellStyle name="Normal 7 12 6 2" xfId="1119"/>
    <cellStyle name="Normal 7 12 7" xfId="1120"/>
    <cellStyle name="Normal 7 12 7 2" xfId="1121"/>
    <cellStyle name="Normal 7 12 8" xfId="1122"/>
    <cellStyle name="Normal 7 12 8 2" xfId="1123"/>
    <cellStyle name="Normal 7 12 9" xfId="1124"/>
    <cellStyle name="Normal 7 13" xfId="1125"/>
    <cellStyle name="Normal 7 14" xfId="1126"/>
    <cellStyle name="Normal 7 15" xfId="1127"/>
    <cellStyle name="Normal 7 16" xfId="1128"/>
    <cellStyle name="Normal 7 17" xfId="1129"/>
    <cellStyle name="Normal 7 18" xfId="1130"/>
    <cellStyle name="Normal 7 19" xfId="1131"/>
    <cellStyle name="Normal 7 2" xfId="1132"/>
    <cellStyle name="Normal 7 20" xfId="1133"/>
    <cellStyle name="Normal 7 21" xfId="1134"/>
    <cellStyle name="Normal 7 22" xfId="1135"/>
    <cellStyle name="Normal 7 23" xfId="1136"/>
    <cellStyle name="Normal 7 24" xfId="1137"/>
    <cellStyle name="Normal 7 25" xfId="1138"/>
    <cellStyle name="Normal 7 25 10" xfId="1139"/>
    <cellStyle name="Normal 7 25 2" xfId="1140"/>
    <cellStyle name="Normal 7 25 3" xfId="1141"/>
    <cellStyle name="Normal 7 25 4" xfId="1142"/>
    <cellStyle name="Normal 7 25 4 2" xfId="1143"/>
    <cellStyle name="Normal 7 25 5" xfId="1144"/>
    <cellStyle name="Normal 7 25 5 2" xfId="1145"/>
    <cellStyle name="Normal 7 25 6" xfId="1146"/>
    <cellStyle name="Normal 7 25 6 2" xfId="1147"/>
    <cellStyle name="Normal 7 25 7" xfId="1148"/>
    <cellStyle name="Normal 7 25 7 2" xfId="1149"/>
    <cellStyle name="Normal 7 25 8" xfId="1150"/>
    <cellStyle name="Normal 7 25 8 2" xfId="1151"/>
    <cellStyle name="Normal 7 25 9" xfId="1152"/>
    <cellStyle name="Normal 7 25 9 2" xfId="1153"/>
    <cellStyle name="Normal 7 26" xfId="1154"/>
    <cellStyle name="Normal 7 26 2" xfId="1155"/>
    <cellStyle name="Normal 7 26 2 2" xfId="1156"/>
    <cellStyle name="Normal 7 26 3" xfId="1157"/>
    <cellStyle name="Normal 7 26 3 2" xfId="1158"/>
    <cellStyle name="Normal 7 26 4" xfId="1159"/>
    <cellStyle name="Normal 7 26 4 2" xfId="1160"/>
    <cellStyle name="Normal 7 26 5" xfId="1161"/>
    <cellStyle name="Normal 7 26 5 2" xfId="1162"/>
    <cellStyle name="Normal 7 26 6" xfId="1163"/>
    <cellStyle name="Normal 7 26 6 2" xfId="1164"/>
    <cellStyle name="Normal 7 26 7" xfId="1165"/>
    <cellStyle name="Normal 7 26 7 2" xfId="1166"/>
    <cellStyle name="Normal 7 26 8" xfId="1167"/>
    <cellStyle name="Normal 7 27" xfId="1168"/>
    <cellStyle name="Normal 7 27 2" xfId="1169"/>
    <cellStyle name="Normal 7 28" xfId="1170"/>
    <cellStyle name="Normal 7 28 2" xfId="1171"/>
    <cellStyle name="Normal 7 29" xfId="1172"/>
    <cellStyle name="Normal 7 29 2" xfId="1173"/>
    <cellStyle name="Normal 7 3" xfId="1174"/>
    <cellStyle name="Normal 7 3 2" xfId="1175"/>
    <cellStyle name="Normal 7 3 2 10" xfId="1176"/>
    <cellStyle name="Normal 7 3 2 10 2" xfId="1177"/>
    <cellStyle name="Normal 7 3 2 11" xfId="1178"/>
    <cellStyle name="Normal 7 3 2 2" xfId="1179"/>
    <cellStyle name="Normal 7 3 2 3" xfId="1180"/>
    <cellStyle name="Normal 7 3 2 4" xfId="1181"/>
    <cellStyle name="Normal 7 3 2 5" xfId="1182"/>
    <cellStyle name="Normal 7 3 2 5 2" xfId="1183"/>
    <cellStyle name="Normal 7 3 2 6" xfId="1184"/>
    <cellStyle name="Normal 7 3 2 6 2" xfId="1185"/>
    <cellStyle name="Normal 7 3 2 7" xfId="1186"/>
    <cellStyle name="Normal 7 3 2 7 2" xfId="1187"/>
    <cellStyle name="Normal 7 3 2 8" xfId="1188"/>
    <cellStyle name="Normal 7 3 2 8 2" xfId="1189"/>
    <cellStyle name="Normal 7 3 2 9" xfId="1190"/>
    <cellStyle name="Normal 7 3 2 9 2" xfId="1191"/>
    <cellStyle name="Normal 7 3 3" xfId="1192"/>
    <cellStyle name="Normal 7 3 4" xfId="1193"/>
    <cellStyle name="Normal 7 3 4 2" xfId="1194"/>
    <cellStyle name="Normal 7 3 4 2 2" xfId="1195"/>
    <cellStyle name="Normal 7 3 4 3" xfId="1196"/>
    <cellStyle name="Normal 7 3 4 3 2" xfId="1197"/>
    <cellStyle name="Normal 7 3 4 4" xfId="1198"/>
    <cellStyle name="Normal 7 3 4 4 2" xfId="1199"/>
    <cellStyle name="Normal 7 3 4 5" xfId="1200"/>
    <cellStyle name="Normal 7 3 4 5 2" xfId="1201"/>
    <cellStyle name="Normal 7 3 4 6" xfId="1202"/>
    <cellStyle name="Normal 7 3 4 6 2" xfId="1203"/>
    <cellStyle name="Normal 7 3 4 7" xfId="1204"/>
    <cellStyle name="Normal 7 3 4 7 2" xfId="1205"/>
    <cellStyle name="Normal 7 3 4 8" xfId="1206"/>
    <cellStyle name="Normal 7 3 5" xfId="1207"/>
    <cellStyle name="Normal 7 3 5 2" xfId="1208"/>
    <cellStyle name="Normal 7 3 5 2 2" xfId="1209"/>
    <cellStyle name="Normal 7 3 5 3" xfId="1210"/>
    <cellStyle name="Normal 7 3 5 3 2" xfId="1211"/>
    <cellStyle name="Normal 7 3 5 4" xfId="1212"/>
    <cellStyle name="Normal 7 3 5 4 2" xfId="1213"/>
    <cellStyle name="Normal 7 3 5 5" xfId="1214"/>
    <cellStyle name="Normal 7 3 5 5 2" xfId="1215"/>
    <cellStyle name="Normal 7 3 5 6" xfId="1216"/>
    <cellStyle name="Normal 7 3 5 6 2" xfId="1217"/>
    <cellStyle name="Normal 7 3 5 7" xfId="1218"/>
    <cellStyle name="Normal 7 3 5 7 2" xfId="1219"/>
    <cellStyle name="Normal 7 3 5 8" xfId="1220"/>
    <cellStyle name="Normal 7 30" xfId="1221"/>
    <cellStyle name="Normal 7 30 2" xfId="1222"/>
    <cellStyle name="Normal 7 31" xfId="1223"/>
    <cellStyle name="Normal 7 31 2" xfId="1224"/>
    <cellStyle name="Normal 7 32" xfId="1225"/>
    <cellStyle name="Normal 7 32 2" xfId="1226"/>
    <cellStyle name="Normal 7 33" xfId="1227"/>
    <cellStyle name="Normal 7 4" xfId="1228"/>
    <cellStyle name="Normal 7 5" xfId="1229"/>
    <cellStyle name="Normal 7 6" xfId="1230"/>
    <cellStyle name="Normal 7 7" xfId="1231"/>
    <cellStyle name="Normal 7 8" xfId="1232"/>
    <cellStyle name="Normal 7 9" xfId="1233"/>
    <cellStyle name="Normal 8" xfId="149"/>
    <cellStyle name="Normal 8 2" xfId="1234"/>
    <cellStyle name="Normal 8 3" xfId="1235"/>
    <cellStyle name="Normal 8 4" xfId="1236"/>
    <cellStyle name="Normal 8 5" xfId="1237"/>
    <cellStyle name="Normal 8 6" xfId="1238"/>
    <cellStyle name="Normal 8 7" xfId="1239"/>
    <cellStyle name="Normal 9" xfId="150"/>
    <cellStyle name="Normal 9 2" xfId="1240"/>
    <cellStyle name="Normal 9 2 2" xfId="1241"/>
    <cellStyle name="Normal 9 2 2 2" xfId="1242"/>
    <cellStyle name="Normal 9 2 2 2 2" xfId="1243"/>
    <cellStyle name="Normal 9 2 2 3" xfId="1244"/>
    <cellStyle name="Normal 9 2 2 3 2" xfId="1245"/>
    <cellStyle name="Normal 9 2 2 4" xfId="1246"/>
    <cellStyle name="Normal 9 2 2 4 2" xfId="1247"/>
    <cellStyle name="Normal 9 2 2 5" xfId="1248"/>
    <cellStyle name="Normal 9 2 2 5 2" xfId="1249"/>
    <cellStyle name="Normal 9 2 2 6" xfId="1250"/>
    <cellStyle name="Normal 9 2 2 6 2" xfId="1251"/>
    <cellStyle name="Normal 9 2 2 7" xfId="1252"/>
    <cellStyle name="Normal 9 2 2 7 2" xfId="1253"/>
    <cellStyle name="Normal 9 2 2 8" xfId="1254"/>
    <cellStyle name="Normal 9 2 3" xfId="1255"/>
    <cellStyle name="Normal 9 2 3 2" xfId="1256"/>
    <cellStyle name="Normal 9 2 3 2 2" xfId="1257"/>
    <cellStyle name="Normal 9 2 3 3" xfId="1258"/>
    <cellStyle name="Normal 9 2 3 3 2" xfId="1259"/>
    <cellStyle name="Normal 9 2 3 4" xfId="1260"/>
    <cellStyle name="Normal 9 2 3 4 2" xfId="1261"/>
    <cellStyle name="Normal 9 2 3 5" xfId="1262"/>
    <cellStyle name="Normal 9 2 3 5 2" xfId="1263"/>
    <cellStyle name="Normal 9 2 3 6" xfId="1264"/>
    <cellStyle name="Normal 9 2 3 6 2" xfId="1265"/>
    <cellStyle name="Normal 9 2 3 7" xfId="1266"/>
    <cellStyle name="Normal 9 2 3 7 2" xfId="1267"/>
    <cellStyle name="Normal 9 2 3 8" xfId="1268"/>
    <cellStyle name="Normal 9 2 4" xfId="1269"/>
    <cellStyle name="Normal 9 2 4 2" xfId="1270"/>
    <cellStyle name="Normal 9 2 4 2 2" xfId="1271"/>
    <cellStyle name="Normal 9 2 4 3" xfId="1272"/>
    <cellStyle name="Normal 9 2 4 3 2" xfId="1273"/>
    <cellStyle name="Normal 9 2 4 4" xfId="1274"/>
    <cellStyle name="Normal 9 2 4 4 2" xfId="1275"/>
    <cellStyle name="Normal 9 2 4 5" xfId="1276"/>
    <cellStyle name="Normal 9 2 4 5 2" xfId="1277"/>
    <cellStyle name="Normal 9 2 4 6" xfId="1278"/>
    <cellStyle name="Normal 9 2 4 6 2" xfId="1279"/>
    <cellStyle name="Normal 9 2 4 7" xfId="1280"/>
    <cellStyle name="Normal 9 2 4 7 2" xfId="1281"/>
    <cellStyle name="Normal 9 2 4 8" xfId="1282"/>
    <cellStyle name="Normal 9 2 5" xfId="1283"/>
    <cellStyle name="Normal 9 2 5 2" xfId="1284"/>
    <cellStyle name="Normal 9 2 5 2 2" xfId="1285"/>
    <cellStyle name="Normal 9 2 5 3" xfId="1286"/>
    <cellStyle name="Normal 9 2 5 3 2" xfId="1287"/>
    <cellStyle name="Normal 9 2 5 4" xfId="1288"/>
    <cellStyle name="Normal 9 2 5 4 2" xfId="1289"/>
    <cellStyle name="Normal 9 2 5 5" xfId="1290"/>
    <cellStyle name="Normal 9 2 5 5 2" xfId="1291"/>
    <cellStyle name="Normal 9 2 5 6" xfId="1292"/>
    <cellStyle name="Normal 9 2 5 6 2" xfId="1293"/>
    <cellStyle name="Normal 9 2 5 7" xfId="1294"/>
    <cellStyle name="Normal 9 2 5 7 2" xfId="1295"/>
    <cellStyle name="Normal 9 2 5 8" xfId="1296"/>
    <cellStyle name="Normal 9 2 6" xfId="1297"/>
    <cellStyle name="Normal 9 2 6 2" xfId="1298"/>
    <cellStyle name="Normal 9 2 6 2 2" xfId="1299"/>
    <cellStyle name="Normal 9 2 6 3" xfId="1300"/>
    <cellStyle name="Normal 9 2 6 3 2" xfId="1301"/>
    <cellStyle name="Normal 9 2 6 4" xfId="1302"/>
    <cellStyle name="Normal 9 2 6 4 2" xfId="1303"/>
    <cellStyle name="Normal 9 2 6 5" xfId="1304"/>
    <cellStyle name="Normal 9 2 6 5 2" xfId="1305"/>
    <cellStyle name="Normal 9 2 6 6" xfId="1306"/>
    <cellStyle name="Normal 9 2 6 6 2" xfId="1307"/>
    <cellStyle name="Normal 9 2 6 7" xfId="1308"/>
    <cellStyle name="Normal 9 2 6 7 2" xfId="1309"/>
    <cellStyle name="Normal 9 2 6 8" xfId="1310"/>
    <cellStyle name="Normal 9 3" xfId="1311"/>
    <cellStyle name="Normal 9 3 2" xfId="1312"/>
    <cellStyle name="Normal 9 3 2 2" xfId="1313"/>
    <cellStyle name="Normal 9 3 3" xfId="1314"/>
    <cellStyle name="Normal 9 3 3 2" xfId="1315"/>
    <cellStyle name="Normal 9 3 4" xfId="1316"/>
    <cellStyle name="Normal 9 3 4 2" xfId="1317"/>
    <cellStyle name="Normal 9 3 5" xfId="1318"/>
    <cellStyle name="Normal 9 3 5 2" xfId="1319"/>
    <cellStyle name="Normal 9 3 6" xfId="1320"/>
    <cellStyle name="Normal 9 3 6 2" xfId="1321"/>
    <cellStyle name="Normal 9 3 7" xfId="1322"/>
    <cellStyle name="Normal 9 3 7 2" xfId="1323"/>
    <cellStyle name="Normal 9 3 8" xfId="1324"/>
    <cellStyle name="Normal 9 4" xfId="1325"/>
    <cellStyle name="Normal 9 5" xfId="1326"/>
    <cellStyle name="Normal 9 6" xfId="1327"/>
    <cellStyle name="Normal 9 7" xfId="1328"/>
    <cellStyle name="Normal 9 8" xfId="1329"/>
    <cellStyle name="Note 2" xfId="151"/>
    <cellStyle name="Note 2 10" xfId="1330"/>
    <cellStyle name="Note 2 10 2" xfId="1331"/>
    <cellStyle name="Note 2 11" xfId="1332"/>
    <cellStyle name="Note 2 11 2" xfId="1333"/>
    <cellStyle name="Note 2 12" xfId="1334"/>
    <cellStyle name="Note 2 12 2" xfId="1335"/>
    <cellStyle name="Note 2 13" xfId="1336"/>
    <cellStyle name="Note 2 13 2" xfId="1337"/>
    <cellStyle name="Note 2 14" xfId="1338"/>
    <cellStyle name="Note 2 14 2" xfId="1339"/>
    <cellStyle name="Note 2 15" xfId="1340"/>
    <cellStyle name="Note 2 15 2" xfId="1341"/>
    <cellStyle name="Note 2 16" xfId="1342"/>
    <cellStyle name="Note 2 16 2" xfId="1343"/>
    <cellStyle name="Note 2 17" xfId="1344"/>
    <cellStyle name="Note 2 17 2" xfId="1345"/>
    <cellStyle name="Note 2 18" xfId="1346"/>
    <cellStyle name="Note 2 18 2" xfId="1347"/>
    <cellStyle name="Note 2 19" xfId="1348"/>
    <cellStyle name="Note 2 2" xfId="1349"/>
    <cellStyle name="Note 2 2 2" xfId="1350"/>
    <cellStyle name="Note 2 3" xfId="1351"/>
    <cellStyle name="Note 2 3 2" xfId="1352"/>
    <cellStyle name="Note 2 4" xfId="1353"/>
    <cellStyle name="Note 2 4 2" xfId="1354"/>
    <cellStyle name="Note 2 5" xfId="1355"/>
    <cellStyle name="Note 2 5 2" xfId="1356"/>
    <cellStyle name="Note 2 6" xfId="1357"/>
    <cellStyle name="Note 2 6 2" xfId="1358"/>
    <cellStyle name="Note 2 7" xfId="1359"/>
    <cellStyle name="Note 2 7 2" xfId="1360"/>
    <cellStyle name="Note 2 8" xfId="1361"/>
    <cellStyle name="Note 2 8 2" xfId="1362"/>
    <cellStyle name="Note 2 9" xfId="1363"/>
    <cellStyle name="Note 2 9 2" xfId="1364"/>
    <cellStyle name="Note 3" xfId="152"/>
    <cellStyle name="Note 3 10" xfId="1365"/>
    <cellStyle name="Note 3 10 2" xfId="1366"/>
    <cellStyle name="Note 3 11" xfId="1367"/>
    <cellStyle name="Note 3 11 2" xfId="1368"/>
    <cellStyle name="Note 3 12" xfId="1369"/>
    <cellStyle name="Note 3 12 2" xfId="1370"/>
    <cellStyle name="Note 3 13" xfId="1371"/>
    <cellStyle name="Note 3 13 2" xfId="1372"/>
    <cellStyle name="Note 3 14" xfId="1373"/>
    <cellStyle name="Note 3 14 2" xfId="1374"/>
    <cellStyle name="Note 3 15" xfId="1375"/>
    <cellStyle name="Note 3 15 2" xfId="1376"/>
    <cellStyle name="Note 3 16" xfId="1377"/>
    <cellStyle name="Note 3 16 2" xfId="1378"/>
    <cellStyle name="Note 3 17" xfId="1379"/>
    <cellStyle name="Note 3 17 2" xfId="1380"/>
    <cellStyle name="Note 3 18" xfId="1381"/>
    <cellStyle name="Note 3 2" xfId="1382"/>
    <cellStyle name="Note 3 2 2" xfId="1383"/>
    <cellStyle name="Note 3 3" xfId="1384"/>
    <cellStyle name="Note 3 3 2" xfId="1385"/>
    <cellStyle name="Note 3 4" xfId="1386"/>
    <cellStyle name="Note 3 4 2" xfId="1387"/>
    <cellStyle name="Note 3 5" xfId="1388"/>
    <cellStyle name="Note 3 5 2" xfId="1389"/>
    <cellStyle name="Note 3 6" xfId="1390"/>
    <cellStyle name="Note 3 6 2" xfId="1391"/>
    <cellStyle name="Note 3 7" xfId="1392"/>
    <cellStyle name="Note 3 7 2" xfId="1393"/>
    <cellStyle name="Note 3 8" xfId="1394"/>
    <cellStyle name="Note 3 8 2" xfId="1395"/>
    <cellStyle name="Note 3 9" xfId="1396"/>
    <cellStyle name="Note 3 9 2" xfId="1397"/>
    <cellStyle name="Note 4" xfId="153"/>
    <cellStyle name="Note 4 10" xfId="1398"/>
    <cellStyle name="Note 4 10 2" xfId="1399"/>
    <cellStyle name="Note 4 11" xfId="1400"/>
    <cellStyle name="Note 4 11 2" xfId="1401"/>
    <cellStyle name="Note 4 12" xfId="1402"/>
    <cellStyle name="Note 4 12 2" xfId="1403"/>
    <cellStyle name="Note 4 13" xfId="1404"/>
    <cellStyle name="Note 4 13 2" xfId="1405"/>
    <cellStyle name="Note 4 14" xfId="1406"/>
    <cellStyle name="Note 4 14 2" xfId="1407"/>
    <cellStyle name="Note 4 15" xfId="1408"/>
    <cellStyle name="Note 4 15 2" xfId="1409"/>
    <cellStyle name="Note 4 16" xfId="1410"/>
    <cellStyle name="Note 4 16 2" xfId="1411"/>
    <cellStyle name="Note 4 17" xfId="1412"/>
    <cellStyle name="Note 4 17 2" xfId="1413"/>
    <cellStyle name="Note 4 18" xfId="1414"/>
    <cellStyle name="Note 4 2" xfId="1415"/>
    <cellStyle name="Note 4 2 2" xfId="1416"/>
    <cellStyle name="Note 4 3" xfId="1417"/>
    <cellStyle name="Note 4 3 2" xfId="1418"/>
    <cellStyle name="Note 4 4" xfId="1419"/>
    <cellStyle name="Note 4 4 2" xfId="1420"/>
    <cellStyle name="Note 4 5" xfId="1421"/>
    <cellStyle name="Note 4 5 2" xfId="1422"/>
    <cellStyle name="Note 4 6" xfId="1423"/>
    <cellStyle name="Note 4 6 2" xfId="1424"/>
    <cellStyle name="Note 4 7" xfId="1425"/>
    <cellStyle name="Note 4 7 2" xfId="1426"/>
    <cellStyle name="Note 4 8" xfId="1427"/>
    <cellStyle name="Note 4 8 2" xfId="1428"/>
    <cellStyle name="Note 4 9" xfId="1429"/>
    <cellStyle name="Note 4 9 2" xfId="1430"/>
    <cellStyle name="Note 5" xfId="1431"/>
    <cellStyle name="Note 5 2" xfId="1432"/>
    <cellStyle name="Note 6" xfId="1433"/>
    <cellStyle name="Note 6 2" xfId="1434"/>
    <cellStyle name="Note 7" xfId="1435"/>
    <cellStyle name="Note 7 2" xfId="1436"/>
    <cellStyle name="Note 8" xfId="1437"/>
    <cellStyle name="Note 8 2" xfId="1438"/>
    <cellStyle name="Note 9" xfId="1439"/>
    <cellStyle name="Note 9 2" xfId="1440"/>
    <cellStyle name="Number" xfId="154"/>
    <cellStyle name="Number 2" xfId="155"/>
    <cellStyle name="Number 2 2" xfId="1441"/>
    <cellStyle name="Number 2 2 2" xfId="1442"/>
    <cellStyle name="Number 2 3" xfId="1443"/>
    <cellStyle name="Number 2 3 2" xfId="1444"/>
    <cellStyle name="Number 2 4" xfId="1445"/>
    <cellStyle name="Number 3" xfId="156"/>
    <cellStyle name="Number 3 2" xfId="1446"/>
    <cellStyle name="Number 3 2 2" xfId="1447"/>
    <cellStyle name="Number 3 3" xfId="1448"/>
    <cellStyle name="Number 3 3 2" xfId="1449"/>
    <cellStyle name="Number 3 4" xfId="1450"/>
    <cellStyle name="Number 4" xfId="157"/>
    <cellStyle name="Number 4 2" xfId="1451"/>
    <cellStyle name="Number 4 2 2" xfId="1452"/>
    <cellStyle name="Number 4 3" xfId="1453"/>
    <cellStyle name="Number 4 3 2" xfId="1454"/>
    <cellStyle name="Number 4 4" xfId="1455"/>
    <cellStyle name="Number 5" xfId="158"/>
    <cellStyle name="Number 5 2" xfId="1456"/>
    <cellStyle name="Number 5 2 2" xfId="1457"/>
    <cellStyle name="Number 5 3" xfId="1458"/>
    <cellStyle name="Number 5 3 2" xfId="1459"/>
    <cellStyle name="Number 5 4" xfId="1460"/>
    <cellStyle name="Number 6" xfId="1461"/>
    <cellStyle name="Output 2" xfId="159"/>
    <cellStyle name="Output 2 2" xfId="1462"/>
    <cellStyle name="Output 2 2 2" xfId="1463"/>
    <cellStyle name="Output 2 3" xfId="1464"/>
    <cellStyle name="Output 3" xfId="160"/>
    <cellStyle name="Output 3 2" xfId="1465"/>
    <cellStyle name="Output 4" xfId="161"/>
    <cellStyle name="Output 4 2" xfId="1466"/>
    <cellStyle name="Output 5" xfId="1467"/>
    <cellStyle name="Output 5 2" xfId="1468"/>
    <cellStyle name="Output 6" xfId="1469"/>
    <cellStyle name="Output 7" xfId="1470"/>
    <cellStyle name="Output 8" xfId="1471"/>
    <cellStyle name="Output 9" xfId="1472"/>
    <cellStyle name="Percent [2]" xfId="162"/>
    <cellStyle name="Percent [2] 10" xfId="1473"/>
    <cellStyle name="Percent [2] 11" xfId="1474"/>
    <cellStyle name="Percent [2] 12" xfId="1475"/>
    <cellStyle name="Percent [2] 13" xfId="1476"/>
    <cellStyle name="Percent [2] 14" xfId="1477"/>
    <cellStyle name="Percent [2] 15" xfId="1478"/>
    <cellStyle name="Percent [2] 16" xfId="1479"/>
    <cellStyle name="Percent [2] 17" xfId="1480"/>
    <cellStyle name="Percent [2] 18" xfId="1481"/>
    <cellStyle name="Percent [2] 19" xfId="1482"/>
    <cellStyle name="Percent [2] 2" xfId="163"/>
    <cellStyle name="Percent [2] 2 10" xfId="1483"/>
    <cellStyle name="Percent [2] 2 11" xfId="1484"/>
    <cellStyle name="Percent [2] 2 12" xfId="1485"/>
    <cellStyle name="Percent [2] 2 13" xfId="1486"/>
    <cellStyle name="Percent [2] 2 14" xfId="1487"/>
    <cellStyle name="Percent [2] 2 15" xfId="1488"/>
    <cellStyle name="Percent [2] 2 16" xfId="1489"/>
    <cellStyle name="Percent [2] 2 17" xfId="1490"/>
    <cellStyle name="Percent [2] 2 2" xfId="1491"/>
    <cellStyle name="Percent [2] 2 3" xfId="1492"/>
    <cellStyle name="Percent [2] 2 4" xfId="1493"/>
    <cellStyle name="Percent [2] 2 5" xfId="1494"/>
    <cellStyle name="Percent [2] 2 6" xfId="1495"/>
    <cellStyle name="Percent [2] 2 7" xfId="1496"/>
    <cellStyle name="Percent [2] 2 8" xfId="1497"/>
    <cellStyle name="Percent [2] 2 9" xfId="1498"/>
    <cellStyle name="Percent [2] 20" xfId="1499"/>
    <cellStyle name="Percent [2] 21" xfId="1500"/>
    <cellStyle name="Percent [2] 22" xfId="1501"/>
    <cellStyle name="Percent [2] 3" xfId="164"/>
    <cellStyle name="Percent [2] 3 10" xfId="1502"/>
    <cellStyle name="Percent [2] 3 11" xfId="1503"/>
    <cellStyle name="Percent [2] 3 12" xfId="1504"/>
    <cellStyle name="Percent [2] 3 13" xfId="1505"/>
    <cellStyle name="Percent [2] 3 14" xfId="1506"/>
    <cellStyle name="Percent [2] 3 15" xfId="1507"/>
    <cellStyle name="Percent [2] 3 16" xfId="1508"/>
    <cellStyle name="Percent [2] 3 17" xfId="1509"/>
    <cellStyle name="Percent [2] 3 2" xfId="1510"/>
    <cellStyle name="Percent [2] 3 3" xfId="1511"/>
    <cellStyle name="Percent [2] 3 4" xfId="1512"/>
    <cellStyle name="Percent [2] 3 5" xfId="1513"/>
    <cellStyle name="Percent [2] 3 6" xfId="1514"/>
    <cellStyle name="Percent [2] 3 7" xfId="1515"/>
    <cellStyle name="Percent [2] 3 8" xfId="1516"/>
    <cellStyle name="Percent [2] 3 9" xfId="1517"/>
    <cellStyle name="Percent [2] 4" xfId="165"/>
    <cellStyle name="Percent [2] 4 10" xfId="1518"/>
    <cellStyle name="Percent [2] 4 11" xfId="1519"/>
    <cellStyle name="Percent [2] 4 12" xfId="1520"/>
    <cellStyle name="Percent [2] 4 13" xfId="1521"/>
    <cellStyle name="Percent [2] 4 14" xfId="1522"/>
    <cellStyle name="Percent [2] 4 15" xfId="1523"/>
    <cellStyle name="Percent [2] 4 16" xfId="1524"/>
    <cellStyle name="Percent [2] 4 17" xfId="1525"/>
    <cellStyle name="Percent [2] 4 2" xfId="1526"/>
    <cellStyle name="Percent [2] 4 3" xfId="1527"/>
    <cellStyle name="Percent [2] 4 4" xfId="1528"/>
    <cellStyle name="Percent [2] 4 5" xfId="1529"/>
    <cellStyle name="Percent [2] 4 6" xfId="1530"/>
    <cellStyle name="Percent [2] 4 7" xfId="1531"/>
    <cellStyle name="Percent [2] 4 8" xfId="1532"/>
    <cellStyle name="Percent [2] 4 9" xfId="1533"/>
    <cellStyle name="Percent [2] 5" xfId="166"/>
    <cellStyle name="Percent [2] 5 10" xfId="1534"/>
    <cellStyle name="Percent [2] 5 11" xfId="1535"/>
    <cellStyle name="Percent [2] 5 12" xfId="1536"/>
    <cellStyle name="Percent [2] 5 13" xfId="1537"/>
    <cellStyle name="Percent [2] 5 14" xfId="1538"/>
    <cellStyle name="Percent [2] 5 15" xfId="1539"/>
    <cellStyle name="Percent [2] 5 16" xfId="1540"/>
    <cellStyle name="Percent [2] 5 17" xfId="1541"/>
    <cellStyle name="Percent [2] 5 2" xfId="1542"/>
    <cellStyle name="Percent [2] 5 3" xfId="1543"/>
    <cellStyle name="Percent [2] 5 4" xfId="1544"/>
    <cellStyle name="Percent [2] 5 5" xfId="1545"/>
    <cellStyle name="Percent [2] 5 6" xfId="1546"/>
    <cellStyle name="Percent [2] 5 7" xfId="1547"/>
    <cellStyle name="Percent [2] 5 8" xfId="1548"/>
    <cellStyle name="Percent [2] 5 9" xfId="1549"/>
    <cellStyle name="Percent [2] 6" xfId="167"/>
    <cellStyle name="Percent [2] 7" xfId="1550"/>
    <cellStyle name="Percent [2] 8" xfId="1551"/>
    <cellStyle name="Percent [2] 9" xfId="1552"/>
    <cellStyle name="Percent 2" xfId="1553"/>
    <cellStyle name="Ref Numbers" xfId="168"/>
    <cellStyle name="Ref Numbers 2" xfId="169"/>
    <cellStyle name="Ref Numbers 2 2" xfId="1554"/>
    <cellStyle name="Ref Numbers 2 3" xfId="1555"/>
    <cellStyle name="Ref Numbers 3" xfId="170"/>
    <cellStyle name="Ref Numbers 3 2" xfId="1556"/>
    <cellStyle name="Ref Numbers 3 3" xfId="1557"/>
    <cellStyle name="Ref Numbers 4" xfId="171"/>
    <cellStyle name="Ref Numbers 4 2" xfId="1558"/>
    <cellStyle name="Ref Numbers 4 3" xfId="1559"/>
    <cellStyle name="Ref Numbers 5" xfId="172"/>
    <cellStyle name="Ref Numbers 5 2" xfId="1560"/>
    <cellStyle name="Ref Numbers 5 3" xfId="1561"/>
    <cellStyle name="Sheet Title" xfId="1562"/>
    <cellStyle name="Source Line" xfId="173"/>
    <cellStyle name="Source Line 2" xfId="174"/>
    <cellStyle name="Source Line 3" xfId="175"/>
    <cellStyle name="Source Line 4" xfId="176"/>
    <cellStyle name="Source Line 5" xfId="177"/>
    <cellStyle name="Source Line 6" xfId="1563"/>
    <cellStyle name="Source Line 7" xfId="1564"/>
    <cellStyle name="Source Line_New VM - Sizing (Ex1b)" xfId="178"/>
    <cellStyle name="Style 1" xfId="179"/>
    <cellStyle name="subhead" xfId="180"/>
    <cellStyle name="Table Heading" xfId="181"/>
    <cellStyle name="Table Heading 2" xfId="182"/>
    <cellStyle name="Table Heading 2 2" xfId="1565"/>
    <cellStyle name="Table Heading 2 3" xfId="1566"/>
    <cellStyle name="Table Heading 3" xfId="183"/>
    <cellStyle name="Table Heading 3 2" xfId="1567"/>
    <cellStyle name="Table Heading 3 3" xfId="1568"/>
    <cellStyle name="Table Heading 4" xfId="184"/>
    <cellStyle name="Table Heading 4 2" xfId="1569"/>
    <cellStyle name="Table Heading 4 3" xfId="1570"/>
    <cellStyle name="Table Heading 5" xfId="185"/>
    <cellStyle name="Table Heading 5 2" xfId="1571"/>
    <cellStyle name="Table Heading 5 3" xfId="1572"/>
    <cellStyle name="Title 2" xfId="186"/>
    <cellStyle name="Title 3" xfId="187"/>
    <cellStyle name="Title 4" xfId="188"/>
    <cellStyle name="Title Line" xfId="189"/>
    <cellStyle name="Title Line 2" xfId="190"/>
    <cellStyle name="Title Line 2 2" xfId="1573"/>
    <cellStyle name="Title Line 2 3" xfId="1574"/>
    <cellStyle name="Title Line 3" xfId="191"/>
    <cellStyle name="Title Line 3 2" xfId="1575"/>
    <cellStyle name="Title Line 3 3" xfId="1576"/>
    <cellStyle name="Title Line 4" xfId="192"/>
    <cellStyle name="Title Line 4 2" xfId="1577"/>
    <cellStyle name="Title Line 4 3" xfId="1578"/>
    <cellStyle name="Title Line 5" xfId="193"/>
    <cellStyle name="Title Line 5 2" xfId="1579"/>
    <cellStyle name="Title Line 5 3" xfId="1580"/>
    <cellStyle name="Top Row" xfId="194"/>
    <cellStyle name="Top Row 2" xfId="195"/>
    <cellStyle name="Top Row 2 2" xfId="1581"/>
    <cellStyle name="Top Row 2 2 2" xfId="1582"/>
    <cellStyle name="Top Row 2 3" xfId="1583"/>
    <cellStyle name="Top Row 2 3 2" xfId="1584"/>
    <cellStyle name="Top Row 2 4" xfId="1585"/>
    <cellStyle name="Top Row 3" xfId="196"/>
    <cellStyle name="Top Row 3 2" xfId="1586"/>
    <cellStyle name="Top Row 3 2 2" xfId="1587"/>
    <cellStyle name="Top Row 3 3" xfId="1588"/>
    <cellStyle name="Top Row 3 3 2" xfId="1589"/>
    <cellStyle name="Top Row 3 4" xfId="1590"/>
    <cellStyle name="Top Row 4" xfId="197"/>
    <cellStyle name="Top Row 4 2" xfId="1591"/>
    <cellStyle name="Top Row 4 2 2" xfId="1592"/>
    <cellStyle name="Top Row 4 3" xfId="1593"/>
    <cellStyle name="Top Row 4 3 2" xfId="1594"/>
    <cellStyle name="Top Row 4 4" xfId="1595"/>
    <cellStyle name="Top Row 5" xfId="198"/>
    <cellStyle name="Top Row 5 2" xfId="1596"/>
    <cellStyle name="Top Row 5 2 2" xfId="1597"/>
    <cellStyle name="Top Row 5 3" xfId="1598"/>
    <cellStyle name="Top Row 5 3 2" xfId="1599"/>
    <cellStyle name="Top Row 5 4" xfId="1600"/>
    <cellStyle name="Top Row 6" xfId="1601"/>
    <cellStyle name="Total 2" xfId="199"/>
    <cellStyle name="Total 2 2" xfId="1602"/>
    <cellStyle name="Total 2 2 2" xfId="1603"/>
    <cellStyle name="Total 2 3" xfId="1604"/>
    <cellStyle name="Total 3" xfId="200"/>
    <cellStyle name="Total 3 2" xfId="1605"/>
    <cellStyle name="Total 4" xfId="201"/>
    <cellStyle name="Total 4 2" xfId="1606"/>
    <cellStyle name="Total 5" xfId="1607"/>
    <cellStyle name="Total 5 2" xfId="1608"/>
    <cellStyle name="Total 6" xfId="1609"/>
    <cellStyle name="Total 7" xfId="1610"/>
    <cellStyle name="Total 8" xfId="1611"/>
    <cellStyle name="Total 9" xfId="1612"/>
    <cellStyle name="Total Row" xfId="202"/>
    <cellStyle name="Total Row 2" xfId="203"/>
    <cellStyle name="Total Row 2 2" xfId="1613"/>
    <cellStyle name="Total Row 2 3" xfId="1614"/>
    <cellStyle name="Total Row 3" xfId="204"/>
    <cellStyle name="Total Row 3 2" xfId="1615"/>
    <cellStyle name="Total Row 3 3" xfId="1616"/>
    <cellStyle name="Total Row 4" xfId="205"/>
    <cellStyle name="Total Row 4 2" xfId="1617"/>
    <cellStyle name="Total Row 4 3" xfId="1618"/>
    <cellStyle name="Total Row 5" xfId="206"/>
    <cellStyle name="Total Row 5 2" xfId="1619"/>
    <cellStyle name="Total Row 5 3" xfId="1620"/>
    <cellStyle name="Tusental (0)_laroux" xfId="207"/>
    <cellStyle name="Tusental_laroux" xfId="208"/>
    <cellStyle name="Valuta (0)_laroux" xfId="209"/>
    <cellStyle name="Valuta_laroux" xfId="210"/>
    <cellStyle name="Währung [0]_laroux" xfId="211"/>
    <cellStyle name="Währung_laroux" xfId="212"/>
    <cellStyle name="Warning Text 2" xfId="213"/>
    <cellStyle name="Warning Text 3" xfId="214"/>
    <cellStyle name="Warning Text 4" xfId="215"/>
    <cellStyle name="Warning Text 5" xfId="1621"/>
    <cellStyle name="Warning Text 6" xfId="1622"/>
    <cellStyle name="Warning Text 7" xfId="1623"/>
    <cellStyle name="Warning Text 8" xfId="1624"/>
    <cellStyle name="Warning Text 9" xfId="1625"/>
  </cellStyles>
  <dxfs count="67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theme="0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0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colors>
    <mruColors>
      <color rgb="FF66FF66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582612</xdr:colOff>
      <xdr:row>38</xdr:row>
      <xdr:rowOff>119062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972800" cy="730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513775</xdr:colOff>
      <xdr:row>24</xdr:row>
      <xdr:rowOff>69274</xdr:rowOff>
    </xdr:from>
    <xdr:to>
      <xdr:col>20</xdr:col>
      <xdr:colOff>1313750</xdr:colOff>
      <xdr:row>68</xdr:row>
      <xdr:rowOff>122226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86575" y="3498274"/>
          <a:ext cx="3143125" cy="843495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usdsnas03.aus.amer.dell.com\cloudedge_solns$\00_EDT-AES\Processes\VMWARE\test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Validation"/>
      <sheetName val="SCRF"/>
      <sheetName val="Contact"/>
      <sheetName val="Names"/>
      <sheetName val="New VM - Sizing (Example)"/>
      <sheetName val="Storage"/>
      <sheetName val="Software"/>
      <sheetName val="Vol Layout (1)"/>
      <sheetName val="Vol Access (1)"/>
      <sheetName val="CLUSTER (1)"/>
      <sheetName val="iSCSI"/>
      <sheetName val="Topology"/>
      <sheetName val="Exchange (needs re-work)"/>
      <sheetName val="Support (1)"/>
      <sheetName val="MSSQL (needs re-work)"/>
      <sheetName val="Oracle (needs re-work)"/>
      <sheetName val="Oracle EMGridControl"/>
      <sheetName val="ML &amp; TL Tape Config (re-work)"/>
      <sheetName val="PV Tape Config (needs re-work)"/>
      <sheetName val="Issues"/>
      <sheetName val="Revision (0.0.0)"/>
      <sheetName val="Usable"/>
    </sheetNames>
    <sheetDataSet>
      <sheetData sheetId="0" refreshError="1"/>
      <sheetData sheetId="1" refreshError="1"/>
      <sheetData sheetId="2" refreshError="1"/>
      <sheetData sheetId="3">
        <row r="100">
          <cell r="C100" t="str">
            <v xml:space="preserve">Anil Shukla </v>
          </cell>
        </row>
      </sheetData>
      <sheetData sheetId="4">
        <row r="2">
          <cell r="N2" t="str">
            <v>10.50.1.5</v>
          </cell>
        </row>
        <row r="37">
          <cell r="B37" t="str">
            <v>GROUP1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50002">
          <cell r="B50002" t="str">
            <v>GROUP1</v>
          </cell>
        </row>
      </sheetData>
      <sheetData sheetId="10">
        <row r="50002">
          <cell r="B50002" t="str">
            <v>GROUP1</v>
          </cell>
        </row>
      </sheetData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">
          <cell r="N1">
            <v>1.0007879215380229</v>
          </cell>
        </row>
      </sheetData>
    </sheetDataSet>
  </externalBook>
</externalLink>
</file>

<file path=xl/tables/table1.xml><?xml version="1.0" encoding="utf-8"?>
<table xmlns="http://schemas.openxmlformats.org/spreadsheetml/2006/main" id="43" name="Table222144" displayName="Table222144" ref="M4:T57" totalsRowShown="0" headerRowDxfId="66" dataDxfId="65">
  <autoFilter ref="M4:T57"/>
  <tableColumns count="8">
    <tableColumn id="1" name="Name" dataDxfId="64"/>
    <tableColumn id="5" name="Connector" dataDxfId="63"/>
    <tableColumn id="2" name="Device Name" dataDxfId="62"/>
    <tableColumn id="3" name="Port" dataDxfId="61"/>
    <tableColumn id="4" name="Untagged" dataDxfId="60"/>
    <tableColumn id="8" name="Tagged" dataDxfId="59"/>
    <tableColumn id="6" name="Column1" dataDxfId="58"/>
    <tableColumn id="7" name="Column2" dataDxfId="57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" name="Table37102" displayName="Table37102" ref="T4:W13" totalsRowShown="0" headerRowDxfId="6" dataDxfId="5" tableBorderDxfId="4">
  <autoFilter ref="T4:W13"/>
  <tableColumns count="4">
    <tableColumn id="1" name="ID" dataDxfId="3"/>
    <tableColumn id="2" name="Description" dataDxfId="2"/>
    <tableColumn id="3" name="Column1" dataDxfId="1"/>
    <tableColumn id="4" name="Column2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51" name="Table2952" displayName="Table2952" ref="J18:K29" totalsRowShown="0" headerRowDxfId="56" dataDxfId="55">
  <autoFilter ref="J18:K29"/>
  <tableColumns count="2">
    <tableColumn id="1" name="Interface" dataDxfId="54"/>
    <tableColumn id="2" name="IP /Netmask" dataDxfId="5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2" name="Table3053" displayName="Table3053" ref="J33:K37" totalsRowShown="0" headerRowDxfId="52" dataDxfId="51" tableBorderDxfId="50">
  <autoFilter ref="J33:K37"/>
  <tableColumns count="2">
    <tableColumn id="1" name="Destination" dataDxfId="49"/>
    <tableColumn id="2" name="Next Hop" dataDxfId="48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8" name="Table3759" displayName="Table3759" ref="J4:K14" totalsRowShown="0" headerRowDxfId="47" dataDxfId="46" tableBorderDxfId="45">
  <autoFilter ref="J4:K14"/>
  <tableColumns count="2">
    <tableColumn id="1" name="ID" dataDxfId="44"/>
    <tableColumn id="2" name="Description" dataDxfId="43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7" name="Table22218" displayName="Table22218" ref="M64:U117" totalsRowShown="0" headerRowDxfId="42" dataDxfId="41">
  <autoFilter ref="M64:U117"/>
  <tableColumns count="9">
    <tableColumn id="1" name="Name" dataDxfId="40"/>
    <tableColumn id="5" name="Connector" dataDxfId="39"/>
    <tableColumn id="2" name="Device Name" dataDxfId="38"/>
    <tableColumn id="3" name="Port" dataDxfId="37"/>
    <tableColumn id="4" name="Untagged" dataDxfId="36"/>
    <tableColumn id="8" name="Tagged" dataDxfId="35"/>
    <tableColumn id="9" name="Column1" dataDxfId="34"/>
    <tableColumn id="6" name="Column2" dataDxfId="33"/>
    <tableColumn id="7" name="Column3" dataDxfId="32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8" name="Table299" displayName="Table299" ref="J80:K87" totalsRowShown="0" headerRowDxfId="31" dataDxfId="30">
  <autoFilter ref="J80:K87"/>
  <tableColumns count="2">
    <tableColumn id="1" name="Interface" dataDxfId="29"/>
    <tableColumn id="2" name="IP /Netmask" dataDxfId="28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9" name="Table3010" displayName="Table3010" ref="J90:K93" totalsRowShown="0" headerRowDxfId="27" dataDxfId="26" tableBorderDxfId="25">
  <autoFilter ref="J90:K93"/>
  <tableColumns count="2">
    <tableColumn id="1" name="Destination" dataDxfId="24"/>
    <tableColumn id="2" name="Next Hop" dataDxfId="23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0" name="Table3759211" displayName="Table3759211" ref="J64:K74" totalsRowShown="0" headerRowDxfId="22" dataDxfId="21" tableBorderDxfId="20">
  <autoFilter ref="J64:K74"/>
  <tableColumns count="2">
    <tableColumn id="1" name="ID" dataDxfId="19"/>
    <tableColumn id="2" name="Description" dataDxfId="18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1" name="Table22213212" displayName="Table22213212" ref="M122:U175" totalsRowShown="0" headerRowDxfId="17" dataDxfId="16">
  <autoFilter ref="M122:U175"/>
  <tableColumns count="9">
    <tableColumn id="1" name="Name" dataDxfId="15"/>
    <tableColumn id="5" name="Connector" dataDxfId="14"/>
    <tableColumn id="2" name="Device Name" dataDxfId="13"/>
    <tableColumn id="3" name="Port" dataDxfId="12"/>
    <tableColumn id="4" name="Untagged" dataDxfId="11"/>
    <tableColumn id="8" name="Tagged" dataDxfId="10"/>
    <tableColumn id="9" name="Column1" dataDxfId="9"/>
    <tableColumn id="6" name="Column2" dataDxfId="8"/>
    <tableColumn id="7" name="Column3" dataDxfId="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Y175"/>
  <sheetViews>
    <sheetView zoomScale="85" zoomScaleNormal="85" workbookViewId="0">
      <selection activeCell="P6" sqref="P6"/>
    </sheetView>
  </sheetViews>
  <sheetFormatPr defaultRowHeight="14.5"/>
  <cols>
    <col min="1" max="9" width="5.7265625" customWidth="1"/>
    <col min="10" max="10" width="31.54296875" bestFit="1" customWidth="1"/>
    <col min="11" max="11" width="23.7265625" bestFit="1" customWidth="1"/>
    <col min="12" max="12" width="5.7265625" customWidth="1"/>
    <col min="13" max="13" width="16.1796875" bestFit="1" customWidth="1"/>
    <col min="14" max="14" width="21.7265625" hidden="1" customWidth="1"/>
    <col min="15" max="15" width="34.54296875" bestFit="1" customWidth="1"/>
    <col min="16" max="16" width="9.26953125" bestFit="1" customWidth="1"/>
    <col min="17" max="17" width="14.1796875" bestFit="1" customWidth="1"/>
    <col min="18" max="18" width="33.81640625" bestFit="1" customWidth="1"/>
    <col min="19" max="19" width="13.7265625" bestFit="1" customWidth="1"/>
    <col min="20" max="20" width="14.81640625" bestFit="1" customWidth="1"/>
    <col min="21" max="21" width="13.7265625" bestFit="1" customWidth="1"/>
    <col min="22" max="22" width="16.1796875" bestFit="1" customWidth="1"/>
    <col min="23" max="23" width="40.81640625" bestFit="1" customWidth="1"/>
    <col min="24" max="24" width="49.26953125" bestFit="1" customWidth="1"/>
    <col min="25" max="25" width="40.1796875" bestFit="1" customWidth="1"/>
    <col min="26" max="26" width="14.1796875" bestFit="1" customWidth="1"/>
    <col min="27" max="27" width="21" customWidth="1"/>
    <col min="28" max="28" width="6.54296875" bestFit="1" customWidth="1"/>
    <col min="29" max="29" width="14.81640625" bestFit="1" customWidth="1"/>
    <col min="30" max="30" width="5.7265625" customWidth="1"/>
  </cols>
  <sheetData>
    <row r="2" spans="2:23">
      <c r="B2" s="71" t="s">
        <v>227</v>
      </c>
      <c r="C2" s="71"/>
      <c r="D2" s="71"/>
      <c r="E2" s="71"/>
      <c r="F2" s="71"/>
      <c r="G2" s="71"/>
      <c r="H2" s="71"/>
      <c r="I2" s="71"/>
      <c r="J2" s="71"/>
      <c r="K2" s="71"/>
      <c r="M2" s="117" t="s">
        <v>333</v>
      </c>
      <c r="N2" s="117"/>
      <c r="O2" s="117"/>
      <c r="P2" s="117"/>
      <c r="Q2" s="117"/>
      <c r="R2" s="117"/>
      <c r="S2" s="117"/>
      <c r="T2" s="117"/>
    </row>
    <row r="3" spans="2:23">
      <c r="B3" s="118" t="s">
        <v>66</v>
      </c>
      <c r="C3" s="118"/>
      <c r="D3" s="119" t="s">
        <v>433</v>
      </c>
      <c r="E3" s="119"/>
      <c r="F3" s="119"/>
      <c r="G3" s="119"/>
      <c r="J3" s="124" t="s">
        <v>58</v>
      </c>
      <c r="K3" s="125"/>
      <c r="M3" s="123" t="s">
        <v>1</v>
      </c>
      <c r="N3" s="120"/>
      <c r="O3" s="120" t="s">
        <v>63</v>
      </c>
      <c r="P3" s="120"/>
      <c r="Q3" s="120" t="s">
        <v>58</v>
      </c>
      <c r="R3" s="120"/>
      <c r="S3" s="120" t="s">
        <v>59</v>
      </c>
      <c r="T3" s="121"/>
    </row>
    <row r="4" spans="2:23">
      <c r="B4" s="122" t="s">
        <v>65</v>
      </c>
      <c r="C4" s="122"/>
      <c r="D4" s="119" t="s">
        <v>149</v>
      </c>
      <c r="E4" s="119"/>
      <c r="F4" s="119"/>
      <c r="G4" s="119"/>
      <c r="J4" s="6" t="s">
        <v>86</v>
      </c>
      <c r="K4" s="6" t="s">
        <v>0</v>
      </c>
      <c r="M4" s="1" t="s">
        <v>72</v>
      </c>
      <c r="N4" s="9" t="s">
        <v>73</v>
      </c>
      <c r="O4" s="9" t="s">
        <v>64</v>
      </c>
      <c r="P4" s="9" t="s">
        <v>62</v>
      </c>
      <c r="Q4" s="8" t="s">
        <v>60</v>
      </c>
      <c r="R4" s="8" t="s">
        <v>61</v>
      </c>
      <c r="S4" s="8" t="s">
        <v>162</v>
      </c>
      <c r="T4" s="8" t="s">
        <v>202</v>
      </c>
    </row>
    <row r="5" spans="2:23" ht="14.5" customHeight="1">
      <c r="B5" s="118" t="s">
        <v>56</v>
      </c>
      <c r="C5" s="118"/>
      <c r="D5" s="119" t="s">
        <v>150</v>
      </c>
      <c r="E5" s="119"/>
      <c r="F5" s="119"/>
      <c r="G5" s="119"/>
      <c r="J5" s="6">
        <v>110</v>
      </c>
      <c r="K5" s="6" t="s">
        <v>157</v>
      </c>
      <c r="M5" s="2" t="s">
        <v>89</v>
      </c>
      <c r="N5" s="2" t="s">
        <v>143</v>
      </c>
      <c r="O5" s="21" t="s">
        <v>308</v>
      </c>
      <c r="P5" s="17" t="s">
        <v>240</v>
      </c>
      <c r="Q5" s="15">
        <v>120</v>
      </c>
      <c r="R5" s="16"/>
      <c r="S5" s="86"/>
      <c r="T5" s="86"/>
      <c r="U5" s="54"/>
      <c r="V5" s="54"/>
      <c r="W5" s="54"/>
    </row>
    <row r="6" spans="2:23" ht="14.5" customHeight="1">
      <c r="B6" s="122" t="s">
        <v>88</v>
      </c>
      <c r="C6" s="122"/>
      <c r="D6" s="119"/>
      <c r="E6" s="119"/>
      <c r="F6" s="119"/>
      <c r="G6" s="119"/>
      <c r="J6" s="6">
        <v>120</v>
      </c>
      <c r="K6" s="6" t="s">
        <v>154</v>
      </c>
      <c r="M6" s="2" t="s">
        <v>90</v>
      </c>
      <c r="N6" s="2" t="s">
        <v>143</v>
      </c>
      <c r="O6" s="22" t="s">
        <v>309</v>
      </c>
      <c r="P6" s="17" t="s">
        <v>240</v>
      </c>
      <c r="Q6" s="5">
        <v>120</v>
      </c>
      <c r="R6" s="67"/>
      <c r="S6" s="86"/>
      <c r="T6" s="86"/>
      <c r="U6" s="55"/>
      <c r="V6" s="55"/>
      <c r="W6" s="55"/>
    </row>
    <row r="7" spans="2:23" ht="14.5" customHeight="1">
      <c r="J7" s="6">
        <v>140</v>
      </c>
      <c r="K7" s="6" t="s">
        <v>155</v>
      </c>
      <c r="M7" s="2" t="s">
        <v>91</v>
      </c>
      <c r="N7" s="2" t="s">
        <v>143</v>
      </c>
      <c r="O7" s="21" t="s">
        <v>310</v>
      </c>
      <c r="P7" s="17" t="s">
        <v>240</v>
      </c>
      <c r="Q7" s="5">
        <v>120</v>
      </c>
      <c r="R7" s="16"/>
      <c r="S7" s="86"/>
      <c r="T7" s="86"/>
      <c r="U7" s="55"/>
      <c r="V7" s="55"/>
      <c r="W7" s="55"/>
    </row>
    <row r="8" spans="2:23" ht="14.5" customHeight="1">
      <c r="B8" s="134" t="s">
        <v>142</v>
      </c>
      <c r="C8" s="134"/>
      <c r="D8" s="134"/>
      <c r="E8" s="119"/>
      <c r="F8" s="119"/>
      <c r="G8" s="119"/>
      <c r="J8" s="6">
        <v>170</v>
      </c>
      <c r="K8" s="6" t="s">
        <v>158</v>
      </c>
      <c r="M8" s="2" t="s">
        <v>92</v>
      </c>
      <c r="N8" s="2" t="s">
        <v>143</v>
      </c>
      <c r="O8" s="22" t="s">
        <v>311</v>
      </c>
      <c r="P8" s="17" t="s">
        <v>240</v>
      </c>
      <c r="Q8" s="5">
        <v>120</v>
      </c>
      <c r="R8" s="67"/>
      <c r="S8" s="86"/>
      <c r="T8" s="86"/>
      <c r="U8" s="55"/>
      <c r="V8" s="55"/>
      <c r="W8" s="55"/>
    </row>
    <row r="9" spans="2:23" ht="14.5" customHeight="1">
      <c r="B9" s="129" t="s">
        <v>67</v>
      </c>
      <c r="C9" s="129"/>
      <c r="D9" s="129"/>
      <c r="E9" s="119"/>
      <c r="F9" s="119"/>
      <c r="G9" s="119"/>
      <c r="J9" s="6">
        <v>180</v>
      </c>
      <c r="K9" s="6" t="s">
        <v>159</v>
      </c>
      <c r="M9" s="17" t="s">
        <v>93</v>
      </c>
      <c r="N9" s="17" t="s">
        <v>143</v>
      </c>
      <c r="O9" s="21" t="s">
        <v>312</v>
      </c>
      <c r="P9" s="17" t="s">
        <v>240</v>
      </c>
      <c r="Q9" s="5">
        <v>120</v>
      </c>
      <c r="R9" s="16"/>
      <c r="S9" s="86"/>
      <c r="T9" s="86"/>
      <c r="U9" s="55"/>
      <c r="V9" s="55"/>
      <c r="W9" s="55"/>
    </row>
    <row r="10" spans="2:23" ht="14.5" customHeight="1">
      <c r="B10" s="130" t="s">
        <v>68</v>
      </c>
      <c r="C10" s="130"/>
      <c r="D10" s="130"/>
      <c r="E10" s="119"/>
      <c r="F10" s="119"/>
      <c r="G10" s="119"/>
      <c r="J10" s="6">
        <v>190</v>
      </c>
      <c r="K10" s="6" t="s">
        <v>160</v>
      </c>
      <c r="M10" s="2" t="s">
        <v>94</v>
      </c>
      <c r="N10" s="2" t="s">
        <v>143</v>
      </c>
      <c r="O10" s="22" t="s">
        <v>313</v>
      </c>
      <c r="P10" s="17" t="s">
        <v>240</v>
      </c>
      <c r="Q10" s="5">
        <v>120</v>
      </c>
      <c r="R10" s="67"/>
      <c r="S10" s="86"/>
      <c r="T10" s="86"/>
      <c r="U10" s="55"/>
      <c r="V10" s="55"/>
      <c r="W10" s="55"/>
    </row>
    <row r="11" spans="2:23" ht="14.5" customHeight="1">
      <c r="J11" s="6" t="s">
        <v>211</v>
      </c>
      <c r="K11" s="6" t="s">
        <v>161</v>
      </c>
      <c r="M11" s="2" t="s">
        <v>95</v>
      </c>
      <c r="N11" s="2" t="s">
        <v>143</v>
      </c>
      <c r="O11" s="21" t="s">
        <v>314</v>
      </c>
      <c r="P11" s="17" t="s">
        <v>240</v>
      </c>
      <c r="Q11" s="5">
        <v>120</v>
      </c>
      <c r="R11" s="16"/>
      <c r="S11" s="86"/>
      <c r="T11" s="86"/>
      <c r="U11" s="55"/>
      <c r="V11" s="55"/>
      <c r="W11" s="55"/>
    </row>
    <row r="12" spans="2:23" ht="14.5" customHeight="1">
      <c r="B12" s="134" t="s">
        <v>69</v>
      </c>
      <c r="C12" s="134"/>
      <c r="D12" s="134"/>
      <c r="E12" s="119"/>
      <c r="F12" s="119"/>
      <c r="G12" s="119"/>
      <c r="J12" s="6">
        <v>2251</v>
      </c>
      <c r="K12" s="6" t="s">
        <v>156</v>
      </c>
      <c r="M12" s="66" t="s">
        <v>96</v>
      </c>
      <c r="N12" s="66" t="s">
        <v>143</v>
      </c>
      <c r="O12" s="21" t="s">
        <v>315</v>
      </c>
      <c r="P12" s="66" t="s">
        <v>240</v>
      </c>
      <c r="Q12" s="68">
        <v>120</v>
      </c>
      <c r="R12" s="67"/>
      <c r="S12" s="86"/>
      <c r="T12" s="86"/>
      <c r="U12" s="55"/>
      <c r="V12" s="55"/>
      <c r="W12" s="55"/>
    </row>
    <row r="13" spans="2:23" ht="14.5" customHeight="1">
      <c r="J13" s="6">
        <v>2376</v>
      </c>
      <c r="K13" s="6" t="s">
        <v>264</v>
      </c>
      <c r="M13" s="2" t="s">
        <v>97</v>
      </c>
      <c r="N13" s="2" t="s">
        <v>143</v>
      </c>
      <c r="O13" s="22" t="s">
        <v>316</v>
      </c>
      <c r="P13" s="17" t="s">
        <v>240</v>
      </c>
      <c r="Q13" s="5">
        <v>120</v>
      </c>
      <c r="R13" s="16"/>
      <c r="S13" s="86"/>
      <c r="T13" s="86"/>
      <c r="U13" s="55"/>
      <c r="V13" s="55"/>
      <c r="W13" s="55"/>
    </row>
    <row r="14" spans="2:23" ht="14.5" customHeight="1">
      <c r="B14" s="131" t="s">
        <v>87</v>
      </c>
      <c r="C14" s="132"/>
      <c r="D14" s="132"/>
      <c r="E14" s="132"/>
      <c r="F14" s="132"/>
      <c r="G14" s="133"/>
      <c r="J14" s="6"/>
      <c r="K14" s="6"/>
      <c r="M14" s="2" t="s">
        <v>98</v>
      </c>
      <c r="N14" s="2" t="s">
        <v>143</v>
      </c>
      <c r="O14" s="21" t="s">
        <v>317</v>
      </c>
      <c r="P14" s="17" t="s">
        <v>240</v>
      </c>
      <c r="Q14" s="5">
        <v>120</v>
      </c>
      <c r="R14" s="67"/>
      <c r="S14" s="86"/>
      <c r="T14" s="86"/>
      <c r="U14" s="55"/>
      <c r="V14" s="55"/>
      <c r="W14" s="55"/>
    </row>
    <row r="15" spans="2:23" ht="14.5" customHeight="1">
      <c r="B15" s="126" t="s">
        <v>332</v>
      </c>
      <c r="C15" s="127"/>
      <c r="D15" s="127"/>
      <c r="E15" s="127"/>
      <c r="F15" s="127"/>
      <c r="G15" s="128"/>
      <c r="M15" s="2" t="s">
        <v>99</v>
      </c>
      <c r="N15" s="2" t="s">
        <v>143</v>
      </c>
      <c r="O15" s="13"/>
      <c r="P15" s="17"/>
      <c r="Q15" s="15"/>
      <c r="R15" s="16"/>
      <c r="S15" s="86"/>
      <c r="T15" s="86"/>
      <c r="U15" s="55"/>
      <c r="V15" s="55"/>
      <c r="W15" s="55"/>
    </row>
    <row r="16" spans="2:23" ht="14.5" customHeight="1">
      <c r="B16" s="135"/>
      <c r="C16" s="136"/>
      <c r="D16" s="136"/>
      <c r="E16" s="136"/>
      <c r="F16" s="136"/>
      <c r="G16" s="137"/>
      <c r="M16" s="2" t="s">
        <v>100</v>
      </c>
      <c r="N16" s="2" t="s">
        <v>143</v>
      </c>
      <c r="O16" s="14"/>
      <c r="P16" s="66"/>
      <c r="Q16" s="68"/>
      <c r="R16" s="67"/>
      <c r="S16" s="86"/>
      <c r="T16" s="86"/>
      <c r="U16" s="55"/>
      <c r="V16" s="55"/>
      <c r="W16" s="55"/>
    </row>
    <row r="17" spans="2:23" ht="14.5" customHeight="1">
      <c r="B17" s="138"/>
      <c r="C17" s="139"/>
      <c r="D17" s="139"/>
      <c r="E17" s="139"/>
      <c r="F17" s="139"/>
      <c r="G17" s="140"/>
      <c r="J17" s="123" t="s">
        <v>76</v>
      </c>
      <c r="K17" s="121"/>
      <c r="M17" s="2" t="s">
        <v>101</v>
      </c>
      <c r="N17" s="2" t="s">
        <v>143</v>
      </c>
      <c r="O17" s="93"/>
      <c r="P17" s="93"/>
      <c r="Q17" s="93"/>
      <c r="R17" s="16"/>
      <c r="S17" s="86"/>
      <c r="T17" s="86"/>
      <c r="U17" s="55"/>
      <c r="V17" s="55"/>
      <c r="W17" s="55"/>
    </row>
    <row r="18" spans="2:23" ht="14.5" customHeight="1">
      <c r="B18" s="135"/>
      <c r="C18" s="136"/>
      <c r="D18" s="136"/>
      <c r="E18" s="136"/>
      <c r="F18" s="136"/>
      <c r="G18" s="137"/>
      <c r="J18" s="6" t="s">
        <v>1</v>
      </c>
      <c r="K18" s="6" t="s">
        <v>77</v>
      </c>
      <c r="M18" s="2" t="s">
        <v>102</v>
      </c>
      <c r="N18" s="2" t="s">
        <v>143</v>
      </c>
      <c r="O18" s="93"/>
      <c r="P18" s="93"/>
      <c r="Q18" s="93"/>
      <c r="R18" s="7"/>
      <c r="S18" s="86"/>
      <c r="T18" s="86"/>
      <c r="U18" s="55"/>
      <c r="V18" s="55"/>
      <c r="W18" s="55"/>
    </row>
    <row r="19" spans="2:23" ht="14.5" customHeight="1">
      <c r="J19" s="6" t="s">
        <v>57</v>
      </c>
      <c r="K19" s="6" t="s">
        <v>430</v>
      </c>
      <c r="M19" s="2" t="s">
        <v>103</v>
      </c>
      <c r="N19" s="2" t="s">
        <v>143</v>
      </c>
      <c r="O19" s="93" t="s">
        <v>308</v>
      </c>
      <c r="P19" s="93" t="s">
        <v>241</v>
      </c>
      <c r="Q19" s="93">
        <v>2251</v>
      </c>
      <c r="R19" s="7"/>
      <c r="S19" s="86"/>
      <c r="T19" s="86"/>
      <c r="U19" s="55"/>
      <c r="V19" s="55"/>
      <c r="W19" s="55"/>
    </row>
    <row r="20" spans="2:23" ht="14.5" customHeight="1">
      <c r="J20" s="6" t="s">
        <v>85</v>
      </c>
      <c r="K20" s="6"/>
      <c r="M20" s="2" t="s">
        <v>104</v>
      </c>
      <c r="N20" s="2" t="s">
        <v>143</v>
      </c>
      <c r="O20" s="93" t="s">
        <v>309</v>
      </c>
      <c r="P20" s="93" t="s">
        <v>241</v>
      </c>
      <c r="Q20" s="93">
        <v>110</v>
      </c>
      <c r="R20" s="7"/>
      <c r="S20" s="86"/>
      <c r="T20" s="86"/>
      <c r="U20" s="55"/>
      <c r="V20" s="55"/>
      <c r="W20" s="55"/>
    </row>
    <row r="21" spans="2:23" ht="14.5" customHeight="1">
      <c r="J21" s="6" t="s">
        <v>74</v>
      </c>
      <c r="K21" s="6"/>
      <c r="M21" s="2" t="s">
        <v>105</v>
      </c>
      <c r="N21" s="2" t="s">
        <v>143</v>
      </c>
      <c r="O21" s="93" t="s">
        <v>310</v>
      </c>
      <c r="P21" s="93" t="s">
        <v>241</v>
      </c>
      <c r="Q21" s="93">
        <v>110</v>
      </c>
      <c r="R21" s="7"/>
      <c r="S21" s="86"/>
      <c r="T21" s="86"/>
      <c r="U21" s="55"/>
      <c r="V21" s="55"/>
      <c r="W21" s="55"/>
    </row>
    <row r="22" spans="2:23" ht="14.5" customHeight="1">
      <c r="J22" s="6" t="s">
        <v>75</v>
      </c>
      <c r="K22" s="6"/>
      <c r="M22" s="2" t="s">
        <v>106</v>
      </c>
      <c r="N22" s="2" t="s">
        <v>143</v>
      </c>
      <c r="O22" s="93" t="s">
        <v>311</v>
      </c>
      <c r="P22" s="93" t="s">
        <v>241</v>
      </c>
      <c r="Q22" s="93">
        <v>110</v>
      </c>
      <c r="R22" s="7"/>
      <c r="S22" s="86"/>
      <c r="T22" s="86"/>
      <c r="U22" s="55"/>
      <c r="V22" s="55"/>
      <c r="W22" s="55"/>
    </row>
    <row r="23" spans="2:23" ht="14.5" customHeight="1">
      <c r="J23" s="6"/>
      <c r="K23" s="6"/>
      <c r="M23" s="2" t="s">
        <v>107</v>
      </c>
      <c r="N23" s="2" t="s">
        <v>143</v>
      </c>
      <c r="O23" s="93" t="s">
        <v>312</v>
      </c>
      <c r="P23" s="93" t="s">
        <v>241</v>
      </c>
      <c r="Q23" s="93" t="s">
        <v>271</v>
      </c>
      <c r="R23" s="7"/>
      <c r="S23" s="86"/>
      <c r="T23" s="86"/>
      <c r="U23" s="55"/>
      <c r="V23" s="55"/>
      <c r="W23" s="55"/>
    </row>
    <row r="24" spans="2:23" ht="14.5" customHeight="1">
      <c r="J24" s="6"/>
      <c r="K24" s="6"/>
      <c r="M24" s="66" t="s">
        <v>108</v>
      </c>
      <c r="N24" s="66" t="s">
        <v>143</v>
      </c>
      <c r="O24" s="93" t="s">
        <v>313</v>
      </c>
      <c r="P24" s="93" t="s">
        <v>241</v>
      </c>
      <c r="Q24" s="93" t="s">
        <v>271</v>
      </c>
      <c r="R24" s="7"/>
      <c r="S24" s="86"/>
      <c r="T24" s="86"/>
      <c r="U24" s="55"/>
      <c r="V24" s="55"/>
      <c r="W24" s="55"/>
    </row>
    <row r="25" spans="2:23" ht="14.5" customHeight="1">
      <c r="J25" s="6" t="s">
        <v>144</v>
      </c>
      <c r="K25" s="6" t="s">
        <v>318</v>
      </c>
      <c r="M25" s="2" t="s">
        <v>109</v>
      </c>
      <c r="N25" s="2" t="s">
        <v>143</v>
      </c>
      <c r="O25" s="93" t="s">
        <v>314</v>
      </c>
      <c r="P25" s="93" t="s">
        <v>241</v>
      </c>
      <c r="Q25" s="93" t="s">
        <v>271</v>
      </c>
      <c r="R25" s="16"/>
      <c r="S25" s="86"/>
      <c r="T25" s="86"/>
      <c r="U25" s="55"/>
      <c r="V25" s="55"/>
      <c r="W25" s="55"/>
    </row>
    <row r="26" spans="2:23" ht="14.5" customHeight="1">
      <c r="J26" s="6" t="s">
        <v>257</v>
      </c>
      <c r="K26" s="6" t="s">
        <v>319</v>
      </c>
      <c r="M26" s="2" t="s">
        <v>110</v>
      </c>
      <c r="N26" s="2" t="s">
        <v>143</v>
      </c>
      <c r="O26" s="93" t="s">
        <v>315</v>
      </c>
      <c r="P26" s="93" t="s">
        <v>241</v>
      </c>
      <c r="Q26" s="93" t="s">
        <v>271</v>
      </c>
      <c r="R26" s="67"/>
      <c r="S26" s="86"/>
      <c r="T26" s="86"/>
      <c r="U26" s="55"/>
      <c r="V26" s="55"/>
      <c r="W26" s="55"/>
    </row>
    <row r="27" spans="2:23" ht="14.5" customHeight="1">
      <c r="J27" s="6" t="s">
        <v>258</v>
      </c>
      <c r="K27" s="6" t="s">
        <v>259</v>
      </c>
      <c r="M27" s="2" t="s">
        <v>111</v>
      </c>
      <c r="N27" s="2" t="s">
        <v>143</v>
      </c>
      <c r="O27" s="22" t="s">
        <v>316</v>
      </c>
      <c r="P27" s="15" t="s">
        <v>241</v>
      </c>
      <c r="Q27" s="15" t="s">
        <v>271</v>
      </c>
      <c r="R27" s="16"/>
      <c r="S27" s="86"/>
      <c r="T27" s="86"/>
      <c r="U27" s="55"/>
      <c r="V27" s="55"/>
      <c r="W27" s="55"/>
    </row>
    <row r="28" spans="2:23" ht="14.5" customHeight="1">
      <c r="J28" s="6" t="s">
        <v>260</v>
      </c>
      <c r="K28" s="6" t="s">
        <v>261</v>
      </c>
      <c r="M28" s="2" t="s">
        <v>112</v>
      </c>
      <c r="N28" s="2" t="s">
        <v>143</v>
      </c>
      <c r="O28" s="21" t="s">
        <v>317</v>
      </c>
      <c r="P28" s="15" t="s">
        <v>241</v>
      </c>
      <c r="Q28" s="15" t="s">
        <v>271</v>
      </c>
      <c r="R28" s="67"/>
      <c r="S28" s="86"/>
      <c r="T28" s="86"/>
      <c r="U28" s="55"/>
      <c r="V28" s="55"/>
      <c r="W28" s="55"/>
    </row>
    <row r="29" spans="2:23" ht="14.5" customHeight="1">
      <c r="J29" s="6" t="s">
        <v>262</v>
      </c>
      <c r="K29" s="6" t="s">
        <v>263</v>
      </c>
      <c r="M29" s="2" t="s">
        <v>113</v>
      </c>
      <c r="N29" s="2" t="s">
        <v>143</v>
      </c>
      <c r="O29" s="93"/>
      <c r="P29" s="93"/>
      <c r="Q29" s="93"/>
      <c r="R29" s="92"/>
      <c r="S29" s="86"/>
      <c r="T29" s="86"/>
      <c r="U29" s="55"/>
      <c r="V29" s="55"/>
      <c r="W29" s="55"/>
    </row>
    <row r="30" spans="2:23" ht="14.5" customHeight="1">
      <c r="M30" s="2" t="s">
        <v>114</v>
      </c>
      <c r="N30" s="2" t="s">
        <v>143</v>
      </c>
      <c r="O30" s="65"/>
      <c r="P30" s="4"/>
      <c r="Q30" s="4"/>
      <c r="R30" s="7"/>
      <c r="S30" s="86"/>
      <c r="T30" s="86"/>
      <c r="U30" s="55"/>
      <c r="V30" s="55"/>
      <c r="W30" s="55"/>
    </row>
    <row r="31" spans="2:23" ht="14.5" customHeight="1">
      <c r="M31" s="2" t="s">
        <v>115</v>
      </c>
      <c r="N31" s="2" t="s">
        <v>143</v>
      </c>
      <c r="O31" s="4"/>
      <c r="P31" s="4"/>
      <c r="Q31" s="4"/>
      <c r="R31" s="7"/>
      <c r="S31" s="86"/>
      <c r="T31" s="86"/>
      <c r="U31" s="55"/>
      <c r="V31" s="55"/>
      <c r="W31" s="55"/>
    </row>
    <row r="32" spans="2:23" ht="14.5" customHeight="1">
      <c r="J32" s="124" t="s">
        <v>78</v>
      </c>
      <c r="K32" s="125"/>
      <c r="M32" s="2" t="s">
        <v>116</v>
      </c>
      <c r="N32" s="2" t="s">
        <v>143</v>
      </c>
      <c r="O32" s="4"/>
      <c r="P32" s="4"/>
      <c r="Q32" s="4"/>
      <c r="R32" s="7"/>
      <c r="S32" s="86"/>
      <c r="T32" s="86"/>
      <c r="U32" s="55"/>
      <c r="V32" s="55"/>
      <c r="W32" s="55"/>
    </row>
    <row r="33" spans="8:23" ht="14.5" customHeight="1">
      <c r="J33" s="6" t="s">
        <v>63</v>
      </c>
      <c r="K33" s="6" t="s">
        <v>55</v>
      </c>
      <c r="M33" s="2" t="s">
        <v>117</v>
      </c>
      <c r="N33" s="2" t="s">
        <v>143</v>
      </c>
      <c r="O33" s="21" t="s">
        <v>308</v>
      </c>
      <c r="P33" s="5" t="s">
        <v>144</v>
      </c>
      <c r="Q33" s="90">
        <v>110</v>
      </c>
      <c r="R33" s="7"/>
      <c r="S33" s="86"/>
      <c r="T33" s="86"/>
      <c r="U33" s="55"/>
      <c r="V33" s="55"/>
      <c r="W33" s="55"/>
    </row>
    <row r="34" spans="8:23" ht="14.5" customHeight="1">
      <c r="J34" s="6" t="s">
        <v>79</v>
      </c>
      <c r="K34" s="6"/>
      <c r="M34" s="2" t="s">
        <v>118</v>
      </c>
      <c r="N34" s="2" t="s">
        <v>143</v>
      </c>
      <c r="O34" s="22" t="s">
        <v>309</v>
      </c>
      <c r="P34" s="5" t="s">
        <v>144</v>
      </c>
      <c r="Q34" s="90">
        <v>110</v>
      </c>
      <c r="R34" s="7"/>
      <c r="S34" s="86"/>
      <c r="T34" s="86"/>
      <c r="U34" s="55"/>
      <c r="V34" s="55"/>
      <c r="W34" s="55"/>
    </row>
    <row r="35" spans="8:23" ht="14.5" customHeight="1">
      <c r="J35" s="6"/>
      <c r="K35" s="6"/>
      <c r="M35" s="2" t="s">
        <v>119</v>
      </c>
      <c r="N35" s="2" t="s">
        <v>143</v>
      </c>
      <c r="O35" s="21" t="s">
        <v>310</v>
      </c>
      <c r="P35" s="15" t="s">
        <v>144</v>
      </c>
      <c r="Q35" s="90">
        <v>110</v>
      </c>
      <c r="R35" s="7"/>
      <c r="S35" s="86"/>
      <c r="T35" s="86"/>
      <c r="U35" s="55"/>
      <c r="V35" s="55"/>
      <c r="W35" s="55"/>
    </row>
    <row r="36" spans="8:23" ht="14.5" customHeight="1">
      <c r="J36" s="6"/>
      <c r="K36" s="6"/>
      <c r="M36" s="2" t="s">
        <v>120</v>
      </c>
      <c r="N36" s="2" t="s">
        <v>143</v>
      </c>
      <c r="O36" s="22" t="s">
        <v>311</v>
      </c>
      <c r="P36" s="5" t="s">
        <v>144</v>
      </c>
      <c r="Q36" s="90">
        <v>110</v>
      </c>
      <c r="R36" s="7"/>
      <c r="S36" s="86"/>
      <c r="T36" s="86"/>
      <c r="U36" s="55"/>
      <c r="V36" s="55"/>
      <c r="W36" s="55"/>
    </row>
    <row r="37" spans="8:23" ht="14.5" customHeight="1">
      <c r="J37" s="20" t="s">
        <v>163</v>
      </c>
      <c r="K37" s="20" t="s">
        <v>144</v>
      </c>
      <c r="M37" s="2" t="s">
        <v>121</v>
      </c>
      <c r="N37" s="2" t="s">
        <v>143</v>
      </c>
      <c r="O37" s="21" t="s">
        <v>312</v>
      </c>
      <c r="P37" s="5" t="s">
        <v>144</v>
      </c>
      <c r="Q37" s="90">
        <v>110</v>
      </c>
      <c r="R37" s="7"/>
      <c r="S37" s="86"/>
      <c r="T37" s="86"/>
      <c r="U37" s="55"/>
      <c r="V37" s="55"/>
      <c r="W37" s="55"/>
    </row>
    <row r="38" spans="8:23" ht="14.5" customHeight="1">
      <c r="J38" s="21" t="s">
        <v>308</v>
      </c>
      <c r="K38" s="19" t="s">
        <v>320</v>
      </c>
      <c r="M38" s="2" t="s">
        <v>122</v>
      </c>
      <c r="N38" s="2" t="s">
        <v>143</v>
      </c>
      <c r="O38" s="22" t="s">
        <v>313</v>
      </c>
      <c r="P38" s="5" t="s">
        <v>144</v>
      </c>
      <c r="Q38" s="90">
        <v>110</v>
      </c>
      <c r="R38" s="7"/>
      <c r="S38" s="86"/>
      <c r="T38" s="86"/>
      <c r="U38" s="55"/>
      <c r="V38" s="55"/>
      <c r="W38" s="55"/>
    </row>
    <row r="39" spans="8:23" ht="14.5" customHeight="1">
      <c r="H39" s="98"/>
      <c r="I39" s="98"/>
      <c r="J39" s="22" t="s">
        <v>309</v>
      </c>
      <c r="K39" s="19" t="s">
        <v>321</v>
      </c>
      <c r="M39" s="2" t="s">
        <v>123</v>
      </c>
      <c r="N39" s="2" t="s">
        <v>143</v>
      </c>
      <c r="O39" s="93" t="s">
        <v>314</v>
      </c>
      <c r="P39" s="93" t="s">
        <v>144</v>
      </c>
      <c r="Q39" s="93">
        <v>110</v>
      </c>
      <c r="R39" s="7"/>
      <c r="S39" s="86"/>
      <c r="T39" s="86"/>
      <c r="U39" s="55"/>
      <c r="V39" s="55"/>
      <c r="W39" s="55"/>
    </row>
    <row r="40" spans="8:23" ht="14.5" customHeight="1">
      <c r="H40" s="98"/>
      <c r="I40" s="98"/>
      <c r="J40" s="21" t="s">
        <v>310</v>
      </c>
      <c r="K40" s="19" t="s">
        <v>322</v>
      </c>
      <c r="M40" s="2" t="s">
        <v>124</v>
      </c>
      <c r="N40" s="2" t="s">
        <v>143</v>
      </c>
      <c r="O40" s="93" t="s">
        <v>315</v>
      </c>
      <c r="P40" s="93" t="s">
        <v>144</v>
      </c>
      <c r="Q40" s="93">
        <v>110</v>
      </c>
      <c r="R40" s="7"/>
      <c r="S40" s="86"/>
      <c r="T40" s="86"/>
      <c r="U40" s="55"/>
      <c r="V40" s="55"/>
      <c r="W40" s="55"/>
    </row>
    <row r="41" spans="8:23" ht="14.5" customHeight="1">
      <c r="H41" s="98"/>
      <c r="I41" s="98"/>
      <c r="J41" s="22" t="s">
        <v>311</v>
      </c>
      <c r="K41" s="19" t="s">
        <v>323</v>
      </c>
      <c r="M41" s="17" t="s">
        <v>125</v>
      </c>
      <c r="N41" s="17" t="s">
        <v>143</v>
      </c>
      <c r="O41" s="93" t="s">
        <v>316</v>
      </c>
      <c r="P41" s="93" t="s">
        <v>144</v>
      </c>
      <c r="Q41" s="93">
        <v>110</v>
      </c>
      <c r="R41" s="7"/>
      <c r="S41" s="86"/>
      <c r="T41" s="86"/>
      <c r="U41" s="55"/>
      <c r="V41" s="55"/>
      <c r="W41" s="55"/>
    </row>
    <row r="42" spans="8:23" ht="14.5" customHeight="1">
      <c r="H42" s="98"/>
      <c r="I42" s="98"/>
      <c r="J42" s="21" t="s">
        <v>312</v>
      </c>
      <c r="K42" s="19" t="s">
        <v>324</v>
      </c>
      <c r="M42" s="2" t="s">
        <v>126</v>
      </c>
      <c r="N42" s="2" t="s">
        <v>143</v>
      </c>
      <c r="O42" s="93" t="s">
        <v>317</v>
      </c>
      <c r="P42" s="93" t="s">
        <v>144</v>
      </c>
      <c r="Q42" s="93">
        <v>110</v>
      </c>
      <c r="R42" s="7"/>
      <c r="S42" s="86"/>
      <c r="T42" s="86"/>
      <c r="U42" s="55"/>
      <c r="V42" s="55"/>
      <c r="W42" s="55"/>
    </row>
    <row r="43" spans="8:23" ht="14.5" customHeight="1">
      <c r="H43" s="98"/>
      <c r="I43" s="98"/>
      <c r="J43" s="22" t="s">
        <v>313</v>
      </c>
      <c r="K43" s="19" t="s">
        <v>325</v>
      </c>
      <c r="M43" s="2" t="s">
        <v>127</v>
      </c>
      <c r="N43" s="2" t="s">
        <v>143</v>
      </c>
      <c r="O43" s="93"/>
      <c r="P43" s="93"/>
      <c r="Q43" s="93"/>
      <c r="R43" s="7"/>
      <c r="S43" s="86"/>
      <c r="T43" s="86"/>
      <c r="U43" s="55"/>
      <c r="V43" s="55"/>
      <c r="W43" s="55"/>
    </row>
    <row r="44" spans="8:23" ht="14.5" customHeight="1">
      <c r="H44" s="98"/>
      <c r="I44" s="98"/>
      <c r="J44" s="21" t="s">
        <v>314</v>
      </c>
      <c r="K44" s="19" t="s">
        <v>326</v>
      </c>
      <c r="M44" s="2" t="s">
        <v>128</v>
      </c>
      <c r="N44" s="2" t="s">
        <v>143</v>
      </c>
      <c r="O44" s="93"/>
      <c r="P44" s="93"/>
      <c r="Q44" s="93"/>
      <c r="R44" s="7"/>
      <c r="S44" s="86"/>
      <c r="T44" s="86"/>
      <c r="U44" s="55"/>
      <c r="V44" s="55"/>
      <c r="W44" s="55"/>
    </row>
    <row r="45" spans="8:23" ht="14.5" customHeight="1">
      <c r="H45" s="98"/>
      <c r="I45" s="98"/>
      <c r="J45" s="21" t="s">
        <v>315</v>
      </c>
      <c r="K45" s="19" t="s">
        <v>327</v>
      </c>
      <c r="M45" s="2" t="s">
        <v>129</v>
      </c>
      <c r="N45" s="2" t="s">
        <v>143</v>
      </c>
      <c r="O45" s="93"/>
      <c r="P45" s="93"/>
      <c r="Q45" s="93"/>
      <c r="R45" s="7"/>
      <c r="S45" s="86"/>
      <c r="T45" s="86"/>
      <c r="U45" s="55"/>
      <c r="V45" s="55"/>
      <c r="W45" s="55"/>
    </row>
    <row r="46" spans="8:23" ht="14.5" customHeight="1">
      <c r="H46" s="98"/>
      <c r="I46" s="98"/>
      <c r="J46" s="22" t="s">
        <v>316</v>
      </c>
      <c r="K46" s="19" t="s">
        <v>328</v>
      </c>
      <c r="M46" s="2" t="s">
        <v>130</v>
      </c>
      <c r="N46" s="2" t="s">
        <v>143</v>
      </c>
      <c r="O46" s="93"/>
      <c r="P46" s="93"/>
      <c r="Q46" s="93"/>
      <c r="R46" s="7"/>
      <c r="S46" s="86"/>
      <c r="T46" s="86"/>
      <c r="U46" s="55"/>
      <c r="V46" s="55"/>
      <c r="W46" s="55"/>
    </row>
    <row r="47" spans="8:23" ht="14.5" customHeight="1">
      <c r="H47" s="98"/>
      <c r="I47" s="98"/>
      <c r="J47" s="21" t="s">
        <v>317</v>
      </c>
      <c r="K47" s="19" t="s">
        <v>329</v>
      </c>
      <c r="M47" s="2" t="s">
        <v>131</v>
      </c>
      <c r="N47" s="2" t="s">
        <v>143</v>
      </c>
      <c r="O47" s="93"/>
      <c r="P47" s="93"/>
      <c r="Q47" s="93"/>
      <c r="R47" s="7"/>
      <c r="S47" s="86"/>
      <c r="T47" s="86"/>
      <c r="U47" s="55"/>
      <c r="V47" s="55"/>
      <c r="W47" s="55"/>
    </row>
    <row r="48" spans="8:23" ht="14.5" customHeight="1">
      <c r="J48" s="21"/>
      <c r="K48" s="19"/>
      <c r="M48" s="2" t="s">
        <v>132</v>
      </c>
      <c r="N48" s="2" t="s">
        <v>143</v>
      </c>
      <c r="O48" s="93"/>
      <c r="P48" s="93"/>
      <c r="Q48" s="93"/>
      <c r="R48" s="12"/>
      <c r="S48" s="86"/>
      <c r="T48" s="86"/>
      <c r="U48" s="55"/>
      <c r="V48" s="55"/>
      <c r="W48" s="55"/>
    </row>
    <row r="49" spans="2:25" ht="14.5" customHeight="1">
      <c r="J49" s="22"/>
      <c r="K49" s="19"/>
      <c r="M49" s="2" t="s">
        <v>133</v>
      </c>
      <c r="N49" s="2" t="s">
        <v>2</v>
      </c>
      <c r="O49" s="5" t="s">
        <v>272</v>
      </c>
      <c r="P49" s="5" t="s">
        <v>429</v>
      </c>
      <c r="Q49" s="4"/>
      <c r="R49" s="12" t="s">
        <v>330</v>
      </c>
      <c r="S49" s="86"/>
      <c r="T49" s="86"/>
      <c r="U49" s="55"/>
      <c r="V49" s="55"/>
      <c r="W49" s="55"/>
    </row>
    <row r="50" spans="2:25" ht="14.5" customHeight="1">
      <c r="M50" s="2" t="s">
        <v>134</v>
      </c>
      <c r="N50" s="2" t="s">
        <v>2</v>
      </c>
      <c r="O50" s="5"/>
      <c r="P50" s="4"/>
      <c r="Q50" s="4"/>
      <c r="R50" s="7"/>
      <c r="S50" s="86"/>
      <c r="T50" s="86"/>
      <c r="U50" s="55"/>
      <c r="V50" s="55"/>
      <c r="W50" s="55"/>
    </row>
    <row r="51" spans="2:25" ht="14.5" customHeight="1">
      <c r="M51" s="2" t="s">
        <v>135</v>
      </c>
      <c r="N51" s="2" t="s">
        <v>2</v>
      </c>
      <c r="O51" s="5"/>
      <c r="P51" s="4"/>
      <c r="Q51" s="4"/>
      <c r="R51" s="7"/>
      <c r="S51" s="86"/>
      <c r="T51" s="86"/>
      <c r="U51" s="55"/>
      <c r="V51" s="55"/>
      <c r="W51" s="55"/>
    </row>
    <row r="52" spans="2:25" ht="14.5" customHeight="1">
      <c r="M52" s="2" t="s">
        <v>136</v>
      </c>
      <c r="N52" s="2" t="s">
        <v>2</v>
      </c>
      <c r="O52" s="5"/>
      <c r="P52" s="5"/>
      <c r="Q52" s="4"/>
      <c r="R52" s="7"/>
      <c r="S52" s="86"/>
      <c r="T52" s="86"/>
      <c r="U52" s="55"/>
      <c r="V52" s="55"/>
      <c r="W52" s="55"/>
    </row>
    <row r="53" spans="2:25">
      <c r="M53" s="10" t="s">
        <v>137</v>
      </c>
      <c r="N53" s="2" t="s">
        <v>2</v>
      </c>
      <c r="O53" s="5"/>
      <c r="P53" s="11"/>
      <c r="Q53" s="4"/>
      <c r="R53" s="7"/>
      <c r="S53" s="86"/>
      <c r="T53" s="86"/>
      <c r="U53" s="55"/>
      <c r="V53" s="55"/>
      <c r="W53" s="55"/>
    </row>
    <row r="54" spans="2:25">
      <c r="M54" s="10" t="s">
        <v>138</v>
      </c>
      <c r="N54" s="2" t="s">
        <v>2</v>
      </c>
      <c r="O54" s="5"/>
      <c r="P54" s="5"/>
      <c r="Q54" s="4"/>
      <c r="R54" s="7"/>
      <c r="S54" s="86"/>
      <c r="T54" s="86"/>
      <c r="U54" s="55"/>
      <c r="V54" s="55"/>
      <c r="W54" s="55"/>
    </row>
    <row r="55" spans="2:25">
      <c r="M55" s="10" t="s">
        <v>139</v>
      </c>
      <c r="N55" s="2" t="s">
        <v>2</v>
      </c>
      <c r="O55" s="5" t="s">
        <v>273</v>
      </c>
      <c r="P55" s="10" t="s">
        <v>274</v>
      </c>
      <c r="Q55" s="4"/>
      <c r="R55" s="12" t="s">
        <v>307</v>
      </c>
      <c r="S55" s="86" t="s">
        <v>275</v>
      </c>
      <c r="T55" s="86" t="s">
        <v>276</v>
      </c>
      <c r="U55" s="55"/>
      <c r="V55" s="55"/>
      <c r="W55" s="55"/>
    </row>
    <row r="56" spans="2:25">
      <c r="M56" s="10" t="s">
        <v>140</v>
      </c>
      <c r="N56" s="2" t="s">
        <v>2</v>
      </c>
      <c r="O56" s="5" t="s">
        <v>277</v>
      </c>
      <c r="P56" s="95" t="s">
        <v>274</v>
      </c>
      <c r="Q56" s="4"/>
      <c r="R56" s="12" t="s">
        <v>307</v>
      </c>
      <c r="S56" s="86" t="s">
        <v>275</v>
      </c>
      <c r="T56" s="86" t="s">
        <v>276</v>
      </c>
      <c r="U56" s="55"/>
      <c r="V56" s="55"/>
      <c r="W56" s="55"/>
    </row>
    <row r="57" spans="2:25">
      <c r="M57" s="3" t="s">
        <v>57</v>
      </c>
      <c r="N57" s="2" t="s">
        <v>143</v>
      </c>
      <c r="O57" s="5" t="s">
        <v>434</v>
      </c>
      <c r="P57" s="5" t="s">
        <v>435</v>
      </c>
      <c r="Q57" s="4"/>
      <c r="R57" s="7"/>
      <c r="S57" s="86"/>
      <c r="T57" s="86"/>
      <c r="U57" s="55"/>
      <c r="V57" s="55"/>
      <c r="W57" s="55"/>
    </row>
    <row r="58" spans="2:25">
      <c r="M58" s="69"/>
      <c r="N58" s="2"/>
      <c r="O58" s="70"/>
      <c r="P58" s="70"/>
      <c r="Q58" s="69"/>
      <c r="R58" s="69"/>
      <c r="S58" s="69"/>
      <c r="T58" s="69"/>
      <c r="W58" s="55"/>
      <c r="X58" s="55"/>
      <c r="Y58" s="55"/>
    </row>
    <row r="59" spans="2:25">
      <c r="W59" s="55"/>
      <c r="X59" s="55"/>
      <c r="Y59" s="55"/>
    </row>
    <row r="62" spans="2:25">
      <c r="B62" s="71" t="s">
        <v>226</v>
      </c>
      <c r="C62" s="71"/>
      <c r="D62" s="71"/>
      <c r="E62" s="71"/>
      <c r="F62" s="71"/>
      <c r="G62" s="71"/>
      <c r="H62" s="71"/>
      <c r="I62" s="71"/>
      <c r="J62" s="71"/>
      <c r="K62" s="71"/>
      <c r="M62" s="117" t="s">
        <v>334</v>
      </c>
      <c r="N62" s="117"/>
      <c r="O62" s="117"/>
      <c r="P62" s="117"/>
      <c r="Q62" s="117"/>
      <c r="R62" s="117"/>
      <c r="S62" s="117"/>
      <c r="T62" s="117"/>
      <c r="U62" s="117"/>
    </row>
    <row r="63" spans="2:25">
      <c r="B63" s="118" t="s">
        <v>66</v>
      </c>
      <c r="C63" s="118"/>
      <c r="D63" s="119" t="s">
        <v>334</v>
      </c>
      <c r="E63" s="119"/>
      <c r="F63" s="119"/>
      <c r="G63" s="119"/>
      <c r="J63" s="124" t="s">
        <v>58</v>
      </c>
      <c r="K63" s="125"/>
      <c r="M63" s="123" t="s">
        <v>1</v>
      </c>
      <c r="N63" s="120"/>
      <c r="O63" s="120" t="s">
        <v>63</v>
      </c>
      <c r="P63" s="120"/>
      <c r="Q63" s="120" t="s">
        <v>58</v>
      </c>
      <c r="R63" s="120"/>
      <c r="S63" s="23"/>
      <c r="T63" s="120" t="s">
        <v>59</v>
      </c>
      <c r="U63" s="121"/>
    </row>
    <row r="64" spans="2:25">
      <c r="B64" s="122" t="s">
        <v>65</v>
      </c>
      <c r="C64" s="122"/>
      <c r="D64" s="141" t="s">
        <v>149</v>
      </c>
      <c r="E64" s="142"/>
      <c r="F64" s="142"/>
      <c r="G64" s="143"/>
      <c r="J64" s="6" t="s">
        <v>86</v>
      </c>
      <c r="K64" s="6" t="s">
        <v>0</v>
      </c>
      <c r="M64" s="1" t="s">
        <v>72</v>
      </c>
      <c r="N64" s="24" t="s">
        <v>73</v>
      </c>
      <c r="O64" s="24" t="s">
        <v>64</v>
      </c>
      <c r="P64" s="24" t="s">
        <v>62</v>
      </c>
      <c r="Q64" s="8" t="s">
        <v>60</v>
      </c>
      <c r="R64" s="8" t="s">
        <v>61</v>
      </c>
      <c r="S64" s="8" t="s">
        <v>162</v>
      </c>
      <c r="T64" s="8" t="s">
        <v>202</v>
      </c>
      <c r="U64" s="8" t="s">
        <v>236</v>
      </c>
    </row>
    <row r="65" spans="2:21">
      <c r="B65" s="118" t="s">
        <v>56</v>
      </c>
      <c r="C65" s="118"/>
      <c r="D65" s="141" t="s">
        <v>153</v>
      </c>
      <c r="E65" s="142"/>
      <c r="F65" s="142"/>
      <c r="G65" s="143"/>
      <c r="J65" s="6">
        <v>110</v>
      </c>
      <c r="K65" s="6" t="s">
        <v>157</v>
      </c>
      <c r="M65" s="2" t="s">
        <v>3</v>
      </c>
      <c r="N65" s="2" t="s">
        <v>2</v>
      </c>
      <c r="O65" s="21" t="s">
        <v>308</v>
      </c>
      <c r="P65" s="12" t="s">
        <v>242</v>
      </c>
      <c r="Q65" s="7"/>
      <c r="R65" s="12" t="s">
        <v>306</v>
      </c>
      <c r="S65" s="12" t="s">
        <v>278</v>
      </c>
      <c r="T65" s="12" t="s">
        <v>279</v>
      </c>
      <c r="U65" s="12" t="s">
        <v>276</v>
      </c>
    </row>
    <row r="66" spans="2:21">
      <c r="B66" s="122" t="s">
        <v>88</v>
      </c>
      <c r="C66" s="122"/>
      <c r="D66" s="119"/>
      <c r="E66" s="119"/>
      <c r="F66" s="119"/>
      <c r="G66" s="119"/>
      <c r="J66" s="6">
        <v>120</v>
      </c>
      <c r="K66" s="6" t="s">
        <v>154</v>
      </c>
      <c r="M66" s="2" t="s">
        <v>4</v>
      </c>
      <c r="N66" s="2" t="s">
        <v>2</v>
      </c>
      <c r="O66" s="22" t="s">
        <v>309</v>
      </c>
      <c r="P66" s="12" t="s">
        <v>242</v>
      </c>
      <c r="Q66" s="4"/>
      <c r="R66" s="12" t="s">
        <v>300</v>
      </c>
      <c r="S66" s="12" t="s">
        <v>278</v>
      </c>
      <c r="T66" s="12" t="s">
        <v>280</v>
      </c>
      <c r="U66" s="12" t="s">
        <v>276</v>
      </c>
    </row>
    <row r="67" spans="2:21">
      <c r="J67" s="6">
        <v>140</v>
      </c>
      <c r="K67" s="6" t="s">
        <v>155</v>
      </c>
      <c r="M67" s="2" t="s">
        <v>5</v>
      </c>
      <c r="N67" s="2" t="s">
        <v>2</v>
      </c>
      <c r="O67" s="21" t="s">
        <v>310</v>
      </c>
      <c r="P67" s="5" t="s">
        <v>243</v>
      </c>
      <c r="Q67" s="4"/>
      <c r="R67" s="12" t="s">
        <v>300</v>
      </c>
      <c r="S67" s="12" t="s">
        <v>278</v>
      </c>
      <c r="T67" s="12" t="s">
        <v>281</v>
      </c>
      <c r="U67" s="12" t="s">
        <v>276</v>
      </c>
    </row>
    <row r="68" spans="2:21">
      <c r="B68" s="134" t="s">
        <v>142</v>
      </c>
      <c r="C68" s="134"/>
      <c r="D68" s="134"/>
      <c r="E68" s="119"/>
      <c r="F68" s="119"/>
      <c r="G68" s="119"/>
      <c r="J68" s="6">
        <v>170</v>
      </c>
      <c r="K68" s="6" t="s">
        <v>158</v>
      </c>
      <c r="M68" s="2" t="s">
        <v>6</v>
      </c>
      <c r="N68" s="2" t="s">
        <v>2</v>
      </c>
      <c r="O68" s="22" t="s">
        <v>311</v>
      </c>
      <c r="P68" s="5" t="s">
        <v>243</v>
      </c>
      <c r="Q68" s="4"/>
      <c r="R68" s="12" t="s">
        <v>300</v>
      </c>
      <c r="S68" s="12" t="s">
        <v>278</v>
      </c>
      <c r="T68" s="12" t="s">
        <v>282</v>
      </c>
      <c r="U68" s="12" t="s">
        <v>276</v>
      </c>
    </row>
    <row r="69" spans="2:21">
      <c r="B69" s="129" t="s">
        <v>67</v>
      </c>
      <c r="C69" s="129"/>
      <c r="D69" s="129"/>
      <c r="E69" s="119"/>
      <c r="F69" s="119"/>
      <c r="G69" s="119"/>
      <c r="J69" s="6">
        <v>180</v>
      </c>
      <c r="K69" s="6" t="s">
        <v>159</v>
      </c>
      <c r="M69" s="2" t="s">
        <v>7</v>
      </c>
      <c r="N69" s="2" t="s">
        <v>2</v>
      </c>
      <c r="O69" s="21" t="s">
        <v>312</v>
      </c>
      <c r="P69" s="5" t="s">
        <v>243</v>
      </c>
      <c r="Q69" s="4"/>
      <c r="R69" s="12" t="s">
        <v>301</v>
      </c>
      <c r="S69" s="12" t="s">
        <v>278</v>
      </c>
      <c r="T69" s="12" t="s">
        <v>283</v>
      </c>
      <c r="U69" s="12" t="s">
        <v>276</v>
      </c>
    </row>
    <row r="70" spans="2:21">
      <c r="B70" s="130" t="s">
        <v>68</v>
      </c>
      <c r="C70" s="130"/>
      <c r="D70" s="130"/>
      <c r="E70" s="119"/>
      <c r="F70" s="119"/>
      <c r="G70" s="119"/>
      <c r="J70" s="6">
        <v>190</v>
      </c>
      <c r="K70" s="6" t="s">
        <v>160</v>
      </c>
      <c r="M70" s="2" t="s">
        <v>8</v>
      </c>
      <c r="N70" s="2" t="s">
        <v>2</v>
      </c>
      <c r="O70" s="22" t="s">
        <v>313</v>
      </c>
      <c r="P70" s="5" t="s">
        <v>243</v>
      </c>
      <c r="Q70" s="4"/>
      <c r="R70" s="12" t="s">
        <v>301</v>
      </c>
      <c r="S70" s="12" t="s">
        <v>278</v>
      </c>
      <c r="T70" s="12" t="s">
        <v>284</v>
      </c>
      <c r="U70" s="12" t="s">
        <v>276</v>
      </c>
    </row>
    <row r="71" spans="2:21">
      <c r="J71" s="6" t="s">
        <v>211</v>
      </c>
      <c r="K71" s="6" t="s">
        <v>161</v>
      </c>
      <c r="M71" s="2" t="s">
        <v>9</v>
      </c>
      <c r="N71" s="2" t="s">
        <v>2</v>
      </c>
      <c r="O71" s="21" t="s">
        <v>314</v>
      </c>
      <c r="P71" s="5" t="s">
        <v>243</v>
      </c>
      <c r="Q71" s="4"/>
      <c r="R71" s="12" t="s">
        <v>301</v>
      </c>
      <c r="S71" s="12" t="s">
        <v>278</v>
      </c>
      <c r="T71" s="12" t="s">
        <v>285</v>
      </c>
      <c r="U71" s="12" t="s">
        <v>276</v>
      </c>
    </row>
    <row r="72" spans="2:21">
      <c r="B72" s="134" t="s">
        <v>70</v>
      </c>
      <c r="C72" s="134"/>
      <c r="D72" s="134"/>
      <c r="E72" s="119"/>
      <c r="F72" s="119"/>
      <c r="G72" s="119"/>
      <c r="J72" s="6">
        <v>2251</v>
      </c>
      <c r="K72" s="6" t="s">
        <v>156</v>
      </c>
      <c r="M72" s="66" t="s">
        <v>22</v>
      </c>
      <c r="N72" s="94" t="s">
        <v>2</v>
      </c>
      <c r="O72" s="21" t="s">
        <v>315</v>
      </c>
      <c r="P72" s="68" t="s">
        <v>242</v>
      </c>
      <c r="Q72" s="96">
        <v>170</v>
      </c>
      <c r="R72" s="67"/>
      <c r="S72" s="96" t="s">
        <v>278</v>
      </c>
      <c r="T72" s="96" t="s">
        <v>286</v>
      </c>
      <c r="U72" s="96" t="s">
        <v>276</v>
      </c>
    </row>
    <row r="73" spans="2:21">
      <c r="B73" s="144" t="s">
        <v>71</v>
      </c>
      <c r="C73" s="144"/>
      <c r="D73" s="144"/>
      <c r="E73" s="119"/>
      <c r="F73" s="119"/>
      <c r="G73" s="119"/>
      <c r="J73" s="6">
        <v>2369</v>
      </c>
      <c r="K73" s="6" t="s">
        <v>228</v>
      </c>
      <c r="M73" s="2" t="s">
        <v>23</v>
      </c>
      <c r="N73" s="2" t="s">
        <v>2</v>
      </c>
      <c r="O73" s="22" t="s">
        <v>316</v>
      </c>
      <c r="P73" s="5" t="s">
        <v>242</v>
      </c>
      <c r="Q73" s="12">
        <v>170</v>
      </c>
      <c r="R73" s="7"/>
      <c r="S73" s="12" t="s">
        <v>278</v>
      </c>
      <c r="T73" s="12" t="s">
        <v>287</v>
      </c>
      <c r="U73" s="12" t="s">
        <v>276</v>
      </c>
    </row>
    <row r="74" spans="2:21">
      <c r="B74" s="134" t="s">
        <v>80</v>
      </c>
      <c r="C74" s="134"/>
      <c r="D74" s="134"/>
      <c r="E74" s="119"/>
      <c r="F74" s="119"/>
      <c r="G74" s="119"/>
      <c r="J74" s="6"/>
      <c r="K74" s="6"/>
      <c r="M74" s="2" t="s">
        <v>24</v>
      </c>
      <c r="N74" s="2" t="s">
        <v>2</v>
      </c>
      <c r="O74" s="21" t="s">
        <v>317</v>
      </c>
      <c r="P74" s="5" t="s">
        <v>242</v>
      </c>
      <c r="Q74" s="12">
        <v>170</v>
      </c>
      <c r="R74" s="7"/>
      <c r="S74" s="12" t="s">
        <v>278</v>
      </c>
      <c r="T74" s="12" t="s">
        <v>288</v>
      </c>
      <c r="U74" s="12" t="s">
        <v>276</v>
      </c>
    </row>
    <row r="75" spans="2:21">
      <c r="B75" s="144" t="s">
        <v>141</v>
      </c>
      <c r="C75" s="144"/>
      <c r="D75" s="144"/>
      <c r="E75" s="119"/>
      <c r="F75" s="119"/>
      <c r="G75" s="119"/>
      <c r="M75" s="2" t="s">
        <v>25</v>
      </c>
      <c r="N75" s="2" t="s">
        <v>2</v>
      </c>
      <c r="O75" s="5"/>
      <c r="P75" s="5"/>
      <c r="Q75" s="4"/>
      <c r="R75" s="7"/>
      <c r="S75" s="7"/>
      <c r="T75" s="12"/>
      <c r="U75" s="12"/>
    </row>
    <row r="76" spans="2:21">
      <c r="M76" s="2" t="s">
        <v>26</v>
      </c>
      <c r="N76" s="2" t="s">
        <v>2</v>
      </c>
      <c r="O76" s="5"/>
      <c r="P76" s="5"/>
      <c r="Q76" s="4"/>
      <c r="R76" s="7"/>
      <c r="S76" s="7"/>
      <c r="T76" s="12"/>
      <c r="U76" s="12"/>
    </row>
    <row r="77" spans="2:21">
      <c r="B77" s="131" t="s">
        <v>87</v>
      </c>
      <c r="C77" s="132"/>
      <c r="D77" s="132"/>
      <c r="E77" s="132"/>
      <c r="F77" s="132"/>
      <c r="G77" s="133"/>
      <c r="M77" s="2" t="s">
        <v>27</v>
      </c>
      <c r="N77" s="2" t="s">
        <v>2</v>
      </c>
      <c r="O77" s="13"/>
      <c r="P77" s="5"/>
      <c r="Q77" s="4"/>
      <c r="R77" s="12"/>
      <c r="S77" s="12"/>
      <c r="T77" s="12"/>
      <c r="U77" s="12"/>
    </row>
    <row r="78" spans="2:21">
      <c r="B78" s="126" t="s">
        <v>332</v>
      </c>
      <c r="C78" s="127"/>
      <c r="D78" s="127"/>
      <c r="E78" s="127"/>
      <c r="F78" s="127"/>
      <c r="G78" s="128"/>
      <c r="M78" s="2" t="s">
        <v>28</v>
      </c>
      <c r="N78" s="2" t="s">
        <v>2</v>
      </c>
      <c r="O78" s="14"/>
      <c r="P78" s="5"/>
      <c r="Q78" s="4"/>
      <c r="R78" s="12"/>
      <c r="S78" s="12"/>
      <c r="T78" s="12"/>
      <c r="U78" s="12"/>
    </row>
    <row r="79" spans="2:21">
      <c r="B79" s="126" t="s">
        <v>332</v>
      </c>
      <c r="C79" s="127"/>
      <c r="D79" s="127"/>
      <c r="E79" s="127"/>
      <c r="F79" s="127"/>
      <c r="G79" s="128"/>
      <c r="J79" s="123" t="s">
        <v>76</v>
      </c>
      <c r="K79" s="121"/>
      <c r="M79" s="2" t="s">
        <v>29</v>
      </c>
      <c r="N79" s="2" t="s">
        <v>2</v>
      </c>
      <c r="O79" s="13"/>
      <c r="P79" s="5"/>
      <c r="Q79" s="4"/>
      <c r="R79" s="12"/>
      <c r="S79" s="12"/>
      <c r="T79" s="12"/>
      <c r="U79" s="12"/>
    </row>
    <row r="80" spans="2:21">
      <c r="B80" s="138"/>
      <c r="C80" s="139"/>
      <c r="D80" s="139"/>
      <c r="E80" s="139"/>
      <c r="F80" s="139"/>
      <c r="G80" s="140"/>
      <c r="J80" s="6" t="s">
        <v>1</v>
      </c>
      <c r="K80" s="6" t="s">
        <v>77</v>
      </c>
      <c r="M80" s="2" t="s">
        <v>30</v>
      </c>
      <c r="N80" s="2" t="s">
        <v>2</v>
      </c>
      <c r="O80" s="14"/>
      <c r="P80" s="5"/>
      <c r="Q80" s="4"/>
      <c r="R80" s="12"/>
      <c r="S80" s="12"/>
      <c r="T80" s="12"/>
      <c r="U80" s="12"/>
    </row>
    <row r="81" spans="2:21">
      <c r="B81" s="135"/>
      <c r="C81" s="136"/>
      <c r="D81" s="136"/>
      <c r="E81" s="136"/>
      <c r="F81" s="136"/>
      <c r="G81" s="137"/>
      <c r="J81" s="6" t="s">
        <v>151</v>
      </c>
      <c r="K81" s="6" t="s">
        <v>431</v>
      </c>
      <c r="M81" s="2" t="s">
        <v>31</v>
      </c>
      <c r="N81" s="2" t="s">
        <v>2</v>
      </c>
      <c r="O81" s="13"/>
      <c r="P81" s="5"/>
      <c r="Q81" s="4"/>
      <c r="R81" s="12"/>
      <c r="S81" s="12"/>
      <c r="T81" s="12"/>
      <c r="U81" s="12"/>
    </row>
    <row r="82" spans="2:21">
      <c r="J82" s="6" t="s">
        <v>152</v>
      </c>
      <c r="K82" s="6" t="s">
        <v>432</v>
      </c>
      <c r="M82" s="2" t="s">
        <v>32</v>
      </c>
      <c r="N82" s="2" t="s">
        <v>2</v>
      </c>
      <c r="O82" s="14"/>
      <c r="P82" s="5"/>
      <c r="Q82" s="4"/>
      <c r="R82" s="12"/>
      <c r="S82" s="12"/>
      <c r="T82" s="12"/>
      <c r="U82" s="12"/>
    </row>
    <row r="83" spans="2:21">
      <c r="J83" s="6" t="s">
        <v>74</v>
      </c>
      <c r="K83" s="6"/>
      <c r="M83" s="2" t="s">
        <v>33</v>
      </c>
      <c r="N83" s="2" t="s">
        <v>2</v>
      </c>
      <c r="O83" s="13"/>
      <c r="P83" s="5"/>
      <c r="Q83" s="4"/>
      <c r="R83" s="12"/>
      <c r="S83" s="12"/>
      <c r="T83" s="12"/>
      <c r="U83" s="12"/>
    </row>
    <row r="84" spans="2:21">
      <c r="J84" s="6" t="s">
        <v>75</v>
      </c>
      <c r="K84" s="6"/>
      <c r="M84" s="2" t="s">
        <v>34</v>
      </c>
      <c r="N84" s="2" t="s">
        <v>2</v>
      </c>
      <c r="O84" s="14"/>
      <c r="P84" s="5"/>
      <c r="Q84" s="4"/>
      <c r="R84" s="12"/>
      <c r="S84" s="12"/>
      <c r="T84" s="12"/>
      <c r="U84" s="12"/>
    </row>
    <row r="85" spans="2:21">
      <c r="J85" s="6"/>
      <c r="K85" s="6"/>
      <c r="M85" s="2" t="s">
        <v>35</v>
      </c>
      <c r="N85" s="2" t="s">
        <v>2</v>
      </c>
      <c r="O85" s="13"/>
      <c r="P85" s="5"/>
      <c r="Q85" s="12"/>
      <c r="R85" s="12"/>
      <c r="S85" s="12"/>
      <c r="T85" s="12"/>
      <c r="U85" s="12"/>
    </row>
    <row r="86" spans="2:21">
      <c r="J86" s="6"/>
      <c r="K86" s="6"/>
      <c r="M86" s="2" t="s">
        <v>36</v>
      </c>
      <c r="N86" s="2" t="s">
        <v>2</v>
      </c>
      <c r="O86" s="14"/>
      <c r="P86" s="5"/>
      <c r="Q86" s="12"/>
      <c r="R86" s="12"/>
      <c r="S86" s="12"/>
      <c r="T86" s="12"/>
      <c r="U86" s="12"/>
    </row>
    <row r="87" spans="2:21">
      <c r="J87" s="6"/>
      <c r="K87" s="6"/>
      <c r="M87" s="2" t="s">
        <v>37</v>
      </c>
      <c r="N87" s="2" t="s">
        <v>2</v>
      </c>
      <c r="O87" s="13"/>
      <c r="P87" s="5"/>
      <c r="Q87" s="12"/>
      <c r="R87" s="12"/>
      <c r="S87" s="12"/>
      <c r="T87" s="12"/>
      <c r="U87" s="12"/>
    </row>
    <row r="88" spans="2:21">
      <c r="M88" s="2" t="s">
        <v>38</v>
      </c>
      <c r="N88" s="2" t="s">
        <v>2</v>
      </c>
      <c r="O88" s="14"/>
      <c r="P88" s="5"/>
      <c r="Q88" s="12"/>
      <c r="R88" s="12"/>
      <c r="S88" s="12"/>
      <c r="T88" s="12"/>
      <c r="U88" s="12"/>
    </row>
    <row r="89" spans="2:21">
      <c r="J89" s="124" t="s">
        <v>78</v>
      </c>
      <c r="K89" s="125"/>
      <c r="M89" s="2" t="s">
        <v>11</v>
      </c>
      <c r="N89" s="2" t="s">
        <v>2</v>
      </c>
      <c r="O89" s="21" t="s">
        <v>308</v>
      </c>
      <c r="P89" s="5" t="s">
        <v>244</v>
      </c>
      <c r="Q89" s="91">
        <v>2251</v>
      </c>
      <c r="R89" s="7"/>
      <c r="S89" s="12" t="s">
        <v>289</v>
      </c>
      <c r="T89" s="12" t="s">
        <v>290</v>
      </c>
      <c r="U89" s="12" t="s">
        <v>276</v>
      </c>
    </row>
    <row r="90" spans="2:21">
      <c r="J90" s="6" t="s">
        <v>63</v>
      </c>
      <c r="K90" s="6" t="s">
        <v>55</v>
      </c>
      <c r="M90" s="2" t="s">
        <v>13</v>
      </c>
      <c r="N90" s="2" t="s">
        <v>2</v>
      </c>
      <c r="O90" s="22" t="s">
        <v>309</v>
      </c>
      <c r="P90" s="5" t="s">
        <v>244</v>
      </c>
      <c r="Q90" s="89">
        <v>190</v>
      </c>
      <c r="R90" s="7"/>
      <c r="S90" s="12" t="s">
        <v>289</v>
      </c>
      <c r="T90" s="12" t="s">
        <v>291</v>
      </c>
      <c r="U90" s="12" t="s">
        <v>276</v>
      </c>
    </row>
    <row r="91" spans="2:21">
      <c r="J91" s="6" t="s">
        <v>79</v>
      </c>
      <c r="K91" s="6"/>
      <c r="M91" s="2" t="s">
        <v>15</v>
      </c>
      <c r="N91" s="2" t="s">
        <v>2</v>
      </c>
      <c r="O91" s="21" t="s">
        <v>310</v>
      </c>
      <c r="P91" s="5" t="s">
        <v>245</v>
      </c>
      <c r="Q91" s="89">
        <v>190</v>
      </c>
      <c r="R91" s="7"/>
      <c r="S91" s="12" t="s">
        <v>289</v>
      </c>
      <c r="T91" s="12" t="s">
        <v>292</v>
      </c>
      <c r="U91" s="12" t="s">
        <v>276</v>
      </c>
    </row>
    <row r="92" spans="2:21">
      <c r="J92" s="6"/>
      <c r="K92" s="6"/>
      <c r="M92" s="2" t="s">
        <v>17</v>
      </c>
      <c r="N92" s="2" t="s">
        <v>2</v>
      </c>
      <c r="O92" s="22" t="s">
        <v>311</v>
      </c>
      <c r="P92" s="5" t="s">
        <v>245</v>
      </c>
      <c r="Q92" s="89">
        <v>190</v>
      </c>
      <c r="R92" s="7"/>
      <c r="S92" s="12" t="s">
        <v>289</v>
      </c>
      <c r="T92" s="12" t="s">
        <v>293</v>
      </c>
      <c r="U92" s="12" t="s">
        <v>276</v>
      </c>
    </row>
    <row r="93" spans="2:21">
      <c r="J93" s="6"/>
      <c r="K93" s="6"/>
      <c r="M93" s="2" t="s">
        <v>18</v>
      </c>
      <c r="N93" s="2" t="s">
        <v>2</v>
      </c>
      <c r="O93" s="21" t="s">
        <v>312</v>
      </c>
      <c r="P93" s="5" t="s">
        <v>245</v>
      </c>
      <c r="Q93" s="89">
        <v>170</v>
      </c>
      <c r="R93" s="7"/>
      <c r="S93" s="12" t="s">
        <v>289</v>
      </c>
      <c r="T93" s="12" t="s">
        <v>294</v>
      </c>
      <c r="U93" s="12" t="s">
        <v>276</v>
      </c>
    </row>
    <row r="94" spans="2:21">
      <c r="M94" s="2" t="s">
        <v>19</v>
      </c>
      <c r="N94" s="2" t="s">
        <v>2</v>
      </c>
      <c r="O94" s="22" t="s">
        <v>313</v>
      </c>
      <c r="P94" s="5" t="s">
        <v>245</v>
      </c>
      <c r="Q94" s="89">
        <v>170</v>
      </c>
      <c r="R94" s="7"/>
      <c r="S94" s="12" t="s">
        <v>289</v>
      </c>
      <c r="T94" s="12" t="s">
        <v>295</v>
      </c>
      <c r="U94" s="12" t="s">
        <v>276</v>
      </c>
    </row>
    <row r="95" spans="2:21">
      <c r="M95" s="2" t="s">
        <v>20</v>
      </c>
      <c r="N95" s="2" t="s">
        <v>2</v>
      </c>
      <c r="O95" s="21" t="s">
        <v>314</v>
      </c>
      <c r="P95" s="5" t="s">
        <v>245</v>
      </c>
      <c r="Q95" s="89">
        <v>170</v>
      </c>
      <c r="R95" s="7"/>
      <c r="S95" s="12" t="s">
        <v>289</v>
      </c>
      <c r="T95" s="12" t="s">
        <v>296</v>
      </c>
      <c r="U95" s="12" t="s">
        <v>276</v>
      </c>
    </row>
    <row r="96" spans="2:21">
      <c r="M96" s="66" t="s">
        <v>39</v>
      </c>
      <c r="N96" s="94" t="s">
        <v>2</v>
      </c>
      <c r="O96" s="21" t="s">
        <v>315</v>
      </c>
      <c r="P96" s="68" t="s">
        <v>244</v>
      </c>
      <c r="Q96" s="97">
        <v>180</v>
      </c>
      <c r="R96" s="67"/>
      <c r="S96" s="96" t="s">
        <v>289</v>
      </c>
      <c r="T96" s="96" t="s">
        <v>297</v>
      </c>
      <c r="U96" s="96" t="s">
        <v>276</v>
      </c>
    </row>
    <row r="97" spans="13:21">
      <c r="M97" s="2" t="s">
        <v>40</v>
      </c>
      <c r="N97" s="2" t="s">
        <v>2</v>
      </c>
      <c r="O97" s="22" t="s">
        <v>316</v>
      </c>
      <c r="P97" s="5" t="s">
        <v>244</v>
      </c>
      <c r="Q97" s="89">
        <v>180</v>
      </c>
      <c r="R97" s="7"/>
      <c r="S97" s="12" t="s">
        <v>289</v>
      </c>
      <c r="T97" s="12" t="s">
        <v>298</v>
      </c>
      <c r="U97" s="12" t="s">
        <v>276</v>
      </c>
    </row>
    <row r="98" spans="13:21">
      <c r="M98" s="2" t="s">
        <v>41</v>
      </c>
      <c r="N98" s="2" t="s">
        <v>2</v>
      </c>
      <c r="O98" s="21" t="s">
        <v>317</v>
      </c>
      <c r="P98" s="5" t="s">
        <v>244</v>
      </c>
      <c r="Q98" s="89">
        <v>180</v>
      </c>
      <c r="R98" s="7"/>
      <c r="S98" s="12" t="s">
        <v>289</v>
      </c>
      <c r="T98" s="12" t="s">
        <v>299</v>
      </c>
      <c r="U98" s="12" t="s">
        <v>276</v>
      </c>
    </row>
    <row r="99" spans="13:21">
      <c r="M99" s="2" t="s">
        <v>42</v>
      </c>
      <c r="N99" s="2" t="s">
        <v>2</v>
      </c>
      <c r="O99" s="5"/>
      <c r="P99" s="5"/>
      <c r="Q99" s="4"/>
      <c r="R99" s="7"/>
      <c r="S99" s="7"/>
      <c r="T99" s="12"/>
      <c r="U99" s="12"/>
    </row>
    <row r="100" spans="13:21">
      <c r="M100" s="2" t="s">
        <v>43</v>
      </c>
      <c r="N100" s="2" t="s">
        <v>2</v>
      </c>
      <c r="O100" s="5"/>
      <c r="P100" s="5"/>
      <c r="Q100" s="4"/>
      <c r="R100" s="7"/>
      <c r="S100" s="7"/>
      <c r="T100" s="12"/>
      <c r="U100" s="12"/>
    </row>
    <row r="101" spans="13:21">
      <c r="M101" s="2" t="s">
        <v>44</v>
      </c>
      <c r="N101" s="2" t="s">
        <v>2</v>
      </c>
      <c r="O101" s="13"/>
      <c r="P101" s="5"/>
      <c r="Q101" s="7"/>
      <c r="R101" s="7"/>
      <c r="S101" s="12"/>
      <c r="T101" s="12"/>
      <c r="U101" s="12"/>
    </row>
    <row r="102" spans="13:21">
      <c r="M102" s="2" t="s">
        <v>45</v>
      </c>
      <c r="N102" s="2" t="s">
        <v>2</v>
      </c>
      <c r="O102" s="14"/>
      <c r="P102" s="5"/>
      <c r="Q102" s="4"/>
      <c r="R102" s="7"/>
      <c r="S102" s="12"/>
      <c r="T102" s="12"/>
      <c r="U102" s="12"/>
    </row>
    <row r="103" spans="13:21">
      <c r="M103" s="2" t="s">
        <v>46</v>
      </c>
      <c r="N103" s="2" t="s">
        <v>2</v>
      </c>
      <c r="O103" s="13"/>
      <c r="P103" s="5"/>
      <c r="Q103" s="4"/>
      <c r="R103" s="7"/>
      <c r="S103" s="12"/>
      <c r="T103" s="12"/>
      <c r="U103" s="12"/>
    </row>
    <row r="104" spans="13:21">
      <c r="M104" s="2" t="s">
        <v>47</v>
      </c>
      <c r="N104" s="2" t="s">
        <v>2</v>
      </c>
      <c r="O104" s="14"/>
      <c r="P104" s="5"/>
      <c r="Q104" s="4"/>
      <c r="R104" s="7"/>
      <c r="S104" s="12"/>
      <c r="T104" s="12"/>
      <c r="U104" s="12"/>
    </row>
    <row r="105" spans="13:21">
      <c r="M105" s="2" t="s">
        <v>48</v>
      </c>
      <c r="N105" s="2" t="s">
        <v>2</v>
      </c>
      <c r="O105" s="13"/>
      <c r="P105" s="5"/>
      <c r="Q105" s="4"/>
      <c r="R105" s="7"/>
      <c r="S105" s="12"/>
      <c r="T105" s="12"/>
      <c r="U105" s="12"/>
    </row>
    <row r="106" spans="13:21">
      <c r="M106" s="2" t="s">
        <v>49</v>
      </c>
      <c r="N106" s="2" t="s">
        <v>2</v>
      </c>
      <c r="O106" s="14"/>
      <c r="P106" s="5"/>
      <c r="Q106" s="4"/>
      <c r="R106" s="7"/>
      <c r="S106" s="12"/>
      <c r="T106" s="12"/>
      <c r="U106" s="12"/>
    </row>
    <row r="107" spans="13:21">
      <c r="M107" s="2" t="s">
        <v>50</v>
      </c>
      <c r="N107" s="2" t="s">
        <v>2</v>
      </c>
      <c r="O107" s="13"/>
      <c r="P107" s="5"/>
      <c r="Q107" s="4"/>
      <c r="R107" s="7"/>
      <c r="S107" s="12"/>
      <c r="T107" s="12"/>
      <c r="U107" s="12"/>
    </row>
    <row r="108" spans="13:21">
      <c r="M108" s="2" t="s">
        <v>51</v>
      </c>
      <c r="N108" s="2" t="s">
        <v>2</v>
      </c>
      <c r="O108" s="14"/>
      <c r="P108" s="5"/>
      <c r="Q108" s="4"/>
      <c r="R108" s="7"/>
      <c r="S108" s="12"/>
      <c r="T108" s="12"/>
      <c r="U108" s="12"/>
    </row>
    <row r="109" spans="13:21">
      <c r="M109" s="2" t="s">
        <v>52</v>
      </c>
      <c r="N109" s="2" t="s">
        <v>2</v>
      </c>
      <c r="O109" s="13"/>
      <c r="P109" s="5"/>
      <c r="Q109" s="4"/>
      <c r="R109" s="7"/>
      <c r="S109" s="12"/>
      <c r="T109" s="12"/>
      <c r="U109" s="12"/>
    </row>
    <row r="110" spans="13:21">
      <c r="M110" s="2" t="s">
        <v>53</v>
      </c>
      <c r="N110" s="2" t="s">
        <v>2</v>
      </c>
      <c r="O110" s="14"/>
      <c r="P110" s="5"/>
      <c r="Q110" s="4"/>
      <c r="R110" s="7"/>
      <c r="S110" s="12"/>
      <c r="T110" s="12"/>
      <c r="U110" s="12"/>
    </row>
    <row r="111" spans="13:21">
      <c r="M111" s="2" t="s">
        <v>54</v>
      </c>
      <c r="N111" s="2" t="s">
        <v>2</v>
      </c>
      <c r="O111" s="13" t="s">
        <v>302</v>
      </c>
      <c r="P111" s="5" t="s">
        <v>438</v>
      </c>
      <c r="Q111" s="4"/>
      <c r="R111" s="7">
        <v>2251</v>
      </c>
      <c r="S111" s="12"/>
      <c r="T111" s="12"/>
      <c r="U111" s="12"/>
    </row>
    <row r="112" spans="13:21">
      <c r="M112" s="2" t="s">
        <v>21</v>
      </c>
      <c r="N112" s="2" t="s">
        <v>2</v>
      </c>
      <c r="O112" s="14" t="s">
        <v>303</v>
      </c>
      <c r="P112" s="5" t="s">
        <v>304</v>
      </c>
      <c r="Q112" s="4"/>
      <c r="R112" s="12" t="s">
        <v>307</v>
      </c>
      <c r="S112" s="92"/>
      <c r="T112" s="93" t="s">
        <v>275</v>
      </c>
      <c r="U112" s="86" t="s">
        <v>276</v>
      </c>
    </row>
    <row r="113" spans="13:21">
      <c r="M113" s="3" t="s">
        <v>10</v>
      </c>
      <c r="N113" s="2" t="s">
        <v>2</v>
      </c>
      <c r="O113" s="5" t="s">
        <v>147</v>
      </c>
      <c r="P113" s="5" t="s">
        <v>146</v>
      </c>
      <c r="Q113" s="4"/>
      <c r="R113" s="12" t="s">
        <v>225</v>
      </c>
      <c r="S113" s="12" t="s">
        <v>239</v>
      </c>
      <c r="T113" s="12" t="s">
        <v>237</v>
      </c>
      <c r="U113" s="12" t="s">
        <v>238</v>
      </c>
    </row>
    <row r="114" spans="13:21">
      <c r="M114" s="3" t="s">
        <v>12</v>
      </c>
      <c r="N114" s="2" t="s">
        <v>2</v>
      </c>
      <c r="O114" s="5" t="s">
        <v>147</v>
      </c>
      <c r="P114" s="5" t="s">
        <v>148</v>
      </c>
      <c r="Q114" s="4"/>
      <c r="R114" s="12" t="s">
        <v>225</v>
      </c>
      <c r="S114" s="12" t="s">
        <v>239</v>
      </c>
      <c r="T114" s="12" t="s">
        <v>237</v>
      </c>
      <c r="U114" s="12" t="s">
        <v>238</v>
      </c>
    </row>
    <row r="115" spans="13:21">
      <c r="M115" s="3" t="s">
        <v>14</v>
      </c>
      <c r="N115" s="2" t="s">
        <v>2</v>
      </c>
      <c r="O115" s="4"/>
      <c r="P115" s="3"/>
      <c r="Q115" s="4"/>
      <c r="R115" s="7"/>
      <c r="S115" s="7"/>
      <c r="T115" s="12"/>
      <c r="U115" s="12"/>
    </row>
    <row r="116" spans="13:21">
      <c r="M116" s="3" t="s">
        <v>16</v>
      </c>
      <c r="N116" s="2" t="s">
        <v>2</v>
      </c>
      <c r="O116" s="4"/>
      <c r="P116" s="3"/>
      <c r="Q116" s="4"/>
      <c r="R116" s="7"/>
      <c r="S116" s="7"/>
      <c r="T116" s="12"/>
      <c r="U116" s="12"/>
    </row>
    <row r="117" spans="13:21">
      <c r="M117" s="3" t="s">
        <v>57</v>
      </c>
      <c r="N117" s="2" t="s">
        <v>143</v>
      </c>
      <c r="O117" s="5" t="s">
        <v>434</v>
      </c>
      <c r="P117" s="5" t="s">
        <v>436</v>
      </c>
      <c r="Q117" s="4"/>
      <c r="R117" s="7"/>
      <c r="S117" s="7"/>
      <c r="T117" s="12"/>
      <c r="U117" s="12"/>
    </row>
    <row r="120" spans="13:21">
      <c r="M120" s="117" t="s">
        <v>408</v>
      </c>
      <c r="N120" s="117"/>
      <c r="O120" s="117"/>
      <c r="P120" s="117"/>
      <c r="Q120" s="117"/>
      <c r="R120" s="117"/>
      <c r="S120" s="117"/>
      <c r="T120" s="117"/>
      <c r="U120" s="117"/>
    </row>
    <row r="121" spans="13:21">
      <c r="M121" s="123" t="s">
        <v>1</v>
      </c>
      <c r="N121" s="120"/>
      <c r="O121" s="120" t="s">
        <v>63</v>
      </c>
      <c r="P121" s="120"/>
      <c r="Q121" s="120" t="s">
        <v>58</v>
      </c>
      <c r="R121" s="120"/>
      <c r="S121" s="23"/>
      <c r="T121" s="120" t="s">
        <v>59</v>
      </c>
      <c r="U121" s="121"/>
    </row>
    <row r="122" spans="13:21">
      <c r="M122" s="1" t="s">
        <v>72</v>
      </c>
      <c r="N122" s="24" t="s">
        <v>73</v>
      </c>
      <c r="O122" s="24" t="s">
        <v>64</v>
      </c>
      <c r="P122" s="24" t="s">
        <v>62</v>
      </c>
      <c r="Q122" s="8" t="s">
        <v>60</v>
      </c>
      <c r="R122" s="8" t="s">
        <v>61</v>
      </c>
      <c r="S122" s="8" t="s">
        <v>162</v>
      </c>
      <c r="T122" s="8" t="s">
        <v>202</v>
      </c>
      <c r="U122" s="8" t="s">
        <v>236</v>
      </c>
    </row>
    <row r="123" spans="13:21">
      <c r="M123" s="85" t="s">
        <v>3</v>
      </c>
      <c r="N123" s="85" t="s">
        <v>2</v>
      </c>
      <c r="O123" s="21" t="s">
        <v>308</v>
      </c>
      <c r="P123" s="85" t="s">
        <v>246</v>
      </c>
      <c r="Q123" s="7"/>
      <c r="R123" s="12" t="s">
        <v>306</v>
      </c>
      <c r="S123" s="12" t="s">
        <v>278</v>
      </c>
      <c r="T123" s="12" t="s">
        <v>279</v>
      </c>
      <c r="U123" s="12" t="s">
        <v>276</v>
      </c>
    </row>
    <row r="124" spans="13:21">
      <c r="M124" s="2" t="s">
        <v>4</v>
      </c>
      <c r="N124" s="2" t="s">
        <v>2</v>
      </c>
      <c r="O124" s="22" t="s">
        <v>309</v>
      </c>
      <c r="P124" s="85" t="s">
        <v>246</v>
      </c>
      <c r="Q124" s="4"/>
      <c r="R124" s="12" t="s">
        <v>300</v>
      </c>
      <c r="S124" s="12" t="s">
        <v>278</v>
      </c>
      <c r="T124" s="12" t="s">
        <v>280</v>
      </c>
      <c r="U124" s="12" t="s">
        <v>276</v>
      </c>
    </row>
    <row r="125" spans="13:21">
      <c r="M125" s="2" t="s">
        <v>5</v>
      </c>
      <c r="N125" s="85" t="s">
        <v>2</v>
      </c>
      <c r="O125" s="21" t="s">
        <v>310</v>
      </c>
      <c r="P125" s="2" t="s">
        <v>247</v>
      </c>
      <c r="Q125" s="4"/>
      <c r="R125" s="12" t="s">
        <v>300</v>
      </c>
      <c r="S125" s="12" t="s">
        <v>278</v>
      </c>
      <c r="T125" s="12" t="s">
        <v>281</v>
      </c>
      <c r="U125" s="12" t="s">
        <v>276</v>
      </c>
    </row>
    <row r="126" spans="13:21">
      <c r="M126" s="2" t="s">
        <v>6</v>
      </c>
      <c r="N126" s="2" t="s">
        <v>2</v>
      </c>
      <c r="O126" s="22" t="s">
        <v>311</v>
      </c>
      <c r="P126" s="2" t="s">
        <v>247</v>
      </c>
      <c r="Q126" s="4"/>
      <c r="R126" s="12" t="s">
        <v>300</v>
      </c>
      <c r="S126" s="12" t="s">
        <v>278</v>
      </c>
      <c r="T126" s="12" t="s">
        <v>282</v>
      </c>
      <c r="U126" s="12" t="s">
        <v>276</v>
      </c>
    </row>
    <row r="127" spans="13:21">
      <c r="M127" s="2" t="s">
        <v>7</v>
      </c>
      <c r="N127" s="2" t="s">
        <v>2</v>
      </c>
      <c r="O127" s="21" t="s">
        <v>312</v>
      </c>
      <c r="P127" s="2" t="s">
        <v>247</v>
      </c>
      <c r="Q127" s="4"/>
      <c r="R127" s="12" t="s">
        <v>301</v>
      </c>
      <c r="S127" s="12" t="s">
        <v>278</v>
      </c>
      <c r="T127" s="12" t="s">
        <v>283</v>
      </c>
      <c r="U127" s="12" t="s">
        <v>276</v>
      </c>
    </row>
    <row r="128" spans="13:21">
      <c r="M128" s="2" t="s">
        <v>8</v>
      </c>
      <c r="N128" s="2" t="s">
        <v>2</v>
      </c>
      <c r="O128" s="22" t="s">
        <v>313</v>
      </c>
      <c r="P128" s="2" t="s">
        <v>247</v>
      </c>
      <c r="Q128" s="4"/>
      <c r="R128" s="12" t="s">
        <v>301</v>
      </c>
      <c r="S128" s="12" t="s">
        <v>278</v>
      </c>
      <c r="T128" s="12" t="s">
        <v>284</v>
      </c>
      <c r="U128" s="12" t="s">
        <v>276</v>
      </c>
    </row>
    <row r="129" spans="13:21">
      <c r="M129" s="2" t="s">
        <v>9</v>
      </c>
      <c r="N129" s="2" t="s">
        <v>2</v>
      </c>
      <c r="O129" s="21" t="s">
        <v>314</v>
      </c>
      <c r="P129" s="2" t="s">
        <v>247</v>
      </c>
      <c r="Q129" s="4"/>
      <c r="R129" s="12" t="s">
        <v>301</v>
      </c>
      <c r="S129" s="12" t="s">
        <v>278</v>
      </c>
      <c r="T129" s="12" t="s">
        <v>285</v>
      </c>
      <c r="U129" s="12" t="s">
        <v>276</v>
      </c>
    </row>
    <row r="130" spans="13:21">
      <c r="M130" s="66" t="s">
        <v>22</v>
      </c>
      <c r="N130" s="94" t="s">
        <v>2</v>
      </c>
      <c r="O130" s="21" t="s">
        <v>315</v>
      </c>
      <c r="P130" s="66" t="s">
        <v>246</v>
      </c>
      <c r="Q130" s="96">
        <v>170</v>
      </c>
      <c r="R130" s="67"/>
      <c r="S130" s="96" t="s">
        <v>278</v>
      </c>
      <c r="T130" s="96" t="s">
        <v>286</v>
      </c>
      <c r="U130" s="96" t="s">
        <v>276</v>
      </c>
    </row>
    <row r="131" spans="13:21">
      <c r="M131" s="2" t="s">
        <v>23</v>
      </c>
      <c r="N131" s="2" t="s">
        <v>2</v>
      </c>
      <c r="O131" s="22" t="s">
        <v>316</v>
      </c>
      <c r="P131" s="2" t="s">
        <v>246</v>
      </c>
      <c r="Q131" s="12">
        <v>170</v>
      </c>
      <c r="R131" s="7"/>
      <c r="S131" s="12" t="s">
        <v>278</v>
      </c>
      <c r="T131" s="12" t="s">
        <v>287</v>
      </c>
      <c r="U131" s="12" t="s">
        <v>276</v>
      </c>
    </row>
    <row r="132" spans="13:21">
      <c r="M132" s="2" t="s">
        <v>24</v>
      </c>
      <c r="N132" s="2" t="s">
        <v>2</v>
      </c>
      <c r="O132" s="21" t="s">
        <v>317</v>
      </c>
      <c r="P132" s="2" t="s">
        <v>246</v>
      </c>
      <c r="Q132" s="12">
        <v>170</v>
      </c>
      <c r="R132" s="7"/>
      <c r="S132" s="12" t="s">
        <v>278</v>
      </c>
      <c r="T132" s="12" t="s">
        <v>288</v>
      </c>
      <c r="U132" s="12" t="s">
        <v>276</v>
      </c>
    </row>
    <row r="133" spans="13:21">
      <c r="M133" s="2" t="s">
        <v>25</v>
      </c>
      <c r="N133" s="2" t="s">
        <v>2</v>
      </c>
      <c r="O133" s="13"/>
      <c r="P133" s="2"/>
      <c r="Q133" s="12"/>
      <c r="R133" s="12"/>
      <c r="S133" s="12"/>
      <c r="T133" s="12"/>
      <c r="U133" s="12"/>
    </row>
    <row r="134" spans="13:21">
      <c r="M134" s="2" t="s">
        <v>26</v>
      </c>
      <c r="N134" s="2" t="s">
        <v>2</v>
      </c>
      <c r="O134" s="14"/>
      <c r="P134" s="2"/>
      <c r="Q134" s="12"/>
      <c r="R134" s="12"/>
      <c r="S134" s="12"/>
      <c r="T134" s="12"/>
      <c r="U134" s="12"/>
    </row>
    <row r="135" spans="13:21">
      <c r="M135" s="2" t="s">
        <v>27</v>
      </c>
      <c r="N135" s="2" t="s">
        <v>2</v>
      </c>
      <c r="O135" s="5"/>
      <c r="P135" s="5"/>
      <c r="Q135" s="4"/>
      <c r="R135" s="7"/>
      <c r="S135" s="7"/>
      <c r="T135" s="12"/>
      <c r="U135" s="12"/>
    </row>
    <row r="136" spans="13:21">
      <c r="M136" s="2" t="s">
        <v>28</v>
      </c>
      <c r="N136" s="2" t="s">
        <v>2</v>
      </c>
      <c r="O136" s="5"/>
      <c r="P136" s="5"/>
      <c r="Q136" s="4"/>
      <c r="R136" s="7"/>
      <c r="S136" s="7"/>
      <c r="T136" s="12"/>
      <c r="U136" s="12"/>
    </row>
    <row r="137" spans="13:21">
      <c r="M137" s="2" t="s">
        <v>29</v>
      </c>
      <c r="N137" s="2" t="s">
        <v>2</v>
      </c>
      <c r="O137" s="5"/>
      <c r="P137" s="5"/>
      <c r="Q137" s="4"/>
      <c r="R137" s="7"/>
      <c r="S137" s="7"/>
      <c r="T137" s="12"/>
      <c r="U137" s="12"/>
    </row>
    <row r="138" spans="13:21">
      <c r="M138" s="2" t="s">
        <v>30</v>
      </c>
      <c r="N138" s="2" t="s">
        <v>2</v>
      </c>
      <c r="O138" s="5"/>
      <c r="P138" s="5"/>
      <c r="Q138" s="4"/>
      <c r="R138" s="7"/>
      <c r="S138" s="7"/>
      <c r="T138" s="12"/>
      <c r="U138" s="12"/>
    </row>
    <row r="139" spans="13:21">
      <c r="M139" s="2" t="s">
        <v>31</v>
      </c>
      <c r="N139" s="2" t="s">
        <v>2</v>
      </c>
      <c r="O139" s="5"/>
      <c r="P139" s="5"/>
      <c r="Q139" s="4"/>
      <c r="R139" s="7"/>
      <c r="S139" s="7"/>
      <c r="T139" s="12"/>
      <c r="U139" s="12"/>
    </row>
    <row r="140" spans="13:21">
      <c r="M140" s="2" t="s">
        <v>32</v>
      </c>
      <c r="N140" s="2" t="s">
        <v>2</v>
      </c>
      <c r="O140" s="5"/>
      <c r="P140" s="5"/>
      <c r="Q140" s="4"/>
      <c r="R140" s="7"/>
      <c r="S140" s="7"/>
      <c r="T140" s="12"/>
      <c r="U140" s="12"/>
    </row>
    <row r="141" spans="13:21">
      <c r="M141" s="2" t="s">
        <v>33</v>
      </c>
      <c r="N141" s="2" t="s">
        <v>2</v>
      </c>
      <c r="O141" s="5"/>
      <c r="P141" s="5"/>
      <c r="Q141" s="4"/>
      <c r="R141" s="7"/>
      <c r="S141" s="7"/>
      <c r="T141" s="12"/>
      <c r="U141" s="12"/>
    </row>
    <row r="142" spans="13:21">
      <c r="M142" s="2" t="s">
        <v>34</v>
      </c>
      <c r="N142" s="2" t="s">
        <v>2</v>
      </c>
      <c r="O142" s="5"/>
      <c r="P142" s="5"/>
      <c r="Q142" s="4"/>
      <c r="R142" s="7"/>
      <c r="S142" s="7"/>
      <c r="T142" s="12"/>
      <c r="U142" s="12"/>
    </row>
    <row r="143" spans="13:21">
      <c r="M143" s="2" t="s">
        <v>35</v>
      </c>
      <c r="N143" s="2" t="s">
        <v>2</v>
      </c>
      <c r="O143" s="5"/>
      <c r="P143" s="5"/>
      <c r="Q143" s="4"/>
      <c r="R143" s="7"/>
      <c r="S143" s="7"/>
      <c r="T143" s="12"/>
      <c r="U143" s="12"/>
    </row>
    <row r="144" spans="13:21">
      <c r="M144" s="2" t="s">
        <v>36</v>
      </c>
      <c r="N144" s="2" t="s">
        <v>2</v>
      </c>
      <c r="O144" s="5"/>
      <c r="P144" s="5"/>
      <c r="Q144" s="4"/>
      <c r="R144" s="7"/>
      <c r="S144" s="7"/>
      <c r="T144" s="12"/>
      <c r="U144" s="12"/>
    </row>
    <row r="145" spans="13:21">
      <c r="M145" s="2" t="s">
        <v>37</v>
      </c>
      <c r="N145" s="2" t="s">
        <v>2</v>
      </c>
      <c r="O145" s="5"/>
      <c r="P145" s="5"/>
      <c r="Q145" s="4"/>
      <c r="R145" s="7"/>
      <c r="S145" s="7"/>
      <c r="T145" s="12"/>
      <c r="U145" s="12"/>
    </row>
    <row r="146" spans="13:21">
      <c r="M146" s="2" t="s">
        <v>38</v>
      </c>
      <c r="N146" s="2" t="s">
        <v>2</v>
      </c>
      <c r="O146" s="5"/>
      <c r="P146" s="5"/>
      <c r="Q146" s="4"/>
      <c r="R146" s="7"/>
      <c r="S146" s="12"/>
      <c r="T146" s="12"/>
      <c r="U146" s="12"/>
    </row>
    <row r="147" spans="13:21">
      <c r="M147" s="85" t="s">
        <v>11</v>
      </c>
      <c r="N147" s="85" t="s">
        <v>2</v>
      </c>
      <c r="O147" s="21" t="s">
        <v>308</v>
      </c>
      <c r="P147" s="18" t="s">
        <v>248</v>
      </c>
      <c r="Q147" s="91">
        <v>2251</v>
      </c>
      <c r="R147" s="7"/>
      <c r="S147" s="12" t="s">
        <v>289</v>
      </c>
      <c r="T147" s="12" t="s">
        <v>290</v>
      </c>
      <c r="U147" s="12" t="s">
        <v>276</v>
      </c>
    </row>
    <row r="148" spans="13:21">
      <c r="M148" s="2" t="s">
        <v>13</v>
      </c>
      <c r="N148" s="2" t="s">
        <v>2</v>
      </c>
      <c r="O148" s="22" t="s">
        <v>309</v>
      </c>
      <c r="P148" s="18" t="s">
        <v>248</v>
      </c>
      <c r="Q148" s="89">
        <v>190</v>
      </c>
      <c r="R148" s="7"/>
      <c r="S148" s="12" t="s">
        <v>289</v>
      </c>
      <c r="T148" s="12" t="s">
        <v>291</v>
      </c>
      <c r="U148" s="12" t="s">
        <v>276</v>
      </c>
    </row>
    <row r="149" spans="13:21">
      <c r="M149" s="2" t="s">
        <v>15</v>
      </c>
      <c r="N149" s="2" t="s">
        <v>2</v>
      </c>
      <c r="O149" s="21" t="s">
        <v>310</v>
      </c>
      <c r="P149" s="5" t="s">
        <v>249</v>
      </c>
      <c r="Q149" s="89">
        <v>190</v>
      </c>
      <c r="R149" s="7"/>
      <c r="S149" s="12" t="s">
        <v>289</v>
      </c>
      <c r="T149" s="12" t="s">
        <v>292</v>
      </c>
      <c r="U149" s="12" t="s">
        <v>276</v>
      </c>
    </row>
    <row r="150" spans="13:21">
      <c r="M150" s="2" t="s">
        <v>17</v>
      </c>
      <c r="N150" s="2" t="s">
        <v>2</v>
      </c>
      <c r="O150" s="22" t="s">
        <v>311</v>
      </c>
      <c r="P150" s="5" t="s">
        <v>249</v>
      </c>
      <c r="Q150" s="89">
        <v>190</v>
      </c>
      <c r="R150" s="7"/>
      <c r="S150" s="12" t="s">
        <v>289</v>
      </c>
      <c r="T150" s="12" t="s">
        <v>293</v>
      </c>
      <c r="U150" s="12" t="s">
        <v>276</v>
      </c>
    </row>
    <row r="151" spans="13:21">
      <c r="M151" s="2" t="s">
        <v>18</v>
      </c>
      <c r="N151" s="2" t="s">
        <v>2</v>
      </c>
      <c r="O151" s="21" t="s">
        <v>312</v>
      </c>
      <c r="P151" s="5" t="s">
        <v>249</v>
      </c>
      <c r="Q151" s="89">
        <v>170</v>
      </c>
      <c r="R151" s="7"/>
      <c r="S151" s="12" t="s">
        <v>289</v>
      </c>
      <c r="T151" s="12" t="s">
        <v>294</v>
      </c>
      <c r="U151" s="12" t="s">
        <v>276</v>
      </c>
    </row>
    <row r="152" spans="13:21">
      <c r="M152" s="2" t="s">
        <v>19</v>
      </c>
      <c r="N152" s="2" t="s">
        <v>2</v>
      </c>
      <c r="O152" s="22" t="s">
        <v>313</v>
      </c>
      <c r="P152" s="5" t="s">
        <v>249</v>
      </c>
      <c r="Q152" s="89">
        <v>170</v>
      </c>
      <c r="R152" s="7"/>
      <c r="S152" s="12" t="s">
        <v>289</v>
      </c>
      <c r="T152" s="12" t="s">
        <v>295</v>
      </c>
      <c r="U152" s="12" t="s">
        <v>276</v>
      </c>
    </row>
    <row r="153" spans="13:21">
      <c r="M153" s="2" t="s">
        <v>20</v>
      </c>
      <c r="N153" s="2" t="s">
        <v>2</v>
      </c>
      <c r="O153" s="21" t="s">
        <v>314</v>
      </c>
      <c r="P153" s="5" t="s">
        <v>249</v>
      </c>
      <c r="Q153" s="89">
        <v>170</v>
      </c>
      <c r="R153" s="7"/>
      <c r="S153" s="12" t="s">
        <v>289</v>
      </c>
      <c r="T153" s="12" t="s">
        <v>296</v>
      </c>
      <c r="U153" s="12" t="s">
        <v>276</v>
      </c>
    </row>
    <row r="154" spans="13:21">
      <c r="M154" s="66" t="s">
        <v>39</v>
      </c>
      <c r="N154" s="94" t="s">
        <v>2</v>
      </c>
      <c r="O154" s="21" t="s">
        <v>315</v>
      </c>
      <c r="P154" s="68" t="s">
        <v>248</v>
      </c>
      <c r="Q154" s="97">
        <v>180</v>
      </c>
      <c r="R154" s="67"/>
      <c r="S154" s="96" t="s">
        <v>289</v>
      </c>
      <c r="T154" s="96" t="s">
        <v>297</v>
      </c>
      <c r="U154" s="96" t="s">
        <v>276</v>
      </c>
    </row>
    <row r="155" spans="13:21">
      <c r="M155" s="2" t="s">
        <v>40</v>
      </c>
      <c r="N155" s="2" t="s">
        <v>2</v>
      </c>
      <c r="O155" s="22" t="s">
        <v>316</v>
      </c>
      <c r="P155" s="5" t="s">
        <v>248</v>
      </c>
      <c r="Q155" s="89">
        <v>180</v>
      </c>
      <c r="R155" s="7"/>
      <c r="S155" s="12" t="s">
        <v>289</v>
      </c>
      <c r="T155" s="12" t="s">
        <v>298</v>
      </c>
      <c r="U155" s="12" t="s">
        <v>276</v>
      </c>
    </row>
    <row r="156" spans="13:21">
      <c r="M156" s="2" t="s">
        <v>41</v>
      </c>
      <c r="N156" s="2" t="s">
        <v>2</v>
      </c>
      <c r="O156" s="21" t="s">
        <v>317</v>
      </c>
      <c r="P156" s="5" t="s">
        <v>248</v>
      </c>
      <c r="Q156" s="89">
        <v>180</v>
      </c>
      <c r="R156" s="7"/>
      <c r="S156" s="12" t="s">
        <v>289</v>
      </c>
      <c r="T156" s="12" t="s">
        <v>299</v>
      </c>
      <c r="U156" s="12" t="s">
        <v>276</v>
      </c>
    </row>
    <row r="157" spans="13:21">
      <c r="M157" s="2" t="s">
        <v>42</v>
      </c>
      <c r="N157" s="2" t="s">
        <v>2</v>
      </c>
      <c r="O157" s="13"/>
      <c r="P157" s="5"/>
      <c r="Q157" s="4"/>
      <c r="R157" s="7"/>
      <c r="S157" s="12"/>
      <c r="T157" s="12"/>
      <c r="U157" s="12"/>
    </row>
    <row r="158" spans="13:21">
      <c r="M158" s="2" t="s">
        <v>43</v>
      </c>
      <c r="N158" s="2" t="s">
        <v>2</v>
      </c>
      <c r="O158" s="14"/>
      <c r="P158" s="5"/>
      <c r="Q158" s="4"/>
      <c r="R158" s="67"/>
      <c r="S158" s="12"/>
      <c r="T158" s="12"/>
      <c r="U158" s="12"/>
    </row>
    <row r="159" spans="13:21">
      <c r="M159" s="2" t="s">
        <v>44</v>
      </c>
      <c r="N159" s="2" t="s">
        <v>2</v>
      </c>
      <c r="O159" s="5"/>
      <c r="P159" s="5"/>
      <c r="Q159" s="4"/>
      <c r="R159" s="7"/>
      <c r="S159" s="7"/>
      <c r="T159" s="12"/>
      <c r="U159" s="12"/>
    </row>
    <row r="160" spans="13:21">
      <c r="M160" s="2" t="s">
        <v>45</v>
      </c>
      <c r="N160" s="2" t="s">
        <v>2</v>
      </c>
      <c r="O160" s="5"/>
      <c r="P160" s="5"/>
      <c r="Q160" s="4"/>
      <c r="R160" s="7"/>
      <c r="S160" s="7"/>
      <c r="T160" s="12"/>
      <c r="U160" s="12"/>
    </row>
    <row r="161" spans="13:21">
      <c r="M161" s="2" t="s">
        <v>46</v>
      </c>
      <c r="N161" s="2" t="s">
        <v>2</v>
      </c>
      <c r="O161" s="5"/>
      <c r="P161" s="5"/>
      <c r="Q161" s="4"/>
      <c r="R161" s="7"/>
      <c r="S161" s="7"/>
      <c r="T161" s="12"/>
      <c r="U161" s="12"/>
    </row>
    <row r="162" spans="13:21">
      <c r="M162" s="2" t="s">
        <v>47</v>
      </c>
      <c r="N162" s="2" t="s">
        <v>2</v>
      </c>
      <c r="O162" s="5"/>
      <c r="P162" s="5"/>
      <c r="Q162" s="4"/>
      <c r="R162" s="7"/>
      <c r="S162" s="7"/>
      <c r="T162" s="12"/>
      <c r="U162" s="12"/>
    </row>
    <row r="163" spans="13:21">
      <c r="M163" s="2" t="s">
        <v>48</v>
      </c>
      <c r="N163" s="2" t="s">
        <v>2</v>
      </c>
      <c r="O163" s="5"/>
      <c r="P163" s="5"/>
      <c r="Q163" s="4"/>
      <c r="R163" s="7"/>
      <c r="S163" s="7"/>
      <c r="T163" s="12"/>
      <c r="U163" s="12"/>
    </row>
    <row r="164" spans="13:21">
      <c r="M164" s="2" t="s">
        <v>49</v>
      </c>
      <c r="N164" s="2" t="s">
        <v>2</v>
      </c>
      <c r="O164" s="5"/>
      <c r="P164" s="5"/>
      <c r="Q164" s="4"/>
      <c r="R164" s="7"/>
      <c r="S164" s="7"/>
      <c r="T164" s="12"/>
      <c r="U164" s="12"/>
    </row>
    <row r="165" spans="13:21">
      <c r="M165" s="2" t="s">
        <v>50</v>
      </c>
      <c r="N165" s="2" t="s">
        <v>2</v>
      </c>
      <c r="O165" s="5"/>
      <c r="P165" s="5"/>
      <c r="Q165" s="4"/>
      <c r="R165" s="7"/>
      <c r="S165" s="7"/>
      <c r="T165" s="12"/>
      <c r="U165" s="12"/>
    </row>
    <row r="166" spans="13:21">
      <c r="M166" s="2" t="s">
        <v>51</v>
      </c>
      <c r="N166" s="2" t="s">
        <v>2</v>
      </c>
      <c r="O166" s="5"/>
      <c r="P166" s="5"/>
      <c r="Q166" s="4"/>
      <c r="R166" s="7"/>
      <c r="S166" s="7"/>
      <c r="T166" s="12"/>
      <c r="U166" s="12"/>
    </row>
    <row r="167" spans="13:21">
      <c r="M167" s="2" t="s">
        <v>52</v>
      </c>
      <c r="N167" s="2" t="s">
        <v>2</v>
      </c>
      <c r="O167" s="5"/>
      <c r="P167" s="5"/>
      <c r="Q167" s="4"/>
      <c r="R167" s="7"/>
      <c r="S167" s="7"/>
      <c r="T167" s="12"/>
      <c r="U167" s="12"/>
    </row>
    <row r="168" spans="13:21">
      <c r="M168" s="2" t="s">
        <v>53</v>
      </c>
      <c r="N168" s="2" t="s">
        <v>2</v>
      </c>
      <c r="O168" s="5"/>
      <c r="P168" s="5"/>
      <c r="Q168" s="4"/>
      <c r="R168" s="7"/>
      <c r="S168" s="7"/>
      <c r="T168" s="12"/>
      <c r="U168" s="12"/>
    </row>
    <row r="169" spans="13:21">
      <c r="M169" s="2" t="s">
        <v>54</v>
      </c>
      <c r="N169" s="2" t="s">
        <v>2</v>
      </c>
      <c r="O169" s="5"/>
      <c r="P169" s="5"/>
      <c r="Q169" s="4"/>
      <c r="R169" s="7"/>
      <c r="S169" s="7"/>
      <c r="T169" s="12"/>
      <c r="U169" s="12"/>
    </row>
    <row r="170" spans="13:21">
      <c r="M170" s="2" t="s">
        <v>21</v>
      </c>
      <c r="N170" s="2" t="s">
        <v>2</v>
      </c>
      <c r="O170" s="14" t="s">
        <v>303</v>
      </c>
      <c r="P170" s="5" t="s">
        <v>305</v>
      </c>
      <c r="Q170" s="4"/>
      <c r="R170" s="12" t="s">
        <v>307</v>
      </c>
      <c r="S170" s="92"/>
      <c r="T170" s="93" t="s">
        <v>275</v>
      </c>
      <c r="U170" s="86" t="s">
        <v>276</v>
      </c>
    </row>
    <row r="171" spans="13:21">
      <c r="M171" s="3" t="s">
        <v>81</v>
      </c>
      <c r="N171" s="2" t="s">
        <v>2</v>
      </c>
      <c r="O171" s="5" t="s">
        <v>145</v>
      </c>
      <c r="P171" s="5" t="s">
        <v>146</v>
      </c>
      <c r="Q171" s="4"/>
      <c r="R171" s="12" t="s">
        <v>225</v>
      </c>
      <c r="S171" s="12" t="s">
        <v>239</v>
      </c>
      <c r="T171" s="12" t="s">
        <v>237</v>
      </c>
      <c r="U171" s="12" t="s">
        <v>238</v>
      </c>
    </row>
    <row r="172" spans="13:21">
      <c r="M172" s="3" t="s">
        <v>82</v>
      </c>
      <c r="N172" s="2" t="s">
        <v>2</v>
      </c>
      <c r="O172" s="5" t="s">
        <v>145</v>
      </c>
      <c r="P172" s="5" t="s">
        <v>148</v>
      </c>
      <c r="Q172" s="4"/>
      <c r="R172" s="12" t="s">
        <v>225</v>
      </c>
      <c r="S172" s="12" t="s">
        <v>239</v>
      </c>
      <c r="T172" s="12" t="s">
        <v>237</v>
      </c>
      <c r="U172" s="12" t="s">
        <v>238</v>
      </c>
    </row>
    <row r="173" spans="13:21">
      <c r="M173" s="3" t="s">
        <v>83</v>
      </c>
      <c r="N173" s="2" t="s">
        <v>2</v>
      </c>
      <c r="O173" s="4"/>
      <c r="P173" s="3"/>
      <c r="Q173" s="4"/>
      <c r="R173" s="7"/>
      <c r="S173" s="7"/>
      <c r="T173" s="12"/>
      <c r="U173" s="12"/>
    </row>
    <row r="174" spans="13:21">
      <c r="M174" s="3" t="s">
        <v>84</v>
      </c>
      <c r="N174" s="2" t="s">
        <v>2</v>
      </c>
      <c r="O174" s="4"/>
      <c r="P174" s="3"/>
      <c r="Q174" s="4"/>
      <c r="R174" s="7"/>
      <c r="S174" s="7"/>
      <c r="T174" s="12"/>
      <c r="U174" s="12"/>
    </row>
    <row r="175" spans="13:21">
      <c r="M175" s="3" t="s">
        <v>85</v>
      </c>
      <c r="N175" s="2" t="s">
        <v>143</v>
      </c>
      <c r="O175" s="5" t="s">
        <v>434</v>
      </c>
      <c r="P175" s="5" t="s">
        <v>437</v>
      </c>
      <c r="Q175" s="4"/>
      <c r="R175" s="7"/>
      <c r="S175" s="7"/>
      <c r="T175" s="12"/>
      <c r="U175" s="12"/>
    </row>
  </sheetData>
  <mergeCells count="69">
    <mergeCell ref="J89:K89"/>
    <mergeCell ref="M120:U120"/>
    <mergeCell ref="M121:N121"/>
    <mergeCell ref="O121:P121"/>
    <mergeCell ref="Q121:R121"/>
    <mergeCell ref="T121:U121"/>
    <mergeCell ref="B78:G78"/>
    <mergeCell ref="B79:G79"/>
    <mergeCell ref="J79:K79"/>
    <mergeCell ref="B80:G80"/>
    <mergeCell ref="B81:G81"/>
    <mergeCell ref="B74:D74"/>
    <mergeCell ref="E74:G74"/>
    <mergeCell ref="B75:D75"/>
    <mergeCell ref="E75:G75"/>
    <mergeCell ref="B77:G77"/>
    <mergeCell ref="B70:D70"/>
    <mergeCell ref="E70:G70"/>
    <mergeCell ref="B72:D72"/>
    <mergeCell ref="E72:G72"/>
    <mergeCell ref="B73:D73"/>
    <mergeCell ref="E73:G73"/>
    <mergeCell ref="B66:C66"/>
    <mergeCell ref="D66:G66"/>
    <mergeCell ref="B68:D68"/>
    <mergeCell ref="E68:G68"/>
    <mergeCell ref="B69:D69"/>
    <mergeCell ref="E69:G69"/>
    <mergeCell ref="B64:C64"/>
    <mergeCell ref="D64:G64"/>
    <mergeCell ref="B65:C65"/>
    <mergeCell ref="D65:G65"/>
    <mergeCell ref="B63:C63"/>
    <mergeCell ref="D63:G63"/>
    <mergeCell ref="D6:G6"/>
    <mergeCell ref="B14:G14"/>
    <mergeCell ref="B6:C6"/>
    <mergeCell ref="Q63:R63"/>
    <mergeCell ref="T63:U63"/>
    <mergeCell ref="J63:K63"/>
    <mergeCell ref="M63:N63"/>
    <mergeCell ref="O63:P63"/>
    <mergeCell ref="M62:U62"/>
    <mergeCell ref="B8:D8"/>
    <mergeCell ref="B16:G16"/>
    <mergeCell ref="B17:G17"/>
    <mergeCell ref="B12:D12"/>
    <mergeCell ref="B18:G18"/>
    <mergeCell ref="J32:K32"/>
    <mergeCell ref="J17:K17"/>
    <mergeCell ref="E8:G8"/>
    <mergeCell ref="E12:G12"/>
    <mergeCell ref="B15:G15"/>
    <mergeCell ref="B9:D9"/>
    <mergeCell ref="E9:G9"/>
    <mergeCell ref="B10:D10"/>
    <mergeCell ref="E10:G10"/>
    <mergeCell ref="M2:T2"/>
    <mergeCell ref="B5:C5"/>
    <mergeCell ref="D5:G5"/>
    <mergeCell ref="S3:T3"/>
    <mergeCell ref="Q3:R3"/>
    <mergeCell ref="B4:C4"/>
    <mergeCell ref="D4:G4"/>
    <mergeCell ref="B3:C3"/>
    <mergeCell ref="D3:G3"/>
    <mergeCell ref="M3:N3"/>
    <mergeCell ref="O3:P3"/>
    <mergeCell ref="J3:K3"/>
  </mergeCells>
  <dataValidations count="4">
    <dataValidation type="list" allowBlank="1" showInputMessage="1" showErrorMessage="1" sqref="E9:G9">
      <formula1>#REF!</formula1>
    </dataValidation>
    <dataValidation type="list" allowBlank="1" showInputMessage="1" showErrorMessage="1" sqref="E10 E8:G8 N5:N58 E12 S58:T58 N65:N117 E75:G75 E68:G69 E72 E70 N123:N175">
      <formula1>#REF!</formula1>
    </dataValidation>
    <dataValidation type="decimal" allowBlank="1" showInputMessage="1" showErrorMessage="1" sqref="E73:G73">
      <formula1>1</formula1>
      <formula2>1000</formula2>
    </dataValidation>
    <dataValidation type="decimal" allowBlank="1" showInputMessage="1" showErrorMessage="1" sqref="E74:G74">
      <formula1>0</formula1>
      <formula2>1</formula2>
    </dataValidation>
  </dataValidations>
  <pageMargins left="0.7" right="0.7" top="0.75" bottom="0.75" header="0.3" footer="0.3"/>
  <pageSetup paperSize="9" scale="14" orientation="landscape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C67" sqref="C67"/>
    </sheetView>
  </sheetViews>
  <sheetFormatPr defaultRowHeight="14.5"/>
  <cols>
    <col min="3" max="3" width="148.26953125" bestFit="1" customWidth="1"/>
  </cols>
  <sheetData>
    <row r="1" spans="2:3">
      <c r="B1">
        <v>40</v>
      </c>
      <c r="C1" t="str">
        <f>CONCATENATE("interface Port-channel ", B1,"
 no ip address
 mtu 12000
 portmode hybrid
 switchport
 spanning-tree rstp edge-port
 vlt-peer-lag port-channel ", B1,"
 no shutdown
! ")</f>
        <v xml:space="preserve">interface Port-channel 40
 no ip address
 mtu 12000
 portmode hybrid
 switchport
 spanning-tree rstp edge-port
 vlt-peer-lag port-channel 40
 no shutdown
! </v>
      </c>
    </row>
    <row r="2" spans="2:3">
      <c r="B2">
        <f>1+B1</f>
        <v>41</v>
      </c>
      <c r="C2" t="str">
        <f t="shared" ref="C2:C10" si="0">CONCATENATE("interface Port-channel ", B2,"
 no ip address
 mtu 12000
 portmode hybrid
 switchport
 spanning-tree rstp edge-port
 vlt-peer-lag port-channel ", B2,"
 no shutdown
! ")</f>
        <v xml:space="preserve">interface Port-channel 41
 no ip address
 mtu 12000
 portmode hybrid
 switchport
 spanning-tree rstp edge-port
 vlt-peer-lag port-channel 41
 no shutdown
! </v>
      </c>
    </row>
    <row r="3" spans="2:3">
      <c r="B3">
        <f t="shared" ref="B3:B10" si="1">1+B2</f>
        <v>42</v>
      </c>
      <c r="C3" t="str">
        <f t="shared" si="0"/>
        <v xml:space="preserve">interface Port-channel 42
 no ip address
 mtu 12000
 portmode hybrid
 switchport
 spanning-tree rstp edge-port
 vlt-peer-lag port-channel 42
 no shutdown
! </v>
      </c>
    </row>
    <row r="4" spans="2:3">
      <c r="B4">
        <f t="shared" si="1"/>
        <v>43</v>
      </c>
      <c r="C4" t="str">
        <f t="shared" si="0"/>
        <v xml:space="preserve">interface Port-channel 43
 no ip address
 mtu 12000
 portmode hybrid
 switchport
 spanning-tree rstp edge-port
 vlt-peer-lag port-channel 43
 no shutdown
! </v>
      </c>
    </row>
    <row r="5" spans="2:3">
      <c r="B5">
        <f t="shared" si="1"/>
        <v>44</v>
      </c>
      <c r="C5" t="str">
        <f t="shared" si="0"/>
        <v xml:space="preserve">interface Port-channel 44
 no ip address
 mtu 12000
 portmode hybrid
 switchport
 spanning-tree rstp edge-port
 vlt-peer-lag port-channel 44
 no shutdown
! </v>
      </c>
    </row>
    <row r="6" spans="2:3">
      <c r="B6">
        <f t="shared" si="1"/>
        <v>45</v>
      </c>
      <c r="C6" t="str">
        <f t="shared" si="0"/>
        <v xml:space="preserve">interface Port-channel 45
 no ip address
 mtu 12000
 portmode hybrid
 switchport
 spanning-tree rstp edge-port
 vlt-peer-lag port-channel 45
 no shutdown
! </v>
      </c>
    </row>
    <row r="7" spans="2:3">
      <c r="B7">
        <f t="shared" si="1"/>
        <v>46</v>
      </c>
      <c r="C7" t="str">
        <f t="shared" si="0"/>
        <v xml:space="preserve">interface Port-channel 46
 no ip address
 mtu 12000
 portmode hybrid
 switchport
 spanning-tree rstp edge-port
 vlt-peer-lag port-channel 46
 no shutdown
! </v>
      </c>
    </row>
    <row r="8" spans="2:3">
      <c r="B8">
        <f t="shared" si="1"/>
        <v>47</v>
      </c>
      <c r="C8" t="str">
        <f t="shared" si="0"/>
        <v xml:space="preserve">interface Port-channel 47
 no ip address
 mtu 12000
 portmode hybrid
 switchport
 spanning-tree rstp edge-port
 vlt-peer-lag port-channel 47
 no shutdown
! </v>
      </c>
    </row>
    <row r="9" spans="2:3">
      <c r="B9">
        <f t="shared" si="1"/>
        <v>48</v>
      </c>
      <c r="C9" t="str">
        <f t="shared" si="0"/>
        <v xml:space="preserve">interface Port-channel 48
 no ip address
 mtu 12000
 portmode hybrid
 switchport
 spanning-tree rstp edge-port
 vlt-peer-lag port-channel 48
 no shutdown
! </v>
      </c>
    </row>
    <row r="10" spans="2:3">
      <c r="B10">
        <f t="shared" si="1"/>
        <v>49</v>
      </c>
      <c r="C10" t="str">
        <f t="shared" si="0"/>
        <v xml:space="preserve">interface Port-channel 49
 no ip address
 mtu 12000
 portmode hybrid
 switchport
 spanning-tree rstp edge-port
 vlt-peer-lag port-channel 49
 no shutdown
! </v>
      </c>
    </row>
    <row r="20" spans="2:3">
      <c r="B20">
        <v>20</v>
      </c>
      <c r="C20" t="str">
        <f>CONCATENATE("interface Port-channel ", B20,"
 no ip address
 mtu 12000
 portmode hybrid
 switchport
 spanning-tree rstp edge-port
 vlt-peer-lag port-channel ", B20,"
 no shutdown
! ")</f>
        <v xml:space="preserve">interface Port-channel 20
 no ip address
 mtu 12000
 portmode hybrid
 switchport
 spanning-tree rstp edge-port
 vlt-peer-lag port-channel 20
 no shutdown
! </v>
      </c>
    </row>
    <row r="21" spans="2:3">
      <c r="B21">
        <f>1+B20</f>
        <v>21</v>
      </c>
      <c r="C21" t="str">
        <f t="shared" ref="C21:C29" si="2">CONCATENATE("interface Port-channel ", B21,"
 no ip address
 mtu 12000
 portmode hybrid
 switchport
 spanning-tree rstp edge-port
 vlt-peer-lag port-channel ", B21,"
 no shutdown
! ")</f>
        <v xml:space="preserve">interface Port-channel 21
 no ip address
 mtu 12000
 portmode hybrid
 switchport
 spanning-tree rstp edge-port
 vlt-peer-lag port-channel 21
 no shutdown
! </v>
      </c>
    </row>
    <row r="22" spans="2:3">
      <c r="B22">
        <f t="shared" ref="B22:B29" si="3">1+B21</f>
        <v>22</v>
      </c>
      <c r="C22" t="str">
        <f t="shared" si="2"/>
        <v xml:space="preserve">interface Port-channel 22
 no ip address
 mtu 12000
 portmode hybrid
 switchport
 spanning-tree rstp edge-port
 vlt-peer-lag port-channel 22
 no shutdown
! </v>
      </c>
    </row>
    <row r="23" spans="2:3">
      <c r="B23">
        <f t="shared" si="3"/>
        <v>23</v>
      </c>
      <c r="C23" t="str">
        <f t="shared" si="2"/>
        <v xml:space="preserve">interface Port-channel 23
 no ip address
 mtu 12000
 portmode hybrid
 switchport
 spanning-tree rstp edge-port
 vlt-peer-lag port-channel 23
 no shutdown
! </v>
      </c>
    </row>
    <row r="24" spans="2:3">
      <c r="B24">
        <f t="shared" si="3"/>
        <v>24</v>
      </c>
      <c r="C24" t="str">
        <f t="shared" si="2"/>
        <v xml:space="preserve">interface Port-channel 24
 no ip address
 mtu 12000
 portmode hybrid
 switchport
 spanning-tree rstp edge-port
 vlt-peer-lag port-channel 24
 no shutdown
! </v>
      </c>
    </row>
    <row r="25" spans="2:3">
      <c r="B25">
        <f t="shared" si="3"/>
        <v>25</v>
      </c>
      <c r="C25" t="str">
        <f t="shared" si="2"/>
        <v xml:space="preserve">interface Port-channel 25
 no ip address
 mtu 12000
 portmode hybrid
 switchport
 spanning-tree rstp edge-port
 vlt-peer-lag port-channel 25
 no shutdown
! </v>
      </c>
    </row>
    <row r="26" spans="2:3">
      <c r="B26">
        <f t="shared" si="3"/>
        <v>26</v>
      </c>
      <c r="C26" t="str">
        <f t="shared" si="2"/>
        <v xml:space="preserve">interface Port-channel 26
 no ip address
 mtu 12000
 portmode hybrid
 switchport
 spanning-tree rstp edge-port
 vlt-peer-lag port-channel 26
 no shutdown
! </v>
      </c>
    </row>
    <row r="27" spans="2:3">
      <c r="B27">
        <f t="shared" si="3"/>
        <v>27</v>
      </c>
      <c r="C27" t="str">
        <f t="shared" si="2"/>
        <v xml:space="preserve">interface Port-channel 27
 no ip address
 mtu 12000
 portmode hybrid
 switchport
 spanning-tree rstp edge-port
 vlt-peer-lag port-channel 27
 no shutdown
! </v>
      </c>
    </row>
    <row r="28" spans="2:3">
      <c r="B28">
        <f t="shared" si="3"/>
        <v>28</v>
      </c>
      <c r="C28" t="str">
        <f t="shared" si="2"/>
        <v xml:space="preserve">interface Port-channel 28
 no ip address
 mtu 12000
 portmode hybrid
 switchport
 spanning-tree rstp edge-port
 vlt-peer-lag port-channel 28
 no shutdown
! </v>
      </c>
    </row>
    <row r="29" spans="2:3">
      <c r="B29">
        <f t="shared" si="3"/>
        <v>29</v>
      </c>
      <c r="C29" t="str">
        <f t="shared" si="2"/>
        <v xml:space="preserve">interface Port-channel 29
 no ip address
 mtu 12000
 portmode hybrid
 switchport
 spanning-tree rstp edge-port
 vlt-peer-lag port-channel 29
 no shutdown
! </v>
      </c>
    </row>
    <row r="33" spans="1:3" ht="114.75" customHeight="1">
      <c r="A33">
        <v>24</v>
      </c>
      <c r="B33">
        <v>40</v>
      </c>
      <c r="C33" s="112" t="str">
        <f>CONCATENATE("interface TenGigabitEthernet 0/",A33,"
 description Bond1
 no ip address 
!
 port-channel-protocol LACP
 port-channel ", B33, " mode active
 no shutdown 
!")</f>
        <v>interface TenGigabitEthernet 0/24
 description Bond1
 no ip address 
!
 port-channel-protocol LACP
 port-channel 40 mode active
 no shutdown 
!</v>
      </c>
    </row>
    <row r="34" spans="1:3" ht="116">
      <c r="A34">
        <f>1+A33</f>
        <v>25</v>
      </c>
      <c r="B34">
        <f>1+B33</f>
        <v>41</v>
      </c>
      <c r="C34" s="112" t="str">
        <f t="shared" ref="C34:C42" si="4">CONCATENATE("interface TenGigabitEthernet 0/",A34,"
 description Bond1
 no ip address 
!
 port-channel-protocol LACP
 port-channel ", B34, " mode active
 no shutdown 
!")</f>
        <v>interface TenGigabitEthernet 0/25
 description Bond1
 no ip address 
!
 port-channel-protocol LACP
 port-channel 41 mode active
 no shutdown 
!</v>
      </c>
    </row>
    <row r="35" spans="1:3" ht="116">
      <c r="A35">
        <f t="shared" ref="A35:A42" si="5">1+A34</f>
        <v>26</v>
      </c>
      <c r="B35">
        <f t="shared" ref="B35:B42" si="6">1+B34</f>
        <v>42</v>
      </c>
      <c r="C35" s="112" t="str">
        <f t="shared" si="4"/>
        <v>interface TenGigabitEthernet 0/26
 description Bond1
 no ip address 
!
 port-channel-protocol LACP
 port-channel 42 mode active
 no shutdown 
!</v>
      </c>
    </row>
    <row r="36" spans="1:3" ht="116">
      <c r="A36">
        <f t="shared" si="5"/>
        <v>27</v>
      </c>
      <c r="B36">
        <f t="shared" si="6"/>
        <v>43</v>
      </c>
      <c r="C36" s="112" t="str">
        <f t="shared" si="4"/>
        <v>interface TenGigabitEthernet 0/27
 description Bond1
 no ip address 
!
 port-channel-protocol LACP
 port-channel 43 mode active
 no shutdown 
!</v>
      </c>
    </row>
    <row r="37" spans="1:3" ht="116">
      <c r="A37">
        <f t="shared" si="5"/>
        <v>28</v>
      </c>
      <c r="B37">
        <f t="shared" si="6"/>
        <v>44</v>
      </c>
      <c r="C37" s="112" t="str">
        <f t="shared" si="4"/>
        <v>interface TenGigabitEthernet 0/28
 description Bond1
 no ip address 
!
 port-channel-protocol LACP
 port-channel 44 mode active
 no shutdown 
!</v>
      </c>
    </row>
    <row r="38" spans="1:3" ht="116">
      <c r="A38">
        <f t="shared" si="5"/>
        <v>29</v>
      </c>
      <c r="B38">
        <f t="shared" si="6"/>
        <v>45</v>
      </c>
      <c r="C38" s="112" t="str">
        <f t="shared" si="4"/>
        <v>interface TenGigabitEthernet 0/29
 description Bond1
 no ip address 
!
 port-channel-protocol LACP
 port-channel 45 mode active
 no shutdown 
!</v>
      </c>
    </row>
    <row r="39" spans="1:3" ht="116">
      <c r="A39">
        <f t="shared" si="5"/>
        <v>30</v>
      </c>
      <c r="B39">
        <f t="shared" si="6"/>
        <v>46</v>
      </c>
      <c r="C39" s="112" t="str">
        <f t="shared" si="4"/>
        <v>interface TenGigabitEthernet 0/30
 description Bond1
 no ip address 
!
 port-channel-protocol LACP
 port-channel 46 mode active
 no shutdown 
!</v>
      </c>
    </row>
    <row r="40" spans="1:3" ht="116">
      <c r="A40">
        <f t="shared" si="5"/>
        <v>31</v>
      </c>
      <c r="B40">
        <f t="shared" si="6"/>
        <v>47</v>
      </c>
      <c r="C40" s="112" t="str">
        <f t="shared" si="4"/>
        <v>interface TenGigabitEthernet 0/31
 description Bond1
 no ip address 
!
 port-channel-protocol LACP
 port-channel 47 mode active
 no shutdown 
!</v>
      </c>
    </row>
    <row r="41" spans="1:3" ht="116">
      <c r="A41">
        <f t="shared" si="5"/>
        <v>32</v>
      </c>
      <c r="B41">
        <f t="shared" si="6"/>
        <v>48</v>
      </c>
      <c r="C41" s="112" t="str">
        <f t="shared" si="4"/>
        <v>interface TenGigabitEthernet 0/32
 description Bond1
 no ip address 
!
 port-channel-protocol LACP
 port-channel 48 mode active
 no shutdown 
!</v>
      </c>
    </row>
    <row r="42" spans="1:3" ht="116">
      <c r="A42">
        <f t="shared" si="5"/>
        <v>33</v>
      </c>
      <c r="B42">
        <f t="shared" si="6"/>
        <v>49</v>
      </c>
      <c r="C42" s="112" t="str">
        <f t="shared" si="4"/>
        <v>interface TenGigabitEthernet 0/33
 description Bond1
 no ip address 
!
 port-channel-protocol LACP
 port-channel 49 mode active
 no shutdown 
!</v>
      </c>
    </row>
    <row r="52" spans="1:3" ht="116">
      <c r="A52">
        <v>0</v>
      </c>
      <c r="B52">
        <v>20</v>
      </c>
      <c r="C52" s="112" t="str">
        <f>CONCATENATE("interface TenGigabitEthernet 0/",A52,"
 description Bond1
 no ip address 
!
 port-channel-protocol LACP
 port-channel ", B52, " mode active
 no shutdown 
!")</f>
        <v>interface TenGigabitEthernet 0/0
 description Bond1
 no ip address 
!
 port-channel-protocol LACP
 port-channel 20 mode active
 no shutdown 
!</v>
      </c>
    </row>
    <row r="53" spans="1:3" ht="116">
      <c r="A53">
        <f>1+A52</f>
        <v>1</v>
      </c>
      <c r="B53">
        <f>1+B52</f>
        <v>21</v>
      </c>
      <c r="C53" s="112" t="str">
        <f>CONCATENATE("interface TenGigabitEthernet 0/",A53,"
 description Bond1
 no ip address 
!
 port-channel-protocol LACP
 port-channel ", B53, " mode active
 no shutdown 
!")</f>
        <v>interface TenGigabitEthernet 0/1
 description Bond1
 no ip address 
!
 port-channel-protocol LACP
 port-channel 21 mode active
 no shutdown 
!</v>
      </c>
    </row>
    <row r="54" spans="1:3" ht="116">
      <c r="A54">
        <f t="shared" ref="A54:A61" si="7">1+A53</f>
        <v>2</v>
      </c>
      <c r="B54">
        <f t="shared" ref="B54:B61" si="8">1+B53</f>
        <v>22</v>
      </c>
      <c r="C54" s="112" t="str">
        <f t="shared" ref="C54:C61" si="9">CONCATENATE("interface TenGigabitEthernet 0/",A54,"
 description Bond1
 no ip address 
!
 port-channel-protocol LACP
 port-channel ", B54, " mode active
 no shutdown 
!")</f>
        <v>interface TenGigabitEthernet 0/2
 description Bond1
 no ip address 
!
 port-channel-protocol LACP
 port-channel 22 mode active
 no shutdown 
!</v>
      </c>
    </row>
    <row r="55" spans="1:3" ht="116">
      <c r="A55">
        <f t="shared" si="7"/>
        <v>3</v>
      </c>
      <c r="B55">
        <f t="shared" si="8"/>
        <v>23</v>
      </c>
      <c r="C55" s="112" t="str">
        <f t="shared" si="9"/>
        <v>interface TenGigabitEthernet 0/3
 description Bond1
 no ip address 
!
 port-channel-protocol LACP
 port-channel 23 mode active
 no shutdown 
!</v>
      </c>
    </row>
    <row r="56" spans="1:3" ht="116">
      <c r="A56">
        <f t="shared" si="7"/>
        <v>4</v>
      </c>
      <c r="B56">
        <f t="shared" si="8"/>
        <v>24</v>
      </c>
      <c r="C56" s="112" t="str">
        <f t="shared" si="9"/>
        <v>interface TenGigabitEthernet 0/4
 description Bond1
 no ip address 
!
 port-channel-protocol LACP
 port-channel 24 mode active
 no shutdown 
!</v>
      </c>
    </row>
    <row r="57" spans="1:3" ht="116">
      <c r="A57">
        <f t="shared" si="7"/>
        <v>5</v>
      </c>
      <c r="B57">
        <f t="shared" si="8"/>
        <v>25</v>
      </c>
      <c r="C57" s="112" t="str">
        <f t="shared" si="9"/>
        <v>interface TenGigabitEthernet 0/5
 description Bond1
 no ip address 
!
 port-channel-protocol LACP
 port-channel 25 mode active
 no shutdown 
!</v>
      </c>
    </row>
    <row r="58" spans="1:3" ht="116">
      <c r="A58">
        <f t="shared" si="7"/>
        <v>6</v>
      </c>
      <c r="B58">
        <f t="shared" si="8"/>
        <v>26</v>
      </c>
      <c r="C58" s="112" t="str">
        <f t="shared" si="9"/>
        <v>interface TenGigabitEthernet 0/6
 description Bond1
 no ip address 
!
 port-channel-protocol LACP
 port-channel 26 mode active
 no shutdown 
!</v>
      </c>
    </row>
    <row r="59" spans="1:3" ht="116">
      <c r="A59">
        <f t="shared" si="7"/>
        <v>7</v>
      </c>
      <c r="B59">
        <f t="shared" si="8"/>
        <v>27</v>
      </c>
      <c r="C59" s="112" t="str">
        <f t="shared" si="9"/>
        <v>interface TenGigabitEthernet 0/7
 description Bond1
 no ip address 
!
 port-channel-protocol LACP
 port-channel 27 mode active
 no shutdown 
!</v>
      </c>
    </row>
    <row r="60" spans="1:3" ht="116">
      <c r="A60">
        <f t="shared" si="7"/>
        <v>8</v>
      </c>
      <c r="B60">
        <f t="shared" si="8"/>
        <v>28</v>
      </c>
      <c r="C60" s="112" t="str">
        <f t="shared" si="9"/>
        <v>interface TenGigabitEthernet 0/8
 description Bond1
 no ip address 
!
 port-channel-protocol LACP
 port-channel 28 mode active
 no shutdown 
!</v>
      </c>
    </row>
    <row r="61" spans="1:3" ht="116">
      <c r="A61">
        <f t="shared" si="7"/>
        <v>9</v>
      </c>
      <c r="B61">
        <f t="shared" si="8"/>
        <v>29</v>
      </c>
      <c r="C61" s="112" t="str">
        <f t="shared" si="9"/>
        <v>interface TenGigabitEthernet 0/9
 description Bond1
 no ip address 
!
 port-channel-protocol LACP
 port-channel 29 mode active
 no shutdown 
!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topLeftCell="A34" workbookViewId="0">
      <selection activeCell="D48" sqref="D48"/>
    </sheetView>
  </sheetViews>
  <sheetFormatPr defaultRowHeight="14.5"/>
  <cols>
    <col min="1" max="1" width="25.08984375" customWidth="1"/>
    <col min="2" max="2" width="10.1796875" customWidth="1"/>
    <col min="3" max="3" width="8.54296875" customWidth="1"/>
    <col min="4" max="4" width="14.81640625" bestFit="1" customWidth="1"/>
    <col min="5" max="6" width="17.26953125" customWidth="1"/>
    <col min="7" max="7" width="18.453125" customWidth="1"/>
    <col min="8" max="8" width="17.26953125" customWidth="1"/>
    <col min="9" max="9" width="18.26953125" customWidth="1"/>
    <col min="10" max="11" width="18.453125" customWidth="1"/>
    <col min="12" max="12" width="18" customWidth="1"/>
    <col min="13" max="13" width="18.453125" customWidth="1"/>
    <col min="14" max="14" width="17.26953125" customWidth="1"/>
    <col min="15" max="15" width="18.453125" customWidth="1"/>
    <col min="16" max="16" width="32.81640625" customWidth="1"/>
    <col min="17" max="17" width="7.453125" customWidth="1"/>
    <col min="18" max="18" width="6.81640625" customWidth="1"/>
    <col min="19" max="19" width="7.7265625" customWidth="1"/>
    <col min="20" max="20" width="8.1796875" customWidth="1"/>
    <col min="21" max="21" width="8.26953125" customWidth="1"/>
    <col min="22" max="22" width="8.26953125" bestFit="1" customWidth="1"/>
  </cols>
  <sheetData>
    <row r="1" spans="1:21" ht="43.5">
      <c r="A1" s="25" t="s">
        <v>72</v>
      </c>
      <c r="B1" s="25" t="s">
        <v>164</v>
      </c>
      <c r="C1" s="25" t="s">
        <v>165</v>
      </c>
      <c r="D1" s="25" t="s">
        <v>166</v>
      </c>
      <c r="E1" s="25" t="s">
        <v>167</v>
      </c>
      <c r="F1" s="25" t="s">
        <v>442</v>
      </c>
      <c r="G1" s="25" t="s">
        <v>223</v>
      </c>
      <c r="H1" s="25" t="s">
        <v>222</v>
      </c>
      <c r="I1" s="25" t="s">
        <v>224</v>
      </c>
      <c r="J1" s="25" t="s">
        <v>168</v>
      </c>
      <c r="K1" s="25" t="s">
        <v>169</v>
      </c>
      <c r="L1" s="25" t="s">
        <v>235</v>
      </c>
      <c r="M1" s="25" t="s">
        <v>170</v>
      </c>
      <c r="N1" s="25" t="s">
        <v>171</v>
      </c>
      <c r="O1" s="25" t="s">
        <v>172</v>
      </c>
      <c r="P1" s="25" t="s">
        <v>173</v>
      </c>
      <c r="Q1" s="25" t="s">
        <v>174</v>
      </c>
      <c r="R1" s="25" t="s">
        <v>175</v>
      </c>
      <c r="S1" s="25" t="s">
        <v>176</v>
      </c>
      <c r="T1" s="25" t="s">
        <v>177</v>
      </c>
      <c r="U1" s="25" t="s">
        <v>178</v>
      </c>
    </row>
    <row r="2" spans="1:21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</row>
    <row r="3" spans="1:21">
      <c r="A3" s="35" t="s">
        <v>212</v>
      </c>
      <c r="B3" s="26" t="s">
        <v>409</v>
      </c>
      <c r="C3" s="27"/>
      <c r="D3" s="26" t="s">
        <v>379</v>
      </c>
      <c r="E3" s="58" t="s">
        <v>410</v>
      </c>
      <c r="F3" s="58"/>
      <c r="G3" s="28" t="s">
        <v>320</v>
      </c>
      <c r="H3" s="74" t="s">
        <v>335</v>
      </c>
      <c r="I3" s="29" t="s">
        <v>341</v>
      </c>
      <c r="J3" s="73" t="s">
        <v>353</v>
      </c>
      <c r="K3" s="75" t="s">
        <v>360</v>
      </c>
      <c r="L3" s="30"/>
      <c r="M3" s="31"/>
      <c r="N3" s="76"/>
      <c r="O3" s="32" t="s">
        <v>179</v>
      </c>
      <c r="P3" s="32" t="s">
        <v>180</v>
      </c>
      <c r="Q3" s="32" t="s">
        <v>181</v>
      </c>
      <c r="R3" s="32">
        <v>1.04</v>
      </c>
      <c r="S3" s="32">
        <v>2.0099999999999998</v>
      </c>
      <c r="T3" s="32" t="s">
        <v>182</v>
      </c>
      <c r="U3" s="27"/>
    </row>
    <row r="4" spans="1:21">
      <c r="A4" s="35" t="s">
        <v>449</v>
      </c>
      <c r="B4" s="26"/>
      <c r="C4" s="27"/>
      <c r="D4" s="26" t="s">
        <v>231</v>
      </c>
      <c r="E4" s="58"/>
      <c r="F4" s="58"/>
      <c r="G4" s="28"/>
      <c r="H4" s="74" t="s">
        <v>336</v>
      </c>
      <c r="I4" s="29" t="s">
        <v>342</v>
      </c>
      <c r="J4" s="73"/>
      <c r="K4" s="75"/>
      <c r="L4" s="30"/>
      <c r="M4" s="31"/>
      <c r="N4" s="76"/>
      <c r="O4" s="32"/>
      <c r="P4" s="32"/>
      <c r="Q4" s="32"/>
      <c r="R4" s="32"/>
      <c r="S4" s="32"/>
      <c r="T4" s="32"/>
      <c r="U4" s="27"/>
    </row>
    <row r="5" spans="1:21">
      <c r="A5" s="35" t="s">
        <v>230</v>
      </c>
      <c r="B5" s="26"/>
      <c r="C5" s="27"/>
      <c r="D5" s="26" t="s">
        <v>231</v>
      </c>
      <c r="E5" s="58"/>
      <c r="F5" s="58"/>
      <c r="G5" s="28"/>
      <c r="H5" s="74" t="s">
        <v>337</v>
      </c>
      <c r="I5" s="29" t="s">
        <v>343</v>
      </c>
      <c r="J5" s="73"/>
      <c r="K5" s="75" t="s">
        <v>446</v>
      </c>
      <c r="L5" s="30"/>
      <c r="M5" s="31"/>
      <c r="N5" s="76"/>
      <c r="O5" s="32"/>
      <c r="P5" s="32"/>
      <c r="Q5" s="32"/>
      <c r="R5" s="32"/>
      <c r="S5" s="32"/>
      <c r="T5" s="32"/>
      <c r="U5" s="27"/>
    </row>
    <row r="6" spans="1:21">
      <c r="A6" s="35" t="s">
        <v>447</v>
      </c>
      <c r="B6" s="26"/>
      <c r="C6" s="27"/>
      <c r="D6" s="26" t="s">
        <v>231</v>
      </c>
      <c r="E6" s="58"/>
      <c r="F6" s="58"/>
      <c r="G6" s="28"/>
      <c r="H6" s="74" t="s">
        <v>448</v>
      </c>
      <c r="I6" s="29"/>
      <c r="J6" s="73" t="s">
        <v>395</v>
      </c>
      <c r="K6" s="75"/>
      <c r="L6" s="30"/>
      <c r="M6" s="31"/>
      <c r="N6" s="76"/>
      <c r="O6" s="32"/>
      <c r="P6" s="32"/>
      <c r="Q6" s="32"/>
      <c r="R6" s="32"/>
      <c r="S6" s="32"/>
      <c r="T6" s="32"/>
      <c r="U6" s="27"/>
    </row>
    <row r="7" spans="1:21">
      <c r="A7" s="35" t="s">
        <v>439</v>
      </c>
      <c r="B7" s="26"/>
      <c r="C7" s="27"/>
      <c r="D7" s="26" t="s">
        <v>231</v>
      </c>
      <c r="E7" s="58"/>
      <c r="F7" s="58"/>
      <c r="G7" s="28" t="s">
        <v>441</v>
      </c>
      <c r="H7" s="74" t="s">
        <v>440</v>
      </c>
      <c r="I7" s="29"/>
      <c r="J7" s="73"/>
      <c r="K7" s="75"/>
      <c r="L7" s="30"/>
      <c r="M7" s="31"/>
      <c r="N7" s="76"/>
      <c r="O7" s="32"/>
      <c r="P7" s="32"/>
      <c r="Q7" s="32"/>
      <c r="R7" s="32"/>
      <c r="S7" s="32"/>
      <c r="T7" s="32"/>
      <c r="U7" s="27"/>
    </row>
    <row r="8" spans="1:21">
      <c r="A8" s="35" t="s">
        <v>213</v>
      </c>
      <c r="B8" s="26" t="s">
        <v>411</v>
      </c>
      <c r="C8" s="27"/>
      <c r="D8" s="26" t="s">
        <v>379</v>
      </c>
      <c r="E8" s="59" t="s">
        <v>412</v>
      </c>
      <c r="F8" s="59" t="s">
        <v>443</v>
      </c>
      <c r="G8" s="72" t="s">
        <v>321</v>
      </c>
      <c r="H8" s="74" t="s">
        <v>338</v>
      </c>
      <c r="I8" s="29" t="s">
        <v>344</v>
      </c>
      <c r="J8" s="73" t="s">
        <v>354</v>
      </c>
      <c r="K8" s="75" t="s">
        <v>361</v>
      </c>
      <c r="L8" s="30"/>
      <c r="M8" s="31"/>
      <c r="N8" s="76"/>
      <c r="O8" s="32"/>
      <c r="P8" s="32"/>
      <c r="Q8" s="32"/>
      <c r="R8" s="32"/>
      <c r="S8" s="32"/>
      <c r="T8" s="32"/>
      <c r="U8" s="32"/>
    </row>
    <row r="9" spans="1:21">
      <c r="A9" s="35" t="s">
        <v>214</v>
      </c>
      <c r="B9" s="26" t="s">
        <v>413</v>
      </c>
      <c r="C9" s="27"/>
      <c r="D9" s="26" t="s">
        <v>379</v>
      </c>
      <c r="E9" s="58" t="s">
        <v>414</v>
      </c>
      <c r="F9" s="58" t="s">
        <v>444</v>
      </c>
      <c r="G9" s="72" t="s">
        <v>322</v>
      </c>
      <c r="H9" s="74" t="s">
        <v>339</v>
      </c>
      <c r="I9" s="29" t="s">
        <v>345</v>
      </c>
      <c r="J9" s="73" t="s">
        <v>355</v>
      </c>
      <c r="K9" s="75" t="s">
        <v>362</v>
      </c>
      <c r="L9" s="30"/>
      <c r="M9" s="31"/>
      <c r="N9" s="76"/>
      <c r="O9" s="32"/>
      <c r="P9" s="32"/>
      <c r="Q9" s="32"/>
      <c r="R9" s="32"/>
      <c r="S9" s="32"/>
      <c r="T9" s="32"/>
      <c r="U9" s="32"/>
    </row>
    <row r="10" spans="1:21">
      <c r="A10" s="35" t="s">
        <v>215</v>
      </c>
      <c r="B10" s="26" t="s">
        <v>415</v>
      </c>
      <c r="C10" s="27"/>
      <c r="D10" s="26" t="s">
        <v>379</v>
      </c>
      <c r="E10" s="59" t="s">
        <v>416</v>
      </c>
      <c r="F10" s="59" t="s">
        <v>445</v>
      </c>
      <c r="G10" s="72" t="s">
        <v>323</v>
      </c>
      <c r="H10" s="74" t="s">
        <v>340</v>
      </c>
      <c r="I10" s="29" t="s">
        <v>346</v>
      </c>
      <c r="J10" s="73" t="s">
        <v>356</v>
      </c>
      <c r="K10" s="75" t="s">
        <v>363</v>
      </c>
      <c r="L10" s="30"/>
      <c r="M10" s="31"/>
      <c r="N10" s="76"/>
      <c r="O10" s="32"/>
      <c r="P10" s="32"/>
      <c r="Q10" s="32"/>
      <c r="R10" s="32"/>
      <c r="S10" s="32"/>
      <c r="T10" s="32"/>
      <c r="U10" s="32"/>
    </row>
    <row r="11" spans="1:21">
      <c r="A11" s="35" t="s">
        <v>216</v>
      </c>
      <c r="B11" s="26" t="s">
        <v>417</v>
      </c>
      <c r="C11" s="27"/>
      <c r="D11" s="26" t="s">
        <v>379</v>
      </c>
      <c r="E11" s="59" t="s">
        <v>418</v>
      </c>
      <c r="F11" s="59"/>
      <c r="G11" s="72" t="s">
        <v>324</v>
      </c>
      <c r="H11" s="74"/>
      <c r="I11" s="29" t="s">
        <v>347</v>
      </c>
      <c r="J11" s="73" t="s">
        <v>357</v>
      </c>
      <c r="K11" s="75" t="s">
        <v>364</v>
      </c>
      <c r="L11" s="30"/>
      <c r="M11" s="31" t="s">
        <v>373</v>
      </c>
      <c r="N11" s="76" t="s">
        <v>376</v>
      </c>
      <c r="O11" s="32"/>
      <c r="P11" s="32"/>
      <c r="Q11" s="32"/>
      <c r="R11" s="32"/>
      <c r="S11" s="32"/>
      <c r="T11" s="32"/>
      <c r="U11" s="32"/>
    </row>
    <row r="12" spans="1:21">
      <c r="A12" s="35" t="s">
        <v>217</v>
      </c>
      <c r="B12" s="26" t="s">
        <v>419</v>
      </c>
      <c r="C12" s="27"/>
      <c r="D12" s="26" t="s">
        <v>379</v>
      </c>
      <c r="E12" s="58" t="s">
        <v>420</v>
      </c>
      <c r="F12" s="58"/>
      <c r="G12" s="72" t="s">
        <v>325</v>
      </c>
      <c r="H12" s="74"/>
      <c r="I12" s="29" t="s">
        <v>348</v>
      </c>
      <c r="J12" s="73" t="s">
        <v>358</v>
      </c>
      <c r="K12" s="75" t="s">
        <v>365</v>
      </c>
      <c r="L12" s="30"/>
      <c r="M12" s="31" t="s">
        <v>374</v>
      </c>
      <c r="N12" s="76" t="s">
        <v>377</v>
      </c>
      <c r="O12" s="32"/>
      <c r="P12" s="32"/>
      <c r="Q12" s="32"/>
      <c r="R12" s="32"/>
      <c r="S12" s="32"/>
      <c r="T12" s="32"/>
      <c r="U12" s="32"/>
    </row>
    <row r="13" spans="1:21">
      <c r="A13" s="35" t="s">
        <v>218</v>
      </c>
      <c r="B13" s="26" t="s">
        <v>421</v>
      </c>
      <c r="C13" s="27"/>
      <c r="D13" s="26" t="s">
        <v>379</v>
      </c>
      <c r="E13" s="59" t="s">
        <v>422</v>
      </c>
      <c r="F13" s="59"/>
      <c r="G13" s="72" t="s">
        <v>326</v>
      </c>
      <c r="H13" s="74"/>
      <c r="I13" s="29" t="s">
        <v>349</v>
      </c>
      <c r="J13" s="73" t="s">
        <v>359</v>
      </c>
      <c r="K13" s="75" t="s">
        <v>366</v>
      </c>
      <c r="L13" s="30"/>
      <c r="M13" s="31" t="s">
        <v>375</v>
      </c>
      <c r="N13" s="76" t="s">
        <v>378</v>
      </c>
      <c r="O13" s="32"/>
      <c r="P13" s="32"/>
      <c r="Q13" s="32"/>
      <c r="R13" s="32"/>
      <c r="S13" s="32"/>
      <c r="T13" s="32"/>
      <c r="U13" s="32"/>
    </row>
    <row r="14" spans="1:21">
      <c r="A14" s="35" t="s">
        <v>219</v>
      </c>
      <c r="B14" s="26" t="s">
        <v>423</v>
      </c>
      <c r="C14" s="34"/>
      <c r="D14" s="34" t="s">
        <v>380</v>
      </c>
      <c r="E14" s="58" t="s">
        <v>424</v>
      </c>
      <c r="F14" s="58"/>
      <c r="G14" s="72" t="s">
        <v>327</v>
      </c>
      <c r="H14" s="74"/>
      <c r="I14" s="29" t="s">
        <v>350</v>
      </c>
      <c r="J14" s="73"/>
      <c r="K14" s="75" t="s">
        <v>367</v>
      </c>
      <c r="L14" s="30" t="s">
        <v>370</v>
      </c>
      <c r="M14" s="31"/>
      <c r="N14" s="76"/>
      <c r="O14" s="32"/>
      <c r="P14" s="32"/>
      <c r="Q14" s="32"/>
      <c r="R14" s="32"/>
      <c r="S14" s="32"/>
      <c r="T14" s="32"/>
      <c r="U14" s="32"/>
    </row>
    <row r="15" spans="1:21">
      <c r="A15" s="35" t="s">
        <v>220</v>
      </c>
      <c r="B15" s="26" t="s">
        <v>425</v>
      </c>
      <c r="C15" s="32"/>
      <c r="D15" s="34" t="s">
        <v>380</v>
      </c>
      <c r="E15" s="59" t="s">
        <v>426</v>
      </c>
      <c r="F15" s="59"/>
      <c r="G15" s="72" t="s">
        <v>328</v>
      </c>
      <c r="H15" s="74"/>
      <c r="I15" s="29" t="s">
        <v>351</v>
      </c>
      <c r="J15" s="73"/>
      <c r="K15" s="75" t="s">
        <v>368</v>
      </c>
      <c r="L15" s="30" t="s">
        <v>371</v>
      </c>
      <c r="M15" s="31"/>
      <c r="N15" s="76"/>
      <c r="O15" s="32"/>
      <c r="P15" s="32"/>
      <c r="Q15" s="32"/>
      <c r="R15" s="32"/>
      <c r="S15" s="32"/>
      <c r="T15" s="32"/>
      <c r="U15" s="32"/>
    </row>
    <row r="16" spans="1:21">
      <c r="A16" s="35" t="s">
        <v>221</v>
      </c>
      <c r="B16" s="26" t="s">
        <v>427</v>
      </c>
      <c r="C16" s="32"/>
      <c r="D16" s="34" t="s">
        <v>380</v>
      </c>
      <c r="E16" s="58" t="s">
        <v>428</v>
      </c>
      <c r="F16" s="58"/>
      <c r="G16" s="72" t="s">
        <v>329</v>
      </c>
      <c r="H16" s="74"/>
      <c r="I16" s="29" t="s">
        <v>352</v>
      </c>
      <c r="J16" s="73"/>
      <c r="K16" s="75" t="s">
        <v>369</v>
      </c>
      <c r="L16" s="30" t="s">
        <v>372</v>
      </c>
      <c r="M16" s="31"/>
      <c r="N16" s="76"/>
      <c r="O16" s="32"/>
      <c r="P16" s="32"/>
      <c r="Q16" s="32"/>
      <c r="R16" s="32"/>
      <c r="S16" s="32"/>
      <c r="T16" s="32"/>
      <c r="U16" s="32"/>
    </row>
    <row r="17" spans="1:22">
      <c r="A17" s="35" t="s">
        <v>233</v>
      </c>
      <c r="B17" s="35"/>
      <c r="C17" s="35"/>
      <c r="D17" s="35" t="s">
        <v>231</v>
      </c>
      <c r="E17" s="58"/>
      <c r="F17" s="58"/>
      <c r="G17" s="72" t="s">
        <v>265</v>
      </c>
      <c r="H17" s="74" t="s">
        <v>266</v>
      </c>
      <c r="I17" s="29"/>
      <c r="J17" s="88" t="s">
        <v>268</v>
      </c>
      <c r="K17" s="75"/>
      <c r="L17" s="83"/>
      <c r="M17" s="33"/>
      <c r="N17" s="77"/>
      <c r="O17" s="41"/>
      <c r="P17" s="41"/>
      <c r="Q17" s="41"/>
      <c r="R17" s="41"/>
      <c r="S17" s="41"/>
      <c r="T17" s="41"/>
      <c r="U17" s="41"/>
    </row>
    <row r="18" spans="1:22">
      <c r="A18" s="35" t="s">
        <v>232</v>
      </c>
      <c r="B18" s="35"/>
      <c r="C18" s="35"/>
      <c r="D18" s="35" t="s">
        <v>231</v>
      </c>
      <c r="E18" s="58"/>
      <c r="F18" s="58"/>
      <c r="G18" s="28" t="s">
        <v>265</v>
      </c>
      <c r="H18" s="74" t="s">
        <v>266</v>
      </c>
      <c r="I18" s="82" t="s">
        <v>267</v>
      </c>
      <c r="J18" s="73"/>
      <c r="K18" s="75" t="s">
        <v>269</v>
      </c>
      <c r="L18" s="83"/>
      <c r="M18" s="33"/>
      <c r="N18" s="76" t="s">
        <v>270</v>
      </c>
      <c r="O18" s="41"/>
      <c r="P18" s="41"/>
      <c r="Q18" s="41"/>
      <c r="R18" s="41"/>
      <c r="S18" s="41"/>
      <c r="T18" s="41"/>
      <c r="U18" s="41"/>
      <c r="V18" s="41"/>
    </row>
    <row r="19" spans="1:22">
      <c r="A19" s="35" t="s">
        <v>234</v>
      </c>
      <c r="B19" s="32"/>
      <c r="C19" s="32"/>
      <c r="D19" s="34" t="s">
        <v>231</v>
      </c>
      <c r="E19" s="58"/>
      <c r="F19" s="58"/>
      <c r="G19" s="72" t="s">
        <v>265</v>
      </c>
      <c r="H19" s="84" t="s">
        <v>266</v>
      </c>
      <c r="I19" s="29" t="s">
        <v>267</v>
      </c>
      <c r="J19" s="73"/>
      <c r="K19" s="75"/>
      <c r="L19" s="83"/>
      <c r="M19" s="33"/>
      <c r="N19" s="32"/>
      <c r="O19" s="41"/>
      <c r="P19" s="41"/>
      <c r="Q19" s="41"/>
      <c r="R19" s="41"/>
      <c r="S19" s="41"/>
      <c r="T19" s="41"/>
      <c r="U19" s="41"/>
      <c r="V19" s="41"/>
    </row>
    <row r="20" spans="1:22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</row>
    <row r="21" spans="1:22">
      <c r="A21" s="55"/>
      <c r="B21" s="55"/>
      <c r="C21" s="55"/>
      <c r="D21" s="55"/>
      <c r="E21" s="55"/>
      <c r="F21" s="55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</row>
    <row r="22" spans="1:22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</row>
    <row r="23" spans="1:22" ht="15" customHeight="1">
      <c r="A23" s="41"/>
      <c r="B23" s="41"/>
      <c r="C23" s="41"/>
      <c r="D23" s="41"/>
      <c r="E23" s="41"/>
      <c r="F23" s="41"/>
      <c r="G23" s="41"/>
      <c r="H23" s="62" t="s">
        <v>183</v>
      </c>
      <c r="I23" s="62"/>
      <c r="J23" s="62" t="s">
        <v>184</v>
      </c>
      <c r="K23" s="62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</row>
    <row r="24" spans="1:22" ht="29">
      <c r="A24" s="36" t="s">
        <v>72</v>
      </c>
      <c r="B24" s="36" t="s">
        <v>164</v>
      </c>
      <c r="C24" s="36" t="s">
        <v>165</v>
      </c>
      <c r="D24" s="36" t="s">
        <v>166</v>
      </c>
      <c r="E24" s="36" t="s">
        <v>167</v>
      </c>
      <c r="F24" s="36"/>
      <c r="G24" s="36" t="s">
        <v>185</v>
      </c>
      <c r="H24" s="36" t="s">
        <v>381</v>
      </c>
      <c r="I24" s="36" t="s">
        <v>382</v>
      </c>
      <c r="J24" s="36" t="s">
        <v>383</v>
      </c>
      <c r="K24" s="36" t="s">
        <v>384</v>
      </c>
      <c r="L24" s="36" t="s">
        <v>385</v>
      </c>
      <c r="M24" s="99" t="s">
        <v>386</v>
      </c>
      <c r="N24" s="37"/>
      <c r="O24" s="37"/>
      <c r="P24" s="37"/>
      <c r="Q24" s="37"/>
      <c r="R24" s="37"/>
      <c r="S24" s="37"/>
      <c r="T24" s="37"/>
      <c r="U24" s="37"/>
      <c r="V24" s="37"/>
    </row>
    <row r="25" spans="1:22" ht="15" customHeight="1">
      <c r="A25" s="35" t="s">
        <v>212</v>
      </c>
      <c r="B25" s="26" t="s">
        <v>409</v>
      </c>
      <c r="C25" s="27"/>
      <c r="D25" s="26" t="s">
        <v>379</v>
      </c>
      <c r="E25" s="58" t="s">
        <v>410</v>
      </c>
      <c r="F25" s="58"/>
      <c r="G25" s="39"/>
      <c r="H25" s="60"/>
      <c r="I25" s="60"/>
      <c r="J25" s="61"/>
      <c r="K25" s="61"/>
      <c r="L25" s="78"/>
      <c r="M25" s="79"/>
      <c r="N25" s="80"/>
      <c r="O25" s="81"/>
      <c r="P25" s="40"/>
      <c r="Q25" s="41"/>
      <c r="R25" s="41"/>
      <c r="S25" s="41"/>
      <c r="T25" s="41"/>
      <c r="U25" s="41"/>
      <c r="V25" s="41"/>
    </row>
    <row r="26" spans="1:22" ht="15" customHeight="1">
      <c r="A26" s="35" t="s">
        <v>213</v>
      </c>
      <c r="B26" s="26" t="s">
        <v>411</v>
      </c>
      <c r="C26" s="27"/>
      <c r="D26" s="26" t="s">
        <v>379</v>
      </c>
      <c r="E26" s="59" t="s">
        <v>412</v>
      </c>
      <c r="F26" s="59"/>
      <c r="G26" s="39"/>
      <c r="H26" s="42"/>
      <c r="I26" s="42"/>
      <c r="J26" s="43"/>
      <c r="K26" s="43"/>
      <c r="L26" s="78"/>
      <c r="M26" s="79"/>
      <c r="N26" s="80"/>
      <c r="O26" s="81"/>
      <c r="P26" s="40"/>
      <c r="Q26" s="41"/>
      <c r="R26" s="41"/>
      <c r="S26" s="41"/>
      <c r="T26" s="41"/>
      <c r="U26" s="41"/>
      <c r="V26" s="41"/>
    </row>
    <row r="27" spans="1:22" ht="15" customHeight="1">
      <c r="A27" s="35" t="s">
        <v>214</v>
      </c>
      <c r="B27" s="26" t="s">
        <v>413</v>
      </c>
      <c r="C27" s="27"/>
      <c r="D27" s="26" t="s">
        <v>379</v>
      </c>
      <c r="E27" s="58" t="s">
        <v>414</v>
      </c>
      <c r="F27" s="58"/>
      <c r="G27" s="39"/>
      <c r="H27" s="42"/>
      <c r="I27" s="42"/>
      <c r="J27" s="43"/>
      <c r="K27" s="43"/>
      <c r="L27" s="78"/>
      <c r="M27" s="79"/>
      <c r="N27" s="80"/>
      <c r="O27" s="81"/>
      <c r="P27" s="40"/>
      <c r="Q27" s="41"/>
      <c r="R27" s="41"/>
      <c r="S27" s="41"/>
      <c r="T27" s="41"/>
      <c r="U27" s="41"/>
      <c r="V27" s="41"/>
    </row>
    <row r="28" spans="1:22" ht="15" customHeight="1">
      <c r="A28" s="35" t="s">
        <v>215</v>
      </c>
      <c r="B28" s="26" t="s">
        <v>415</v>
      </c>
      <c r="C28" s="27"/>
      <c r="D28" s="26" t="s">
        <v>379</v>
      </c>
      <c r="E28" s="59" t="s">
        <v>416</v>
      </c>
      <c r="F28" s="59"/>
      <c r="G28" s="39"/>
      <c r="H28" s="42"/>
      <c r="I28" s="42"/>
      <c r="J28" s="43"/>
      <c r="K28" s="43"/>
      <c r="L28" s="78"/>
      <c r="M28" s="79"/>
      <c r="N28" s="80"/>
      <c r="O28" s="81"/>
      <c r="P28" s="40"/>
      <c r="Q28" s="41"/>
      <c r="R28" s="41"/>
      <c r="S28" s="41"/>
      <c r="T28" s="41"/>
      <c r="U28" s="41"/>
      <c r="V28" s="41"/>
    </row>
    <row r="29" spans="1:22" ht="15" customHeight="1">
      <c r="A29" s="35" t="s">
        <v>216</v>
      </c>
      <c r="B29" s="26" t="s">
        <v>417</v>
      </c>
      <c r="C29" s="27"/>
      <c r="D29" s="26" t="s">
        <v>379</v>
      </c>
      <c r="E29" s="59" t="s">
        <v>418</v>
      </c>
      <c r="F29" s="59"/>
      <c r="G29" s="39"/>
      <c r="H29" s="42"/>
      <c r="I29" s="42"/>
      <c r="J29" s="43"/>
      <c r="K29" s="43"/>
      <c r="L29" s="78"/>
      <c r="M29" s="79"/>
      <c r="N29" s="80"/>
      <c r="O29" s="81"/>
      <c r="P29" s="40"/>
      <c r="Q29" s="41"/>
      <c r="R29" s="41"/>
      <c r="S29" s="41"/>
      <c r="T29" s="41"/>
      <c r="U29" s="41"/>
      <c r="V29" s="41"/>
    </row>
    <row r="30" spans="1:22" ht="15" customHeight="1">
      <c r="A30" s="35" t="s">
        <v>217</v>
      </c>
      <c r="B30" s="26" t="s">
        <v>419</v>
      </c>
      <c r="C30" s="27"/>
      <c r="D30" s="26" t="s">
        <v>379</v>
      </c>
      <c r="E30" s="58" t="s">
        <v>420</v>
      </c>
      <c r="F30" s="58"/>
      <c r="G30" s="39"/>
      <c r="H30" s="44"/>
      <c r="I30" s="44"/>
      <c r="J30" s="43"/>
      <c r="K30" s="43"/>
      <c r="L30" s="78"/>
      <c r="M30" s="79"/>
      <c r="N30" s="80"/>
      <c r="O30" s="81"/>
      <c r="P30" s="40"/>
      <c r="Q30" s="41"/>
      <c r="R30" s="41"/>
      <c r="S30" s="41"/>
      <c r="T30" s="41"/>
      <c r="U30" s="41"/>
      <c r="V30" s="41"/>
    </row>
    <row r="31" spans="1:22" ht="15" customHeight="1">
      <c r="A31" s="35" t="s">
        <v>218</v>
      </c>
      <c r="B31" s="26" t="s">
        <v>421</v>
      </c>
      <c r="C31" s="27"/>
      <c r="D31" s="26" t="s">
        <v>379</v>
      </c>
      <c r="E31" s="59" t="s">
        <v>422</v>
      </c>
      <c r="F31" s="59"/>
      <c r="G31" s="39"/>
      <c r="H31" s="44"/>
      <c r="I31" s="44"/>
      <c r="J31" s="45"/>
      <c r="K31" s="45"/>
      <c r="L31" s="78"/>
      <c r="M31" s="79"/>
      <c r="N31" s="80"/>
      <c r="O31" s="81"/>
      <c r="P31" s="40"/>
      <c r="Q31" s="41"/>
      <c r="R31" s="41"/>
      <c r="S31" s="41"/>
      <c r="T31" s="41"/>
      <c r="U31" s="41"/>
      <c r="V31" s="41"/>
    </row>
    <row r="32" spans="1:22" ht="15" customHeight="1">
      <c r="A32" s="35" t="s">
        <v>219</v>
      </c>
      <c r="B32" s="26" t="s">
        <v>423</v>
      </c>
      <c r="C32" s="27"/>
      <c r="D32" s="34" t="s">
        <v>380</v>
      </c>
      <c r="E32" s="58" t="s">
        <v>424</v>
      </c>
      <c r="F32" s="58"/>
      <c r="G32" s="39"/>
      <c r="H32" s="44"/>
      <c r="I32" s="44"/>
      <c r="J32" s="45"/>
      <c r="K32" s="45"/>
      <c r="L32" s="78"/>
      <c r="M32" s="79"/>
      <c r="N32" s="80"/>
      <c r="O32" s="81"/>
      <c r="P32" s="40"/>
      <c r="Q32" s="41"/>
      <c r="R32" s="41"/>
      <c r="S32" s="41"/>
      <c r="T32" s="41"/>
      <c r="U32" s="41"/>
      <c r="V32" s="41"/>
    </row>
    <row r="33" spans="1:22" ht="15" customHeight="1">
      <c r="A33" s="35" t="s">
        <v>220</v>
      </c>
      <c r="B33" s="26" t="s">
        <v>425</v>
      </c>
      <c r="C33" s="27"/>
      <c r="D33" s="34" t="s">
        <v>380</v>
      </c>
      <c r="E33" s="59" t="s">
        <v>426</v>
      </c>
      <c r="F33" s="59"/>
      <c r="G33" s="39"/>
      <c r="H33" s="44"/>
      <c r="I33" s="44"/>
      <c r="J33" s="45"/>
      <c r="K33" s="45"/>
      <c r="L33" s="78"/>
      <c r="M33" s="79"/>
      <c r="N33" s="80"/>
      <c r="O33" s="81"/>
      <c r="P33" s="40"/>
      <c r="Q33" s="41"/>
      <c r="R33" s="41"/>
      <c r="S33" s="41"/>
      <c r="T33" s="41"/>
      <c r="U33" s="41"/>
      <c r="V33" s="41"/>
    </row>
    <row r="34" spans="1:22" ht="15" customHeight="1">
      <c r="A34" s="35" t="s">
        <v>221</v>
      </c>
      <c r="B34" s="26" t="s">
        <v>427</v>
      </c>
      <c r="C34" s="27"/>
      <c r="D34" s="34" t="s">
        <v>380</v>
      </c>
      <c r="E34" s="58" t="s">
        <v>428</v>
      </c>
      <c r="F34" s="58"/>
      <c r="G34" s="39"/>
      <c r="H34" s="44"/>
      <c r="I34" s="44"/>
      <c r="J34" s="45"/>
      <c r="K34" s="45"/>
      <c r="L34" s="78"/>
      <c r="M34" s="79"/>
      <c r="N34" s="80"/>
      <c r="O34" s="81"/>
      <c r="P34" s="40"/>
      <c r="Q34" s="41"/>
      <c r="R34" s="41"/>
      <c r="S34" s="41"/>
      <c r="T34" s="41"/>
      <c r="U34" s="41"/>
      <c r="V34" s="41"/>
    </row>
    <row r="35" spans="1:22" ht="15" customHeight="1">
      <c r="A35" s="34"/>
      <c r="B35" s="34"/>
      <c r="C35" s="27"/>
      <c r="D35" s="34"/>
      <c r="E35" s="34"/>
      <c r="F35" s="34"/>
      <c r="G35" s="87"/>
      <c r="H35" s="38"/>
      <c r="I35" s="38"/>
      <c r="J35" s="38"/>
      <c r="K35" s="38"/>
      <c r="L35" s="38"/>
      <c r="M35" s="38"/>
      <c r="N35" s="38"/>
      <c r="O35" s="38"/>
      <c r="P35" s="40"/>
      <c r="Q35" s="41"/>
      <c r="R35" s="41"/>
      <c r="S35" s="41"/>
      <c r="T35" s="41"/>
      <c r="U35" s="41"/>
      <c r="V35" s="41"/>
    </row>
    <row r="36" spans="1:22" ht="15" customHeight="1">
      <c r="A36" s="34"/>
      <c r="B36" s="34"/>
      <c r="C36" s="27"/>
      <c r="D36" s="34"/>
      <c r="E36" s="38"/>
      <c r="F36" s="38"/>
      <c r="G36" s="87"/>
      <c r="H36" s="38"/>
      <c r="I36" s="38"/>
      <c r="J36" s="38"/>
      <c r="K36" s="38"/>
      <c r="L36" s="38"/>
      <c r="M36" s="38"/>
      <c r="N36" s="38"/>
      <c r="O36" s="38"/>
      <c r="P36" s="40"/>
      <c r="Q36" s="41"/>
      <c r="R36" s="41"/>
      <c r="S36" s="41"/>
      <c r="T36" s="41"/>
      <c r="U36" s="41"/>
      <c r="V36" s="41"/>
    </row>
    <row r="37" spans="1:22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</row>
    <row r="38" spans="1:22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</row>
    <row r="39" spans="1:22">
      <c r="A39" s="46" t="s">
        <v>66</v>
      </c>
      <c r="B39" s="46"/>
      <c r="C39" s="46"/>
      <c r="D39" s="46" t="s">
        <v>186</v>
      </c>
      <c r="E39" s="46" t="s">
        <v>187</v>
      </c>
      <c r="F39" s="113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</row>
    <row r="40" spans="1:22">
      <c r="A40" s="47" t="s">
        <v>188</v>
      </c>
      <c r="B40" s="47"/>
      <c r="C40" s="47"/>
      <c r="D40" s="47" t="s">
        <v>331</v>
      </c>
      <c r="E40" s="63"/>
      <c r="F40" s="114"/>
      <c r="G40" s="64"/>
      <c r="H40" s="55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</row>
    <row r="41" spans="1:22">
      <c r="A41" s="47" t="s">
        <v>189</v>
      </c>
      <c r="B41" s="47"/>
      <c r="C41" s="47"/>
      <c r="D41" s="47" t="s">
        <v>331</v>
      </c>
      <c r="E41" s="63"/>
      <c r="F41" s="114"/>
      <c r="G41" s="64"/>
      <c r="H41" s="55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</row>
    <row r="42" spans="1:22">
      <c r="A42" s="47" t="s">
        <v>190</v>
      </c>
      <c r="B42" s="47"/>
      <c r="C42" s="47"/>
      <c r="D42" s="47" t="s">
        <v>331</v>
      </c>
      <c r="E42" s="63"/>
      <c r="F42" s="114"/>
      <c r="G42" s="64"/>
      <c r="H42" s="55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</row>
    <row r="43" spans="1:22">
      <c r="A43" s="57"/>
      <c r="B43" s="57"/>
      <c r="C43" s="57"/>
      <c r="D43" s="57"/>
      <c r="E43" s="57"/>
      <c r="F43" s="57"/>
      <c r="G43" s="57"/>
      <c r="H43" s="57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</row>
    <row r="44" spans="1:22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0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</row>
    <row r="45" spans="1:22" ht="15.5">
      <c r="A45" s="48" t="s">
        <v>191</v>
      </c>
      <c r="B45" s="49"/>
      <c r="C45" s="49"/>
      <c r="D45" s="50" t="s">
        <v>192</v>
      </c>
      <c r="E45" s="51"/>
      <c r="F45" s="115"/>
      <c r="G45" s="41"/>
      <c r="H45" s="40"/>
      <c r="I45" s="40"/>
      <c r="J45" s="40"/>
      <c r="K45" s="54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</row>
    <row r="46" spans="1:22">
      <c r="A46" s="74" t="s">
        <v>250</v>
      </c>
      <c r="B46" s="52" t="s">
        <v>193</v>
      </c>
      <c r="C46" s="52"/>
      <c r="D46" s="52" t="s">
        <v>387</v>
      </c>
      <c r="E46" s="52"/>
      <c r="F46" s="116"/>
      <c r="H46" s="55"/>
      <c r="I46" s="40"/>
      <c r="J46" s="40"/>
      <c r="K46" s="55"/>
    </row>
    <row r="47" spans="1:22">
      <c r="A47" s="74" t="s">
        <v>251</v>
      </c>
      <c r="B47" s="52" t="s">
        <v>194</v>
      </c>
      <c r="C47" s="52"/>
      <c r="D47" s="52" t="s">
        <v>388</v>
      </c>
      <c r="E47" s="52"/>
      <c r="F47" s="116"/>
      <c r="H47" s="56"/>
      <c r="I47" s="56"/>
      <c r="J47" s="56"/>
      <c r="K47" s="40"/>
    </row>
    <row r="48" spans="1:22">
      <c r="A48" s="74" t="s">
        <v>451</v>
      </c>
      <c r="B48" s="52" t="s">
        <v>195</v>
      </c>
      <c r="C48" s="52"/>
      <c r="D48" s="52" t="s">
        <v>389</v>
      </c>
      <c r="E48" s="52"/>
      <c r="F48" s="116"/>
      <c r="H48" s="56"/>
      <c r="I48" s="56"/>
      <c r="J48" s="56"/>
      <c r="K48" s="40"/>
    </row>
    <row r="49" spans="1:11">
      <c r="A49" s="74" t="s">
        <v>252</v>
      </c>
      <c r="B49" s="52" t="s">
        <v>196</v>
      </c>
      <c r="C49" s="52"/>
      <c r="D49" s="52" t="s">
        <v>390</v>
      </c>
      <c r="E49" s="52"/>
      <c r="F49" s="116"/>
      <c r="H49" s="56"/>
      <c r="I49" s="56"/>
      <c r="J49" s="56"/>
      <c r="K49" s="40"/>
    </row>
    <row r="50" spans="1:11">
      <c r="A50" s="74" t="s">
        <v>253</v>
      </c>
      <c r="B50" s="52" t="s">
        <v>197</v>
      </c>
      <c r="C50" s="52"/>
      <c r="D50" s="52" t="s">
        <v>391</v>
      </c>
      <c r="E50" s="52"/>
      <c r="F50" s="116"/>
      <c r="H50" s="56"/>
      <c r="I50" s="56"/>
      <c r="J50" s="56"/>
      <c r="K50" s="40"/>
    </row>
    <row r="51" spans="1:11">
      <c r="A51" s="74" t="s">
        <v>254</v>
      </c>
      <c r="B51" s="52" t="s">
        <v>198</v>
      </c>
      <c r="C51" s="52"/>
      <c r="D51" s="52" t="s">
        <v>392</v>
      </c>
      <c r="E51" s="52"/>
      <c r="F51" s="116"/>
      <c r="H51" s="56"/>
      <c r="I51" s="56"/>
      <c r="J51" s="56"/>
      <c r="K51" s="40"/>
    </row>
    <row r="52" spans="1:11">
      <c r="A52" s="74" t="s">
        <v>255</v>
      </c>
      <c r="B52" s="52" t="s">
        <v>199</v>
      </c>
      <c r="C52" s="52"/>
      <c r="D52" s="52" t="s">
        <v>393</v>
      </c>
      <c r="E52" s="52"/>
      <c r="F52" s="116"/>
      <c r="H52" s="56"/>
      <c r="I52" s="56"/>
      <c r="J52" s="56"/>
      <c r="K52" s="40"/>
    </row>
    <row r="53" spans="1:11">
      <c r="A53" s="74" t="s">
        <v>450</v>
      </c>
      <c r="B53" s="53" t="s">
        <v>200</v>
      </c>
      <c r="C53" s="52"/>
      <c r="D53" s="52" t="s">
        <v>394</v>
      </c>
      <c r="E53" s="52"/>
      <c r="F53" s="116"/>
      <c r="H53" s="56"/>
      <c r="I53" s="56"/>
      <c r="J53" s="56"/>
      <c r="K53" s="40"/>
    </row>
    <row r="54" spans="1:11">
      <c r="A54" s="74" t="s">
        <v>256</v>
      </c>
      <c r="B54" s="52" t="s">
        <v>201</v>
      </c>
      <c r="C54" s="52"/>
      <c r="D54" s="52" t="s">
        <v>395</v>
      </c>
      <c r="E54" s="52"/>
      <c r="F54" s="116"/>
      <c r="H54" s="56"/>
      <c r="I54" s="56"/>
      <c r="J54" s="56"/>
      <c r="K54" s="40"/>
    </row>
    <row r="55" spans="1:11">
      <c r="H55" s="56"/>
      <c r="I55" s="56"/>
      <c r="J55" s="56"/>
      <c r="K55" s="40"/>
    </row>
    <row r="56" spans="1:11">
      <c r="H56" s="56"/>
      <c r="I56" s="56"/>
      <c r="J56" s="56"/>
      <c r="K56" s="40"/>
    </row>
    <row r="57" spans="1:11">
      <c r="H57" s="56"/>
      <c r="I57" s="56"/>
      <c r="J57" s="56"/>
      <c r="K57" s="40"/>
    </row>
    <row r="58" spans="1:11">
      <c r="H58" s="56"/>
      <c r="I58" s="56"/>
      <c r="J58" s="56"/>
      <c r="K58" s="40"/>
    </row>
    <row r="59" spans="1:11">
      <c r="H59" s="56"/>
      <c r="I59" s="56"/>
      <c r="J59" s="56"/>
      <c r="K59" s="40"/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T3:Y33"/>
  <sheetViews>
    <sheetView topLeftCell="A11" zoomScale="120" zoomScaleNormal="120" workbookViewId="0">
      <selection activeCell="T23" sqref="T23:U69"/>
    </sheetView>
  </sheetViews>
  <sheetFormatPr defaultRowHeight="14.5"/>
  <cols>
    <col min="20" max="20" width="13.81640625" customWidth="1"/>
    <col min="21" max="21" width="19.7265625" customWidth="1"/>
    <col min="22" max="22" width="21.7265625" customWidth="1"/>
    <col min="23" max="23" width="35.453125" customWidth="1"/>
    <col min="24" max="24" width="22.54296875" customWidth="1"/>
    <col min="25" max="25" width="16.7265625" customWidth="1"/>
  </cols>
  <sheetData>
    <row r="3" spans="20:23" ht="14.5" customHeight="1">
      <c r="T3" s="124" t="s">
        <v>58</v>
      </c>
      <c r="U3" s="125"/>
    </row>
    <row r="4" spans="20:23" ht="14.5" customHeight="1">
      <c r="T4" s="6" t="s">
        <v>86</v>
      </c>
      <c r="U4" s="6" t="s">
        <v>0</v>
      </c>
      <c r="V4" s="6" t="s">
        <v>162</v>
      </c>
      <c r="W4" s="6" t="s">
        <v>202</v>
      </c>
    </row>
    <row r="5" spans="20:23" ht="14.5" customHeight="1">
      <c r="T5" s="100">
        <v>110</v>
      </c>
      <c r="U5" s="100" t="s">
        <v>203</v>
      </c>
      <c r="V5" s="100" t="s">
        <v>204</v>
      </c>
      <c r="W5" s="100"/>
    </row>
    <row r="6" spans="20:23" ht="14.5" customHeight="1">
      <c r="T6" s="101">
        <v>120</v>
      </c>
      <c r="U6" s="101" t="s">
        <v>205</v>
      </c>
      <c r="V6" s="101" t="s">
        <v>206</v>
      </c>
      <c r="W6" s="101" t="s">
        <v>396</v>
      </c>
    </row>
    <row r="7" spans="20:23" ht="14.5" customHeight="1">
      <c r="T7" s="102">
        <v>140</v>
      </c>
      <c r="U7" s="102" t="s">
        <v>155</v>
      </c>
      <c r="V7" s="102" t="s">
        <v>207</v>
      </c>
      <c r="W7" s="102" t="s">
        <v>397</v>
      </c>
    </row>
    <row r="8" spans="20:23" ht="14.5" customHeight="1">
      <c r="T8" s="103">
        <v>2251</v>
      </c>
      <c r="U8" s="103" t="s">
        <v>398</v>
      </c>
      <c r="V8" s="103" t="s">
        <v>229</v>
      </c>
      <c r="W8" s="103" t="s">
        <v>399</v>
      </c>
    </row>
    <row r="9" spans="20:23">
      <c r="T9" s="104">
        <v>170</v>
      </c>
      <c r="U9" s="104" t="s">
        <v>158</v>
      </c>
      <c r="V9" s="104" t="s">
        <v>208</v>
      </c>
      <c r="W9" s="104" t="s">
        <v>400</v>
      </c>
    </row>
    <row r="10" spans="20:23" ht="14.5" customHeight="1">
      <c r="T10" s="105">
        <v>180</v>
      </c>
      <c r="U10" s="105" t="s">
        <v>401</v>
      </c>
      <c r="V10" s="105" t="s">
        <v>209</v>
      </c>
      <c r="W10" s="105" t="s">
        <v>402</v>
      </c>
    </row>
    <row r="11" spans="20:23">
      <c r="T11" s="106">
        <v>190</v>
      </c>
      <c r="U11" s="106" t="s">
        <v>403</v>
      </c>
      <c r="V11" s="106" t="s">
        <v>210</v>
      </c>
      <c r="W11" s="106" t="s">
        <v>404</v>
      </c>
    </row>
    <row r="12" spans="20:23">
      <c r="T12" s="107" t="s">
        <v>211</v>
      </c>
      <c r="U12" s="107" t="s">
        <v>405</v>
      </c>
      <c r="V12" s="107" t="s">
        <v>406</v>
      </c>
      <c r="W12" s="107" t="s">
        <v>407</v>
      </c>
    </row>
    <row r="13" spans="20:23">
      <c r="T13" s="98"/>
      <c r="U13" s="98"/>
      <c r="V13" s="98"/>
      <c r="W13" s="108"/>
    </row>
    <row r="24" spans="22:25">
      <c r="V24" s="41"/>
      <c r="W24" s="41"/>
      <c r="X24" s="41"/>
      <c r="Y24" s="41"/>
    </row>
    <row r="25" spans="22:25">
      <c r="V25" s="111"/>
      <c r="W25" s="111"/>
      <c r="X25" s="111"/>
      <c r="Y25" s="111"/>
    </row>
    <row r="26" spans="22:25">
      <c r="V26" s="109"/>
      <c r="W26" s="109"/>
      <c r="X26" s="109"/>
      <c r="Y26" s="109"/>
    </row>
    <row r="27" spans="22:25">
      <c r="V27" s="109"/>
      <c r="W27" s="109"/>
      <c r="X27" s="109"/>
      <c r="Y27" s="109"/>
    </row>
    <row r="28" spans="22:25">
      <c r="V28" s="109"/>
      <c r="W28" s="109"/>
      <c r="X28" s="109"/>
      <c r="Y28" s="109"/>
    </row>
    <row r="29" spans="22:25">
      <c r="V29" s="109"/>
      <c r="W29" s="109"/>
      <c r="X29" s="109"/>
      <c r="Y29" s="109"/>
    </row>
    <row r="30" spans="22:25">
      <c r="V30" s="109"/>
      <c r="W30" s="109"/>
      <c r="X30" s="109"/>
      <c r="Y30" s="109"/>
    </row>
    <row r="31" spans="22:25">
      <c r="V31" s="109"/>
      <c r="W31" s="109"/>
      <c r="X31" s="109"/>
      <c r="Y31" s="109"/>
    </row>
    <row r="32" spans="22:25">
      <c r="V32" s="109"/>
      <c r="W32" s="109"/>
      <c r="X32" s="109"/>
      <c r="Y32" s="109"/>
    </row>
    <row r="33" spans="22:25">
      <c r="V33" s="109"/>
      <c r="W33" s="109"/>
      <c r="X33" s="109"/>
      <c r="Y33" s="110"/>
    </row>
  </sheetData>
  <mergeCells count="1">
    <mergeCell ref="T3:U3"/>
  </mergeCells>
  <pageMargins left="0.7" right="0.7" top="0.75" bottom="0.75" header="0.3" footer="0.3"/>
  <pageSetup scale="40" orientation="landscape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85193EED7D7C45B2181268987EEB31" ma:contentTypeVersion="0" ma:contentTypeDescription="Create a new document." ma:contentTypeScope="" ma:versionID="0398fff93780d69aa75df20e85be37f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5e0dd24fae28f1b5dd5f79afbe3cfe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Client 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5245AC5-DF56-430A-AECE-726FB05E2A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2535616-3E13-4575-9B51-ECA7D821FF84}">
  <ds:schemaRefs>
    <ds:schemaRef ds:uri="http://schemas.openxmlformats.org/package/2006/metadata/core-properties"/>
    <ds:schemaRef ds:uri="http://purl.org/dc/dcmitype/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7243C670-E16E-4DBD-9932-9E3C368D505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Switch Configurations</vt:lpstr>
      <vt:lpstr>Sheet1</vt:lpstr>
      <vt:lpstr>Names and IPs</vt:lpstr>
      <vt:lpstr>Topology</vt:lpstr>
    </vt:vector>
  </TitlesOfParts>
  <Company>Dell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Lastra, Breno</dc:creator>
  <cp:keywords>Internal Use</cp:keywords>
  <cp:lastModifiedBy>Walsh, John</cp:lastModifiedBy>
  <cp:lastPrinted>2015-04-08T14:14:41Z</cp:lastPrinted>
  <dcterms:created xsi:type="dcterms:W3CDTF">2012-09-25T18:45:55Z</dcterms:created>
  <dcterms:modified xsi:type="dcterms:W3CDTF">2015-07-30T15:26:45Z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0x0101001185193EED7D7C45B2181268987EEB31</vt:lpwstr>
  </property>
  <property fmtid="{D5CDD505-2E9C-101B-9397-08002B2CF9AE}" pid="3" name="TitusGUID">
    <vt:lpwstr>543eff00-9988-402f-939c-478d27849f33</vt:lpwstr>
  </property>
  <property fmtid="{D5CDD505-2E9C-101B-9397-08002B2CF9AE}" pid="4" name="DellClassification">
    <vt:lpwstr>Internal Use</vt:lpwstr>
  </property>
  <property fmtid="{D5CDD505-2E9C-101B-9397-08002B2CF9AE}" pid="5" name="DellSubLabels">
    <vt:lpwstr/>
  </property>
  <property fmtid="{D5CDD505-2E9C-101B-9397-08002B2CF9AE}" pid="6" name="DellVisual Markings">
    <vt:lpwstr>Classification Footer</vt:lpwstr>
  </property>
  <property fmtid="{D5CDD505-2E9C-101B-9397-08002B2CF9AE}" pid="7" name="titusconfig">
    <vt:lpwstr>1.1AMER</vt:lpwstr>
  </property>
</Properties>
</file>