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BLOSSOM ACADEMY\"/>
    </mc:Choice>
  </mc:AlternateContent>
  <xr:revisionPtr revIDLastSave="0" documentId="13_ncr:1_{0B703BA3-3152-4466-8E51-3E166FF9B54E}" xr6:coauthVersionLast="47" xr6:coauthVersionMax="47" xr10:uidLastSave="{00000000-0000-0000-0000-000000000000}"/>
  <bookViews>
    <workbookView xWindow="-120" yWindow="-120" windowWidth="20730" windowHeight="11310" activeTab="9" xr2:uid="{00000000-000D-0000-FFFF-FFFF00000000}"/>
  </bookViews>
  <sheets>
    <sheet name="BLOSSOM ACADEMY" sheetId="1" r:id="rId1"/>
    <sheet name="Data" sheetId="2" r:id="rId2"/>
    <sheet name="Table" sheetId="3" r:id="rId3"/>
    <sheet name="Revenue Over Time" sheetId="7" state="hidden" r:id="rId4"/>
    <sheet name="Revenue by Category" sheetId="8" state="hidden" r:id="rId5"/>
    <sheet name="Revenue by Product" sheetId="4" state="hidden" r:id="rId6"/>
    <sheet name="Revenue by Product and Category" sheetId="5" state="hidden" r:id="rId7"/>
    <sheet name="Summary" sheetId="9" r:id="rId8"/>
    <sheet name="Charts" sheetId="10" state="hidden" r:id="rId9"/>
    <sheet name="Dashboard" sheetId="6" r:id="rId10"/>
  </sheets>
  <definedNames>
    <definedName name="NativeTimeline_Date">#N/A</definedName>
    <definedName name="Slicer_Category">#N/A</definedName>
    <definedName name="Slicer_Country">#N/A</definedName>
    <definedName name="Slicer_Produc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6" l="1"/>
  <c r="J5" i="6"/>
  <c r="C27" i="9"/>
  <c r="P4" i="6" s="1"/>
  <c r="A27" i="9"/>
  <c r="N4" i="6" s="1"/>
  <c r="L4" i="6"/>
  <c r="H4" i="6"/>
  <c r="J4" i="6"/>
  <c r="E4" i="6"/>
</calcChain>
</file>

<file path=xl/sharedStrings.xml><?xml version="1.0" encoding="utf-8"?>
<sst xmlns="http://schemas.openxmlformats.org/spreadsheetml/2006/main" count="1388" uniqueCount="58">
  <si>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</si>
  <si>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</si>
  <si>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</si>
  <si>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</si>
  <si>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</si>
  <si>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</si>
  <si>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</si>
  <si>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</si>
  <si>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</si>
  <si>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</si>
  <si>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</si>
  <si>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</si>
  <si>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</si>
  <si>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</si>
  <si>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</si>
  <si>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</si>
  <si>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</si>
  <si>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</si>
  <si>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</si>
  <si>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</si>
  <si>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</si>
  <si>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</si>
  <si>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</si>
  <si>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</si>
  <si>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</si>
  <si>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Column Labels</t>
  </si>
  <si>
    <t>Jan</t>
  </si>
  <si>
    <t>Feb</t>
  </si>
  <si>
    <t>Mar</t>
  </si>
  <si>
    <t>TOTAL REVENUE</t>
  </si>
  <si>
    <t>Average Amount</t>
  </si>
  <si>
    <t>AVERAGE SALE</t>
  </si>
  <si>
    <t>HIGHEST SALE</t>
  </si>
  <si>
    <t>Highest Sale</t>
  </si>
  <si>
    <t>Lowest Sale</t>
  </si>
  <si>
    <t>LEAST SALE</t>
  </si>
  <si>
    <t>COUNTRIES</t>
  </si>
  <si>
    <t>PRODUCTS</t>
  </si>
  <si>
    <t>Total Amount</t>
  </si>
  <si>
    <t>Qtr1</t>
  </si>
  <si>
    <t>Total Revenue Pivot Table</t>
  </si>
  <si>
    <t>Average Revenue Pivot Table</t>
  </si>
  <si>
    <t>Highest Sale Pivot Table</t>
  </si>
  <si>
    <t>Least Sale Pivot Table</t>
  </si>
  <si>
    <t>Country Count Pivot Table</t>
  </si>
  <si>
    <t>Product Count Pivot Table</t>
  </si>
  <si>
    <t>Qtr2</t>
  </si>
  <si>
    <t>Apr</t>
  </si>
  <si>
    <t>May</t>
  </si>
  <si>
    <t>Jun</t>
  </si>
  <si>
    <t>Qtr3</t>
  </si>
  <si>
    <t>Jul</t>
  </si>
  <si>
    <t>Aug</t>
  </si>
  <si>
    <t>Sep</t>
  </si>
  <si>
    <t>Qtr4</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</si>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</sst>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409]#,##0_ ;\-[$$-409]#,##0\ "/>
  </numFmts>
  <fonts count="15" x14ac:knownFonts="1">
    <font>
      <sz val="11"/>
      <color theme="1"/>
      <name val="Calibri"/>
      <scheme val="minor"/>
    </font>
    <font>
      <b/>
      <sz val="11"/>
      <color theme="1"/>
      <name val="Calibri"/>
    </font>
    <font>
      <sz val="11"/>
      <color theme="1"/>
      <name val="Calibri"/>
    </font>
    <font>
      <sz val="11"/>
      <color theme="1"/>
      <name val="Calibri"/>
    </font>
    <font>
      <b/>
      <sz val="16"/>
      <color theme="1"/>
      <name val="Calibri"/>
      <family val="2"/>
      <scheme val="minor"/>
    </font>
    <font>
      <b/>
      <sz val="14"/>
      <color rgb="FFFF0000"/>
      <name val="Calibri"/>
      <family val="2"/>
      <scheme val="minor"/>
    </font>
    <font>
      <b/>
      <sz val="12"/>
      <color theme="1"/>
      <name val="Calibri"/>
      <family val="2"/>
      <scheme val="minor"/>
    </font>
    <font>
      <b/>
      <u/>
      <sz val="12"/>
      <color theme="1"/>
      <name val="Calibri"/>
      <family val="2"/>
      <scheme val="minor"/>
    </font>
    <font>
      <b/>
      <sz val="20"/>
      <color rgb="FF00B050"/>
      <name val="Calibri"/>
      <family val="2"/>
      <scheme val="minor"/>
    </font>
    <font>
      <b/>
      <sz val="20"/>
      <color rgb="FFFF0000"/>
      <name val="Calibri"/>
      <family val="2"/>
      <scheme val="minor"/>
    </font>
    <font>
      <b/>
      <sz val="12"/>
      <name val="Calibri"/>
      <family val="2"/>
      <scheme val="minor"/>
    </font>
    <font>
      <b/>
      <sz val="26"/>
      <color rgb="FF002060"/>
      <name val="Calibri"/>
      <family val="2"/>
      <scheme val="minor"/>
    </font>
    <font>
      <b/>
      <sz val="11"/>
      <color theme="1"/>
      <name val="Calibri"/>
      <family val="2"/>
      <scheme val="minor"/>
    </font>
    <font>
      <b/>
      <sz val="20"/>
      <color rgb="FF002060"/>
      <name val="Calibri"/>
      <family val="2"/>
      <scheme val="minor"/>
    </font>
    <font>
      <b/>
      <sz val="20"/>
      <color rgb="FF0070C0"/>
      <name val="Calibri"/>
      <family val="2"/>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
      <left style="thin">
        <color rgb="FF999999"/>
      </left>
      <right/>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5" xfId="0" applyBorder="1"/>
    <xf numFmtId="0" fontId="0" fillId="0" borderId="1" xfId="0" applyBorder="1" applyAlignment="1">
      <alignment horizontal="left"/>
    </xf>
    <xf numFmtId="164" fontId="0" fillId="0" borderId="5" xfId="0" applyNumberFormat="1" applyBorder="1"/>
    <xf numFmtId="0" fontId="0" fillId="0" borderId="4" xfId="0" applyBorder="1" applyAlignment="1">
      <alignment horizontal="left"/>
    </xf>
    <xf numFmtId="164" fontId="0" fillId="0" borderId="6" xfId="0" applyNumberFormat="1" applyBorder="1"/>
    <xf numFmtId="0" fontId="0" fillId="0" borderId="8" xfId="0" applyBorder="1" applyAlignment="1">
      <alignment horizontal="left"/>
    </xf>
    <xf numFmtId="164" fontId="0" fillId="0" borderId="7" xfId="0" applyNumberFormat="1" applyBorder="1"/>
    <xf numFmtId="0" fontId="0" fillId="0" borderId="9" xfId="0" applyBorder="1"/>
    <xf numFmtId="164" fontId="0" fillId="0" borderId="1" xfId="0" applyNumberFormat="1" applyBorder="1"/>
    <xf numFmtId="164" fontId="0" fillId="0" borderId="9" xfId="0" applyNumberFormat="1" applyBorder="1"/>
    <xf numFmtId="164" fontId="0" fillId="0" borderId="4" xfId="0" applyNumberFormat="1" applyBorder="1"/>
    <xf numFmtId="164" fontId="0" fillId="0" borderId="10" xfId="0" applyNumberFormat="1" applyBorder="1"/>
    <xf numFmtId="164" fontId="0" fillId="0" borderId="8" xfId="0" applyNumberFormat="1" applyBorder="1"/>
    <xf numFmtId="164" fontId="0" fillId="0" borderId="11" xfId="0" applyNumberFormat="1" applyBorder="1"/>
    <xf numFmtId="0" fontId="0" fillId="0" borderId="5" xfId="0" pivotButton="1" applyBorder="1"/>
    <xf numFmtId="0" fontId="0" fillId="0" borderId="5" xfId="0" applyBorder="1" applyAlignment="1">
      <alignment horizontal="left"/>
    </xf>
    <xf numFmtId="0" fontId="0" fillId="0" borderId="6" xfId="0" applyBorder="1" applyAlignment="1">
      <alignment horizontal="left"/>
    </xf>
    <xf numFmtId="0" fontId="0" fillId="0" borderId="0" xfId="0" applyAlignment="1">
      <alignment horizontal="center"/>
    </xf>
    <xf numFmtId="0" fontId="0" fillId="0" borderId="12" xfId="0" applyBorder="1" applyAlignment="1">
      <alignment horizontal="left"/>
    </xf>
    <xf numFmtId="0" fontId="4" fillId="2" borderId="0" xfId="0" applyFont="1" applyFill="1"/>
    <xf numFmtId="0" fontId="0" fillId="2" borderId="0" xfId="0" applyFill="1"/>
    <xf numFmtId="0" fontId="5" fillId="2" borderId="0" xfId="0" applyFont="1" applyFill="1"/>
    <xf numFmtId="0" fontId="7" fillId="2" borderId="0" xfId="0" applyFont="1" applyFill="1" applyAlignment="1">
      <alignment horizontal="center"/>
    </xf>
    <xf numFmtId="0" fontId="6" fillId="2" borderId="0" xfId="0" applyFont="1" applyFill="1" applyAlignment="1">
      <alignment horizontal="center"/>
    </xf>
    <xf numFmtId="0" fontId="10" fillId="2" borderId="0" xfId="0" applyFont="1" applyFill="1" applyAlignment="1">
      <alignment horizontal="center"/>
    </xf>
    <xf numFmtId="165" fontId="8" fillId="2" borderId="0" xfId="0" applyNumberFormat="1" applyFont="1" applyFill="1" applyAlignment="1">
      <alignment horizontal="center" vertical="center"/>
    </xf>
    <xf numFmtId="165" fontId="9" fillId="2" borderId="0" xfId="0" applyNumberFormat="1" applyFont="1" applyFill="1" applyAlignment="1">
      <alignment horizontal="center"/>
    </xf>
    <xf numFmtId="0" fontId="0" fillId="0" borderId="4" xfId="0" applyBorder="1" applyAlignment="1">
      <alignment horizontal="left" indent="1"/>
    </xf>
    <xf numFmtId="0" fontId="12" fillId="0" borderId="0" xfId="0" applyFont="1"/>
    <xf numFmtId="0" fontId="12" fillId="0" borderId="13" xfId="0" applyFont="1" applyBorder="1" applyAlignment="1">
      <alignment horizontal="left"/>
    </xf>
    <xf numFmtId="165" fontId="13" fillId="2" borderId="0" xfId="0" applyNumberFormat="1" applyFont="1" applyFill="1" applyAlignment="1">
      <alignment horizontal="center" vertical="center"/>
    </xf>
    <xf numFmtId="0" fontId="7" fillId="2" borderId="0" xfId="0" applyFont="1" applyFill="1" applyAlignment="1">
      <alignment horizontal="center"/>
    </xf>
    <xf numFmtId="1" fontId="11" fillId="2" borderId="0" xfId="0" applyNumberFormat="1" applyFont="1" applyFill="1" applyAlignment="1">
      <alignment horizontal="center" vertical="center"/>
    </xf>
    <xf numFmtId="165" fontId="14" fillId="2" borderId="0" xfId="0" applyNumberFormat="1" applyFont="1" applyFill="1" applyAlignment="1">
      <alignment horizontal="center" vertical="center"/>
    </xf>
  </cellXfs>
  <cellStyles count="1">
    <cellStyle name="Normal" xfId="0" builtinId="0"/>
  </cellStyles>
  <dxfs count="5">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4">
    <tableStyle name="New Slicer Format" pivot="0" table="0" count="10" xr9:uid="{DA1851A3-A0B4-4802-BF65-E6711C82B530}">
      <tableStyleElement type="wholeTable" dxfId="4"/>
      <tableStyleElement type="headerRow" dxfId="3"/>
    </tableStyle>
    <tableStyle name="Slicer Style 1" pivot="0" table="0" count="1" xr9:uid="{954D6369-ADF8-4554-B5BE-338CE72C3CE7}"/>
    <tableStyle name="Slicer Style 2" pivot="0" table="0" count="1" xr9:uid="{E592A558-7F61-4FD0-859C-EEB5DDDA1B8C}"/>
    <tableStyle name="Tabl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46F421CA-312F-682f-3DD2-61675219B42D}">
      <x14:dxfs count="10">
        <dxf>
          <fill>
            <patternFill>
              <bgColor rgb="FF002060"/>
            </patternFill>
          </fill>
        </dxf>
        <dxf>
          <fill>
            <patternFill>
              <bgColor theme="3" tint="0.24994659260841701"/>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val="0"/>
            <i val="0"/>
            <sz val="11"/>
            <color theme="0"/>
            <name val="Arial"/>
            <family val="2"/>
            <scheme val="none"/>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w Slicer Format">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Over Time!tbl_Rev_Over_Time</c:name>
    <c:fmtId val="12"/>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763818856555151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2.3182779235928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99855588999194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303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28136895623013"/>
          <c:y val="5.0925925925925923E-2"/>
          <c:w val="0.85638385117386262"/>
          <c:h val="0.8416746864975212"/>
        </c:manualLayout>
      </c:layout>
      <c:lineChart>
        <c:grouping val="standard"/>
        <c:varyColors val="0"/>
        <c:ser>
          <c:idx val="0"/>
          <c:order val="0"/>
          <c:tx>
            <c:strRef>
              <c:f>'Revenue Over Time'!$B$3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'Revenue Over Time'!$A$4:$A$20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'Revenue Over Time'!$B$4:$B$20</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7494-41B9-A272-C11505D19146}"/>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40669632"/>
        <c:axId val="2140658592"/>
      </c:lineChart>
      <c:catAx>
        <c:axId val="21406696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GH"/>
          </a:p>
        </c:txPr>
        <c:crossAx val="2140658592"/>
        <c:crosses val="autoZero"/>
        <c:auto val="1"/>
        <c:lblAlgn val="ctr"/>
        <c:lblOffset val="100"/>
        <c:noMultiLvlLbl val="0"/>
      </c:catAx>
      <c:valAx>
        <c:axId val="214065859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GH"/>
          </a:p>
        </c:txPr>
        <c:crossAx val="2140669632"/>
        <c:crosses val="autoZero"/>
        <c:crossBetween val="between"/>
        <c:dispUnits>
          <c:builtInUnit val="thousands"/>
          <c:dispUnitsLbl>
            <c:layout>
              <c:manualLayout>
                <c:xMode val="edge"/>
                <c:yMode val="edge"/>
                <c:x val="5.7782599566357515E-3"/>
                <c:y val="2.7777777777777776E-2"/>
              </c:manualLayout>
            </c:layout>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050" b="1">
                      <a:solidFill>
                        <a:schemeClr val="tx1"/>
                      </a:solidFill>
                    </a:rPr>
                    <a:t>'000</a:t>
                  </a:r>
                </a:p>
              </c:rich>
            </c:tx>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GH"/>
              </a:p>
            </c:txPr>
          </c:dispUnitsLbl>
        </c:dispUnits>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by Product and Category!tbl_Rev_by_Cat_&amp;_Country</c:name>
    <c:fmtId val="3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46729987616529"/>
          <c:y val="7.2780021549408394E-2"/>
          <c:w val="0.74335262538643654"/>
          <c:h val="0.74453895996995312"/>
        </c:manualLayout>
      </c:layout>
      <c:barChart>
        <c:barDir val="col"/>
        <c:grouping val="clustered"/>
        <c:varyColors val="0"/>
        <c:ser>
          <c:idx val="0"/>
          <c:order val="0"/>
          <c:tx>
            <c:strRef>
              <c:f>'Revenue by Product and Category'!$B$3:$B$4</c:f>
              <c:strCache>
                <c:ptCount val="1"/>
                <c:pt idx="0">
                  <c:v>Fruit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by Product and Category'!$A$5:$A$12</c:f>
              <c:strCache>
                <c:ptCount val="7"/>
                <c:pt idx="0">
                  <c:v>United States</c:v>
                </c:pt>
                <c:pt idx="1">
                  <c:v>France</c:v>
                </c:pt>
                <c:pt idx="2">
                  <c:v>Australia</c:v>
                </c:pt>
                <c:pt idx="3">
                  <c:v>United Kingdom</c:v>
                </c:pt>
                <c:pt idx="4">
                  <c:v>Canada</c:v>
                </c:pt>
                <c:pt idx="5">
                  <c:v>Germany</c:v>
                </c:pt>
                <c:pt idx="6">
                  <c:v>New Zealand</c:v>
                </c:pt>
              </c:strCache>
            </c:strRef>
          </c:cat>
          <c:val>
            <c:numRef>
              <c:f>'Revenue by Product and Category'!$B$5:$B$12</c:f>
              <c:numCache>
                <c:formatCode>"$"#,##0</c:formatCode>
                <c:ptCount val="7"/>
                <c:pt idx="0">
                  <c:v>176971</c:v>
                </c:pt>
                <c:pt idx="1">
                  <c:v>125931</c:v>
                </c:pt>
                <c:pt idx="2">
                  <c:v>91221</c:v>
                </c:pt>
                <c:pt idx="3">
                  <c:v>87786</c:v>
                </c:pt>
                <c:pt idx="4">
                  <c:v>82338</c:v>
                </c:pt>
                <c:pt idx="5">
                  <c:v>66430</c:v>
                </c:pt>
                <c:pt idx="6">
                  <c:v>62392</c:v>
                </c:pt>
              </c:numCache>
            </c:numRef>
          </c:val>
          <c:extLst>
            <c:ext xmlns:c16="http://schemas.microsoft.com/office/drawing/2014/chart" uri="{C3380CC4-5D6E-409C-BE32-E72D297353CC}">
              <c16:uniqueId val="{00000000-157F-4F73-8546-1DFDB87FCB97}"/>
            </c:ext>
          </c:extLst>
        </c:ser>
        <c:ser>
          <c:idx val="1"/>
          <c:order val="1"/>
          <c:tx>
            <c:strRef>
              <c:f>'Revenue by Product and Category'!$C$3:$C$4</c:f>
              <c:strCache>
                <c:ptCount val="1"/>
                <c:pt idx="0">
                  <c:v>Vegetables</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'Revenue by Product and Category'!$A$5:$A$12</c:f>
              <c:strCache>
                <c:ptCount val="7"/>
                <c:pt idx="0">
                  <c:v>United States</c:v>
                </c:pt>
                <c:pt idx="1">
                  <c:v>France</c:v>
                </c:pt>
                <c:pt idx="2">
                  <c:v>Australia</c:v>
                </c:pt>
                <c:pt idx="3">
                  <c:v>United Kingdom</c:v>
                </c:pt>
                <c:pt idx="4">
                  <c:v>Canada</c:v>
                </c:pt>
                <c:pt idx="5">
                  <c:v>Germany</c:v>
                </c:pt>
                <c:pt idx="6">
                  <c:v>New Zealand</c:v>
                </c:pt>
              </c:strCache>
            </c:strRef>
          </c:cat>
          <c:val>
            <c:numRef>
              <c:f>'Revenue by Product and Category'!$C$5:$C$12</c:f>
              <c:numCache>
                <c:formatCode>"$"#,##0</c:formatCode>
                <c:ptCount val="7"/>
                <c:pt idx="0">
                  <c:v>90162</c:v>
                </c:pt>
                <c:pt idx="1">
                  <c:v>15125</c:v>
                </c:pt>
                <c:pt idx="2">
                  <c:v>40492</c:v>
                </c:pt>
                <c:pt idx="3">
                  <c:v>85351</c:v>
                </c:pt>
                <c:pt idx="4">
                  <c:v>12407</c:v>
                </c:pt>
                <c:pt idx="5">
                  <c:v>88738</c:v>
                </c:pt>
                <c:pt idx="6">
                  <c:v>4390</c:v>
                </c:pt>
              </c:numCache>
            </c:numRef>
          </c:val>
          <c:extLst>
            <c:ext xmlns:c16="http://schemas.microsoft.com/office/drawing/2014/chart" uri="{C3380CC4-5D6E-409C-BE32-E72D297353CC}">
              <c16:uniqueId val="{00000003-F2AA-414F-BFD1-DC0BD4A7F3E5}"/>
            </c:ext>
          </c:extLst>
        </c:ser>
        <c:dLbls>
          <c:showLegendKey val="0"/>
          <c:showVal val="0"/>
          <c:showCatName val="0"/>
          <c:showSerName val="0"/>
          <c:showPercent val="0"/>
          <c:showBubbleSize val="0"/>
        </c:dLbls>
        <c:gapWidth val="100"/>
        <c:overlap val="-24"/>
        <c:axId val="1894561807"/>
        <c:axId val="2025880559"/>
      </c:barChart>
      <c:catAx>
        <c:axId val="1894561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crossAx val="2025880559"/>
        <c:crosses val="autoZero"/>
        <c:auto val="1"/>
        <c:lblAlgn val="ctr"/>
        <c:lblOffset val="100"/>
        <c:noMultiLvlLbl val="0"/>
      </c:catAx>
      <c:valAx>
        <c:axId val="2025880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1894561807"/>
        <c:crosses val="autoZero"/>
        <c:crossBetween val="between"/>
        <c:dispUnits>
          <c:builtInUnit val="thousands"/>
          <c:dispUnitsLbl>
            <c:layout>
              <c:manualLayout>
                <c:xMode val="edge"/>
                <c:yMode val="edge"/>
                <c:x val="3.2955958916346434E-3"/>
                <c:y val="1.0321330829467013E-2"/>
              </c:manualLayout>
            </c:layout>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50" b="1">
                      <a:solidFill>
                        <a:schemeClr val="tx1"/>
                      </a:solidFill>
                    </a:rPr>
                    <a:t>'000</a:t>
                  </a:r>
                </a:p>
              </c:rich>
            </c:tx>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legend>
      <c:legendPos val="r"/>
      <c:layout>
        <c:manualLayout>
          <c:xMode val="edge"/>
          <c:yMode val="edge"/>
          <c:x val="0.86268345313460137"/>
          <c:y val="0.25622673766696658"/>
          <c:w val="0.13731654686539863"/>
          <c:h val="0.2284281164598193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Over Time!tbl_Rev_Over_Time</c:name>
    <c:fmtId val="17"/>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763818856555151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2.31827792359289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99855588999194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303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303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763818856555151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99855588999194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2.31827792359289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303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763818856555151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99855588999194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2.31827792359289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28136895623013"/>
          <c:y val="5.0925925925925923E-2"/>
          <c:w val="0.85638385117386262"/>
          <c:h val="0.8416746864975212"/>
        </c:manualLayout>
      </c:layout>
      <c:lineChart>
        <c:grouping val="standard"/>
        <c:varyColors val="0"/>
        <c:ser>
          <c:idx val="0"/>
          <c:order val="0"/>
          <c:tx>
            <c:strRef>
              <c:f>'Revenue Over Time'!$B$3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'Revenue Over Time'!$A$4:$A$20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'Revenue Over Time'!$B$4:$B$20</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5-A432-44F4-8EFF-8882D6D32C56}"/>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40669632"/>
        <c:axId val="2140658592"/>
      </c:lineChart>
      <c:catAx>
        <c:axId val="21406696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GH"/>
          </a:p>
        </c:txPr>
        <c:crossAx val="2140658592"/>
        <c:crosses val="autoZero"/>
        <c:auto val="1"/>
        <c:lblAlgn val="ctr"/>
        <c:lblOffset val="100"/>
        <c:noMultiLvlLbl val="0"/>
      </c:catAx>
      <c:valAx>
        <c:axId val="2140658592"/>
        <c:scaling>
          <c:orientation val="minMax"/>
        </c:scaling>
        <c:delete val="0"/>
        <c:axPos val="l"/>
        <c:majorGridlines>
          <c:spPr>
            <a:ln>
              <a:solidFill>
                <a:schemeClr val="dk1">
                  <a:lumMod val="15000"/>
                  <a:lumOff val="85000"/>
                </a:schemeClr>
              </a:solidFill>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GH"/>
          </a:p>
        </c:txPr>
        <c:crossAx val="2140669632"/>
        <c:crosses val="autoZero"/>
        <c:crossBetween val="between"/>
        <c:dispUnits>
          <c:builtInUnit val="thousands"/>
          <c:dispUnitsLbl>
            <c:layout>
              <c:manualLayout>
                <c:xMode val="edge"/>
                <c:yMode val="edge"/>
                <c:x val="5.7782599566357515E-3"/>
                <c:y val="2.7777777777777776E-2"/>
              </c:manualLayout>
            </c:layout>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050" b="1">
                      <a:solidFill>
                        <a:schemeClr val="tx1"/>
                      </a:solidFill>
                    </a:rPr>
                    <a:t>'000</a:t>
                  </a:r>
                </a:p>
              </c:rich>
            </c:tx>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by Category!tbl_Rev_by_Category</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marker>
          <c:symbol val="none"/>
        </c:marker>
      </c:pivotFmt>
      <c:pivotFmt>
        <c:idx val="38"/>
        <c:spPr>
          <a:solidFill>
            <a:schemeClr val="accent1"/>
          </a:solidFill>
          <a:ln w="19050">
            <a:solidFill>
              <a:schemeClr val="bg1"/>
            </a:solid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4"/>
          </a:solidFill>
          <a:ln w="19050">
            <a:solidFill>
              <a:schemeClr val="bg1"/>
            </a:solidFill>
          </a:ln>
          <a:effectLst>
            <a:outerShdw blurRad="254000" sx="102000" sy="102000" algn="ctr" rotWithShape="0">
              <a:prstClr val="black">
                <a:alpha val="20000"/>
              </a:prstClr>
            </a:outerShdw>
          </a:effectLst>
        </c:spPr>
      </c:pivotFmt>
      <c:pivotFmt>
        <c:idx val="40"/>
        <c:spPr>
          <a:solidFill>
            <a:schemeClr val="accent1"/>
          </a:solidFill>
          <a:ln w="19050">
            <a:solidFill>
              <a:schemeClr val="bg1"/>
            </a:solidFill>
          </a:ln>
          <a:effectLst>
            <a:outerShdw blurRad="254000" sx="102000" sy="102000" algn="ctr" rotWithShape="0">
              <a:prstClr val="black">
                <a:alpha val="20000"/>
              </a:prstClr>
            </a:outerShdw>
          </a:effectLst>
        </c:spPr>
      </c:pivotFmt>
    </c:pivotFmts>
    <c:plotArea>
      <c:layout>
        <c:manualLayout>
          <c:layoutTarget val="inner"/>
          <c:xMode val="edge"/>
          <c:yMode val="edge"/>
          <c:x val="0.10137022638980858"/>
          <c:y val="0.19957122182157136"/>
          <c:w val="0.53683425506734295"/>
          <c:h val="0.80023450339735558"/>
        </c:manualLayout>
      </c:layout>
      <c:doughnutChart>
        <c:varyColors val="1"/>
        <c:ser>
          <c:idx val="0"/>
          <c:order val="0"/>
          <c:tx>
            <c:strRef>
              <c:f>'Revenue by Category'!$B$3</c:f>
              <c:strCache>
                <c:ptCount val="1"/>
                <c:pt idx="0">
                  <c:v>Total</c:v>
                </c:pt>
              </c:strCache>
            </c:strRef>
          </c:tx>
          <c:spPr>
            <a:ln w="19050">
              <a:solidFill>
                <a:schemeClr val="bg1"/>
              </a:solidFill>
            </a:ln>
          </c:spPr>
          <c:explosion val="4"/>
          <c:dPt>
            <c:idx val="0"/>
            <c:bubble3D val="0"/>
            <c:spPr>
              <a:solidFill>
                <a:schemeClr val="accent1"/>
              </a:solidFill>
              <a:ln w="19050">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4AC-4834-9770-32F4EEE7C31C}"/>
              </c:ext>
            </c:extLst>
          </c:dPt>
          <c:dPt>
            <c:idx val="1"/>
            <c:bubble3D val="0"/>
            <c:spPr>
              <a:solidFill>
                <a:schemeClr val="accent4"/>
              </a:solidFill>
              <a:ln w="19050">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DB80-43BD-A8AC-07038DB9EFAC}"/>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by Category'!$A$4:$A$6</c:f>
              <c:strCache>
                <c:ptCount val="2"/>
                <c:pt idx="0">
                  <c:v>Fruit</c:v>
                </c:pt>
                <c:pt idx="1">
                  <c:v>Vegetables</c:v>
                </c:pt>
              </c:strCache>
            </c:strRef>
          </c:cat>
          <c:val>
            <c:numRef>
              <c:f>'Revenue by Category'!$B$4:$B$6</c:f>
              <c:numCache>
                <c:formatCode>"$"#,##0</c:formatCode>
                <c:ptCount val="2"/>
                <c:pt idx="0">
                  <c:v>693069</c:v>
                </c:pt>
                <c:pt idx="1">
                  <c:v>336665</c:v>
                </c:pt>
              </c:numCache>
            </c:numRef>
          </c:val>
          <c:extLst>
            <c:ext xmlns:c16="http://schemas.microsoft.com/office/drawing/2014/chart" uri="{C3380CC4-5D6E-409C-BE32-E72D297353CC}">
              <c16:uniqueId val="{0000000C-DB80-43BD-A8AC-07038DB9EFAC}"/>
            </c:ext>
          </c:extLst>
        </c:ser>
        <c:dLbls>
          <c:showLegendKey val="0"/>
          <c:showVal val="0"/>
          <c:showCatName val="0"/>
          <c:showSerName val="0"/>
          <c:showPercent val="1"/>
          <c:showBubbleSize val="0"/>
          <c:showLeaderLines val="1"/>
        </c:dLbls>
        <c:firstSliceAng val="0"/>
        <c:holeSize val="50"/>
      </c:doughnutChart>
      <c:spPr>
        <a:noFill/>
        <a:ln cap="flat">
          <a:solidFill>
            <a:schemeClr val="tx1"/>
          </a:solidFill>
        </a:ln>
        <a:effectLst>
          <a:softEdge rad="0"/>
        </a:effectLst>
      </c:spPr>
    </c:plotArea>
    <c:legend>
      <c:legendPos val="r"/>
      <c:layout>
        <c:manualLayout>
          <c:xMode val="edge"/>
          <c:yMode val="edge"/>
          <c:x val="0.68648145104726399"/>
          <c:y val="0.48894612131816856"/>
          <c:w val="0.27950039188354858"/>
          <c:h val="0.262169892314862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by Category!tbl_Rev_by_Category</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'Revenue by Category'!$B$3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64-44B1-865C-F6FB94E62D0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64-44B1-865C-F6FB94E62D0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by Category'!$A$4:$A$6</c:f>
              <c:strCache>
                <c:ptCount val="2"/>
                <c:pt idx="0">
                  <c:v>Fruit</c:v>
                </c:pt>
                <c:pt idx="1">
                  <c:v>Vegetables</c:v>
                </c:pt>
              </c:strCache>
            </c:strRef>
          </c:cat>
          <c:val>
            <c:numRef>
              <c:f>'Revenue by Category'!$B$4:$B$6</c:f>
              <c:numCache>
                <c:formatCode>"$"#,##0</c:formatCode>
                <c:ptCount val="2"/>
                <c:pt idx="0">
                  <c:v>693069</c:v>
                </c:pt>
                <c:pt idx="1">
                  <c:v>336665</c:v>
                </c:pt>
              </c:numCache>
            </c:numRef>
          </c:val>
          <c:extLst>
            <c:ext xmlns:c16="http://schemas.microsoft.com/office/drawing/2014/chart" uri="{C3380CC4-5D6E-409C-BE32-E72D297353CC}">
              <c16:uniqueId val="{0000001D-E993-48DE-9F23-4825DE05E0E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699438058312125"/>
          <c:y val="0.48894612131816856"/>
          <c:w val="0.12227294878042524"/>
          <c:h val="0.1465808304906512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by Product!tbl_Rev_by_Product</c:name>
    <c:fmtId val="0"/>
  </c:pivotSource>
  <c:chart>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a:t>Revenue by 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3937007874017"/>
          <c:y val="5.0925925925925923E-2"/>
          <c:w val="0.83590507436570427"/>
          <c:h val="0.8416746864975212"/>
        </c:manualLayout>
      </c:layout>
      <c:barChart>
        <c:barDir val="col"/>
        <c:grouping val="clustered"/>
        <c:varyColors val="0"/>
        <c:ser>
          <c:idx val="0"/>
          <c:order val="0"/>
          <c:tx>
            <c:strRef>
              <c:f>'Revenue by Product'!$B$2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Product'!$A$3:$A$10</c:f>
              <c:strCache>
                <c:ptCount val="7"/>
                <c:pt idx="0">
                  <c:v>Banana</c:v>
                </c:pt>
                <c:pt idx="1">
                  <c:v>Apple</c:v>
                </c:pt>
                <c:pt idx="2">
                  <c:v>Cabbage</c:v>
                </c:pt>
                <c:pt idx="3">
                  <c:v>Carrots</c:v>
                </c:pt>
                <c:pt idx="4">
                  <c:v>Orange</c:v>
                </c:pt>
                <c:pt idx="5">
                  <c:v>Beans</c:v>
                </c:pt>
                <c:pt idx="6">
                  <c:v>Mango</c:v>
                </c:pt>
              </c:strCache>
            </c:strRef>
          </c:cat>
          <c:val>
            <c:numRef>
              <c:f>'Revenue by Product'!$B$3:$B$10</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DE9E-41FC-B341-1A636F328BD0}"/>
            </c:ext>
          </c:extLst>
        </c:ser>
        <c:dLbls>
          <c:dLblPos val="outEnd"/>
          <c:showLegendKey val="0"/>
          <c:showVal val="1"/>
          <c:showCatName val="0"/>
          <c:showSerName val="0"/>
          <c:showPercent val="0"/>
          <c:showBubbleSize val="0"/>
        </c:dLbls>
        <c:gapWidth val="100"/>
        <c:overlap val="-24"/>
        <c:axId val="1888091535"/>
        <c:axId val="1888090575"/>
      </c:barChart>
      <c:catAx>
        <c:axId val="18880915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GH"/>
          </a:p>
        </c:txPr>
        <c:crossAx val="1888090575"/>
        <c:crosses val="autoZero"/>
        <c:auto val="1"/>
        <c:lblAlgn val="ctr"/>
        <c:lblOffset val="100"/>
        <c:noMultiLvlLbl val="0"/>
      </c:catAx>
      <c:valAx>
        <c:axId val="1888090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GH"/>
          </a:p>
        </c:txPr>
        <c:crossAx val="1888091535"/>
        <c:crosses val="autoZero"/>
        <c:crossBetween val="between"/>
        <c:dispUnits>
          <c:builtInUnit val="thousands"/>
          <c:dispUnitsLbl>
            <c:layout>
              <c:manualLayout>
                <c:xMode val="edge"/>
                <c:yMode val="edge"/>
                <c:x val="1.3888888888888888E-2"/>
                <c:y val="0.44226851851851851"/>
              </c:manualLayout>
            </c:layout>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a:t>'000</a:t>
                  </a:r>
                </a:p>
              </c:rich>
            </c:tx>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by Product and Category!tbl_Rev_by_Cat_&amp;_Country</c:name>
    <c:fmtId val="0"/>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t>Revenue by Country and Category</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7767337555359"/>
          <c:y val="0.16041666666666668"/>
          <c:w val="0.73213738497484948"/>
          <c:h val="0.65688267007164658"/>
        </c:manualLayout>
      </c:layout>
      <c:barChart>
        <c:barDir val="col"/>
        <c:grouping val="clustered"/>
        <c:varyColors val="0"/>
        <c:ser>
          <c:idx val="0"/>
          <c:order val="0"/>
          <c:tx>
            <c:strRef>
              <c:f>'Revenue by Product and Category'!$B$3:$B$4</c:f>
              <c:strCache>
                <c:ptCount val="1"/>
                <c:pt idx="0">
                  <c:v>Fruit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 and Category'!$A$5:$A$12</c:f>
              <c:strCache>
                <c:ptCount val="7"/>
                <c:pt idx="0">
                  <c:v>United States</c:v>
                </c:pt>
                <c:pt idx="1">
                  <c:v>France</c:v>
                </c:pt>
                <c:pt idx="2">
                  <c:v>Australia</c:v>
                </c:pt>
                <c:pt idx="3">
                  <c:v>United Kingdom</c:v>
                </c:pt>
                <c:pt idx="4">
                  <c:v>Canada</c:v>
                </c:pt>
                <c:pt idx="5">
                  <c:v>Germany</c:v>
                </c:pt>
                <c:pt idx="6">
                  <c:v>New Zealand</c:v>
                </c:pt>
              </c:strCache>
            </c:strRef>
          </c:cat>
          <c:val>
            <c:numRef>
              <c:f>'Revenue by Product and Category'!$B$5:$B$12</c:f>
              <c:numCache>
                <c:formatCode>"$"#,##0</c:formatCode>
                <c:ptCount val="7"/>
                <c:pt idx="0">
                  <c:v>176971</c:v>
                </c:pt>
                <c:pt idx="1">
                  <c:v>125931</c:v>
                </c:pt>
                <c:pt idx="2">
                  <c:v>91221</c:v>
                </c:pt>
                <c:pt idx="3">
                  <c:v>87786</c:v>
                </c:pt>
                <c:pt idx="4">
                  <c:v>82338</c:v>
                </c:pt>
                <c:pt idx="5">
                  <c:v>66430</c:v>
                </c:pt>
                <c:pt idx="6">
                  <c:v>62392</c:v>
                </c:pt>
              </c:numCache>
            </c:numRef>
          </c:val>
          <c:extLst>
            <c:ext xmlns:c16="http://schemas.microsoft.com/office/drawing/2014/chart" uri="{C3380CC4-5D6E-409C-BE32-E72D297353CC}">
              <c16:uniqueId val="{00000000-FDA7-49EF-BADB-6F5D9B157082}"/>
            </c:ext>
          </c:extLst>
        </c:ser>
        <c:ser>
          <c:idx val="1"/>
          <c:order val="1"/>
          <c:tx>
            <c:strRef>
              <c:f>'Revenue by Product and Category'!$C$3:$C$4</c:f>
              <c:strCache>
                <c:ptCount val="1"/>
                <c:pt idx="0">
                  <c:v>Vegetables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 and Category'!$A$5:$A$12</c:f>
              <c:strCache>
                <c:ptCount val="7"/>
                <c:pt idx="0">
                  <c:v>United States</c:v>
                </c:pt>
                <c:pt idx="1">
                  <c:v>France</c:v>
                </c:pt>
                <c:pt idx="2">
                  <c:v>Australia</c:v>
                </c:pt>
                <c:pt idx="3">
                  <c:v>United Kingdom</c:v>
                </c:pt>
                <c:pt idx="4">
                  <c:v>Canada</c:v>
                </c:pt>
                <c:pt idx="5">
                  <c:v>Germany</c:v>
                </c:pt>
                <c:pt idx="6">
                  <c:v>New Zealand</c:v>
                </c:pt>
              </c:strCache>
            </c:strRef>
          </c:cat>
          <c:val>
            <c:numRef>
              <c:f>'Revenue by Product and Category'!$C$5:$C$12</c:f>
              <c:numCache>
                <c:formatCode>"$"#,##0</c:formatCode>
                <c:ptCount val="7"/>
                <c:pt idx="0">
                  <c:v>90162</c:v>
                </c:pt>
                <c:pt idx="1">
                  <c:v>15125</c:v>
                </c:pt>
                <c:pt idx="2">
                  <c:v>40492</c:v>
                </c:pt>
                <c:pt idx="3">
                  <c:v>85351</c:v>
                </c:pt>
                <c:pt idx="4">
                  <c:v>12407</c:v>
                </c:pt>
                <c:pt idx="5">
                  <c:v>88738</c:v>
                </c:pt>
                <c:pt idx="6">
                  <c:v>4390</c:v>
                </c:pt>
              </c:numCache>
            </c:numRef>
          </c:val>
          <c:extLst>
            <c:ext xmlns:c16="http://schemas.microsoft.com/office/drawing/2014/chart" uri="{C3380CC4-5D6E-409C-BE32-E72D297353CC}">
              <c16:uniqueId val="{00000002-9060-4F8B-ACEC-4604E4125091}"/>
            </c:ext>
          </c:extLst>
        </c:ser>
        <c:dLbls>
          <c:showLegendKey val="0"/>
          <c:showVal val="0"/>
          <c:showCatName val="0"/>
          <c:showSerName val="0"/>
          <c:showPercent val="0"/>
          <c:showBubbleSize val="0"/>
        </c:dLbls>
        <c:gapWidth val="100"/>
        <c:overlap val="-24"/>
        <c:axId val="1894561807"/>
        <c:axId val="2025880559"/>
      </c:barChart>
      <c:catAx>
        <c:axId val="1894561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5880559"/>
        <c:crosses val="autoZero"/>
        <c:auto val="1"/>
        <c:lblAlgn val="ctr"/>
        <c:lblOffset val="100"/>
        <c:noMultiLvlLbl val="0"/>
      </c:catAx>
      <c:valAx>
        <c:axId val="2025880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94561807"/>
        <c:crosses val="autoZero"/>
        <c:crossBetween val="between"/>
        <c:dispUnits>
          <c:builtInUnit val="thousands"/>
          <c:dispUnitsLbl>
            <c:layout>
              <c:manualLayout>
                <c:xMode val="edge"/>
                <c:yMode val="edge"/>
                <c:x val="4.0491684743311641E-2"/>
                <c:y val="4.6712962962962977E-2"/>
              </c:manualLayout>
            </c:layout>
            <c:tx>
              <c:rich>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'000</a:t>
                  </a:r>
                </a:p>
              </c:rich>
            </c:tx>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legend>
      <c:legendPos val="r"/>
      <c:layout>
        <c:manualLayout>
          <c:xMode val="edge"/>
          <c:yMode val="edge"/>
          <c:x val="0.68463584909029229"/>
          <c:y val="0.16229773559673866"/>
          <c:w val="9.212283750634713E-2"/>
          <c:h val="0.141147052564375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by Category!tbl_Rev_by_Category</c:name>
    <c:fmtId val="11"/>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400" b="1">
                <a:solidFill>
                  <a:sysClr val="windowText" lastClr="000000"/>
                </a:solidFill>
              </a:rPr>
              <a:t>Revenue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'Revenue by Category'!$B$3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0B7-440A-9EAA-E614E1AB6CB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0B7-440A-9EAA-E614E1AB6CB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by Category'!$A$4:$A$6</c:f>
              <c:strCache>
                <c:ptCount val="2"/>
                <c:pt idx="0">
                  <c:v>Fruit</c:v>
                </c:pt>
                <c:pt idx="1">
                  <c:v>Vegetables</c:v>
                </c:pt>
              </c:strCache>
            </c:strRef>
          </c:cat>
          <c:val>
            <c:numRef>
              <c:f>'Revenue by Category'!$B$4:$B$6</c:f>
              <c:numCache>
                <c:formatCode>"$"#,##0</c:formatCode>
                <c:ptCount val="2"/>
                <c:pt idx="0">
                  <c:v>693069</c:v>
                </c:pt>
                <c:pt idx="1">
                  <c:v>336665</c:v>
                </c:pt>
              </c:numCache>
            </c:numRef>
          </c:val>
          <c:extLst>
            <c:ext xmlns:c16="http://schemas.microsoft.com/office/drawing/2014/chart" uri="{C3380CC4-5D6E-409C-BE32-E72D297353CC}">
              <c16:uniqueId val="{00000004-60B7-440A-9EAA-E614E1AB6CB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699438058312125"/>
          <c:y val="0.48894612131816856"/>
          <c:w val="0.2125508530183727"/>
          <c:h val="0.239604119252535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Over Time!tbl_Rev_Over_Time</c:name>
    <c:fmtId val="21"/>
  </c:pivotSource>
  <c:chart>
    <c:title>
      <c:tx>
        <c:rich>
          <a:bodyPr rot="0" spcFirstLastPara="1" vertOverflow="ellipsis" vert="horz" wrap="square" anchor="ctr" anchorCtr="1"/>
          <a:lstStyle/>
          <a:p>
            <a:pPr>
              <a:defRPr sz="1200" b="1" i="0" u="none" strike="noStrike" kern="1200" cap="none" spc="20" baseline="0">
                <a:solidFill>
                  <a:sysClr val="windowText" lastClr="000000"/>
                </a:solidFill>
                <a:latin typeface="+mn-lt"/>
                <a:ea typeface="+mn-ea"/>
                <a:cs typeface="+mn-cs"/>
              </a:defRPr>
            </a:pPr>
            <a:r>
              <a:rPr lang="en-US" sz="1200" b="1">
                <a:solidFill>
                  <a:sysClr val="windowText" lastClr="000000"/>
                </a:solidFill>
              </a:rPr>
              <a:t>Revenue Over</a:t>
            </a:r>
            <a:r>
              <a:rPr lang="en-US" sz="1200" b="1" baseline="0">
                <a:solidFill>
                  <a:sysClr val="windowText" lastClr="000000"/>
                </a:solidFill>
              </a:rPr>
              <a:t> Time</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200" b="1" i="0" u="none" strike="noStrike" kern="1200" cap="none" spc="20" baseline="0">
              <a:solidFill>
                <a:sysClr val="windowText" lastClr="000000"/>
              </a:solidFill>
              <a:latin typeface="+mn-lt"/>
              <a:ea typeface="+mn-ea"/>
              <a:cs typeface="+mn-cs"/>
            </a:defRPr>
          </a:pPr>
          <a:endParaRPr lang="en-GH"/>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763818856555151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2.3182779235928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99855588999194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303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303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763818856555151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99855588999194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874688878237276E-2"/>
              <c:y val="2.3182779235928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marker>
          <c:symbol val="circle"/>
          <c:size val="4"/>
          <c:spPr>
            <a:solidFill>
              <a:schemeClr val="accent1"/>
            </a:solidFill>
            <a:ln w="9525" cap="flat" cmpd="sng" algn="ctr">
              <a:solidFill>
                <a:schemeClr val="accent1"/>
              </a:solidFill>
              <a:round/>
            </a:ln>
            <a:effectLst/>
          </c:spPr>
        </c:marker>
        <c:dLbl>
          <c:idx val="0"/>
          <c:layout>
            <c:manualLayout>
              <c:x val="-4.2874688878237303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marker>
          <c:symbol val="circle"/>
          <c:size val="4"/>
          <c:spPr>
            <a:solidFill>
              <a:schemeClr val="accent1"/>
            </a:solidFill>
            <a:ln w="9525" cap="flat" cmpd="sng" algn="ctr">
              <a:solidFill>
                <a:schemeClr val="accent1"/>
              </a:solidFill>
              <a:round/>
            </a:ln>
            <a:effectLst/>
          </c:spPr>
        </c:marker>
        <c:dLbl>
          <c:idx val="0"/>
          <c:layout>
            <c:manualLayout>
              <c:x val="-4.2874688878237276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marker>
          <c:symbol val="circle"/>
          <c:size val="4"/>
          <c:spPr>
            <a:solidFill>
              <a:schemeClr val="accent1"/>
            </a:solidFill>
            <a:ln w="9525" cap="flat" cmpd="sng" algn="ctr">
              <a:solidFill>
                <a:schemeClr val="accent1"/>
              </a:solidFill>
              <a:round/>
            </a:ln>
            <a:effectLst/>
          </c:spPr>
        </c:marker>
        <c:dLbl>
          <c:idx val="0"/>
          <c:layout>
            <c:manualLayout>
              <c:x val="-4.5763818856555151E-2"/>
              <c:y val="3.7071668124817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marker>
          <c:symbol val="circle"/>
          <c:size val="4"/>
          <c:spPr>
            <a:solidFill>
              <a:schemeClr val="accent1"/>
            </a:solidFill>
            <a:ln w="9525" cap="flat" cmpd="sng" algn="ctr">
              <a:solidFill>
                <a:schemeClr val="accent1"/>
              </a:solidFill>
              <a:round/>
            </a:ln>
            <a:effectLst/>
          </c:spPr>
        </c:marker>
        <c:dLbl>
          <c:idx val="0"/>
          <c:layout>
            <c:manualLayout>
              <c:x val="-3.99855588999194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marker>
          <c:symbol val="circle"/>
          <c:size val="4"/>
          <c:spPr>
            <a:solidFill>
              <a:schemeClr val="accent1"/>
            </a:solidFill>
            <a:ln w="9525" cap="flat" cmpd="sng" algn="ctr">
              <a:solidFill>
                <a:schemeClr val="accent1"/>
              </a:solidFill>
              <a:round/>
            </a:ln>
            <a:effectLst/>
          </c:spPr>
        </c:marker>
        <c:dLbl>
          <c:idx val="0"/>
          <c:layout>
            <c:manualLayout>
              <c:x val="-4.2874688878237276E-2"/>
              <c:y val="2.3182779235928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2628136895623013"/>
          <c:y val="5.0925925925925923E-2"/>
          <c:w val="0.85638385117386262"/>
          <c:h val="0.8416746864975212"/>
        </c:manualLayout>
      </c:layout>
      <c:lineChart>
        <c:grouping val="standard"/>
        <c:varyColors val="0"/>
        <c:ser>
          <c:idx val="0"/>
          <c:order val="0"/>
          <c:tx>
            <c:strRef>
              <c:f>'Revenue Over Time'!$B$3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1"/>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0-B147-42B1-A8DB-07E6DD95B5A5}"/>
              </c:ext>
            </c:extLst>
          </c:dPt>
          <c:dPt>
            <c:idx val="3"/>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1-B147-42B1-A8DB-07E6DD95B5A5}"/>
              </c:ext>
            </c:extLst>
          </c:dPt>
          <c:dPt>
            <c:idx val="5"/>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2-B147-42B1-A8DB-07E6DD95B5A5}"/>
              </c:ext>
            </c:extLst>
          </c:dPt>
          <c:dPt>
            <c:idx val="7"/>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3-B147-42B1-A8DB-07E6DD95B5A5}"/>
              </c:ext>
            </c:extLst>
          </c:dPt>
          <c:dPt>
            <c:idx val="9"/>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4-B147-42B1-A8DB-07E6DD95B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'Revenue Over Time'!$A$4:$A$20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'Revenue Over Time'!$B$4:$B$20</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5-B147-42B1-A8DB-07E6DD95B5A5}"/>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40669632"/>
        <c:axId val="2140658592"/>
      </c:lineChart>
      <c:catAx>
        <c:axId val="21406696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GH"/>
          </a:p>
        </c:txPr>
        <c:crossAx val="2140658592"/>
        <c:crosses val="autoZero"/>
        <c:auto val="1"/>
        <c:lblAlgn val="ctr"/>
        <c:lblOffset val="100"/>
        <c:noMultiLvlLbl val="0"/>
      </c:catAx>
      <c:valAx>
        <c:axId val="214065859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GH"/>
          </a:p>
        </c:txPr>
        <c:crossAx val="2140669632"/>
        <c:crosses val="autoZero"/>
        <c:crossBetween val="between"/>
        <c:dispUnits>
          <c:builtInUnit val="thousands"/>
          <c:dispUnitsLbl>
            <c:layout>
              <c:manualLayout>
                <c:xMode val="edge"/>
                <c:yMode val="edge"/>
                <c:x val="5.7782599566357515E-3"/>
                <c:y val="2.7777777777777776E-2"/>
              </c:manualLayout>
            </c:layout>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050" b="1">
                      <a:solidFill>
                        <a:schemeClr val="tx1"/>
                      </a:solidFill>
                    </a:rPr>
                    <a:t>'000</a:t>
                  </a:r>
                </a:p>
              </c:rich>
            </c:tx>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GH"/>
              </a:p>
            </c:txPr>
          </c:dispUnitsLbl>
        </c:dispUnits>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857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by Product!tbl_Rev_by_Product</c:name>
    <c:fmtId val="14"/>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Revenue by Product</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3937007874017"/>
          <c:y val="0.14016486239491499"/>
          <c:w val="0.83590507436570427"/>
          <c:h val="0.75243567386460242"/>
        </c:manualLayout>
      </c:layout>
      <c:barChart>
        <c:barDir val="col"/>
        <c:grouping val="clustered"/>
        <c:varyColors val="0"/>
        <c:ser>
          <c:idx val="0"/>
          <c:order val="0"/>
          <c:tx>
            <c:strRef>
              <c:f>'Revenue by Product'!$B$2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Product'!$A$3:$A$10</c:f>
              <c:strCache>
                <c:ptCount val="7"/>
                <c:pt idx="0">
                  <c:v>Banana</c:v>
                </c:pt>
                <c:pt idx="1">
                  <c:v>Apple</c:v>
                </c:pt>
                <c:pt idx="2">
                  <c:v>Cabbage</c:v>
                </c:pt>
                <c:pt idx="3">
                  <c:v>Carrots</c:v>
                </c:pt>
                <c:pt idx="4">
                  <c:v>Orange</c:v>
                </c:pt>
                <c:pt idx="5">
                  <c:v>Beans</c:v>
                </c:pt>
                <c:pt idx="6">
                  <c:v>Mango</c:v>
                </c:pt>
              </c:strCache>
            </c:strRef>
          </c:cat>
          <c:val>
            <c:numRef>
              <c:f>'Revenue by Product'!$B$3:$B$10</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F1E8-4D03-B4F4-865A1D09F49F}"/>
            </c:ext>
          </c:extLst>
        </c:ser>
        <c:dLbls>
          <c:dLblPos val="outEnd"/>
          <c:showLegendKey val="0"/>
          <c:showVal val="1"/>
          <c:showCatName val="0"/>
          <c:showSerName val="0"/>
          <c:showPercent val="0"/>
          <c:showBubbleSize val="0"/>
        </c:dLbls>
        <c:gapWidth val="100"/>
        <c:overlap val="-24"/>
        <c:axId val="1888091535"/>
        <c:axId val="1888090575"/>
      </c:barChart>
      <c:catAx>
        <c:axId val="18880915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1888090575"/>
        <c:crosses val="autoZero"/>
        <c:auto val="1"/>
        <c:lblAlgn val="ctr"/>
        <c:lblOffset val="100"/>
        <c:noMultiLvlLbl val="0"/>
      </c:catAx>
      <c:valAx>
        <c:axId val="1888090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1888091535"/>
        <c:crosses val="autoZero"/>
        <c:crossBetween val="between"/>
        <c:dispUnits>
          <c:builtInUnit val="thousands"/>
          <c:dispUnitsLbl>
            <c:layout>
              <c:manualLayout>
                <c:xMode val="edge"/>
                <c:yMode val="edge"/>
                <c:x val="1.3888888888888888E-2"/>
                <c:y val="0.44226851851851851"/>
              </c:manualLayout>
            </c:layout>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solidFill>
                        <a:schemeClr val="tx1"/>
                      </a:solidFill>
                    </a:rPr>
                    <a:t>'000</a:t>
                  </a:r>
                </a:p>
              </c:rich>
            </c:tx>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by Product and Category!tbl_Rev_by_Cat_&amp;_Country</c:name>
    <c:fmtId val="40"/>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Revenue by</a:t>
            </a:r>
            <a:r>
              <a:rPr lang="en-US" sz="1400" baseline="0">
                <a:solidFill>
                  <a:sysClr val="windowText" lastClr="000000"/>
                </a:solidFill>
              </a:rPr>
              <a:t> Country and Category</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7767337555359"/>
          <c:y val="0.1977499212598425"/>
          <c:w val="0.73213738497484948"/>
          <c:h val="0.61194582677165354"/>
        </c:manualLayout>
      </c:layout>
      <c:barChart>
        <c:barDir val="col"/>
        <c:grouping val="clustered"/>
        <c:varyColors val="0"/>
        <c:ser>
          <c:idx val="0"/>
          <c:order val="0"/>
          <c:tx>
            <c:strRef>
              <c:f>'Revenue by Product and Category'!$B$3:$B$4</c:f>
              <c:strCache>
                <c:ptCount val="1"/>
                <c:pt idx="0">
                  <c:v>Fruit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 and Category'!$A$5:$A$12</c:f>
              <c:strCache>
                <c:ptCount val="7"/>
                <c:pt idx="0">
                  <c:v>United States</c:v>
                </c:pt>
                <c:pt idx="1">
                  <c:v>France</c:v>
                </c:pt>
                <c:pt idx="2">
                  <c:v>Australia</c:v>
                </c:pt>
                <c:pt idx="3">
                  <c:v>United Kingdom</c:v>
                </c:pt>
                <c:pt idx="4">
                  <c:v>Canada</c:v>
                </c:pt>
                <c:pt idx="5">
                  <c:v>Germany</c:v>
                </c:pt>
                <c:pt idx="6">
                  <c:v>New Zealand</c:v>
                </c:pt>
              </c:strCache>
            </c:strRef>
          </c:cat>
          <c:val>
            <c:numRef>
              <c:f>'Revenue by Product and Category'!$B$5:$B$12</c:f>
              <c:numCache>
                <c:formatCode>"$"#,##0</c:formatCode>
                <c:ptCount val="7"/>
                <c:pt idx="0">
                  <c:v>176971</c:v>
                </c:pt>
                <c:pt idx="1">
                  <c:v>125931</c:v>
                </c:pt>
                <c:pt idx="2">
                  <c:v>91221</c:v>
                </c:pt>
                <c:pt idx="3">
                  <c:v>87786</c:v>
                </c:pt>
                <c:pt idx="4">
                  <c:v>82338</c:v>
                </c:pt>
                <c:pt idx="5">
                  <c:v>66430</c:v>
                </c:pt>
                <c:pt idx="6">
                  <c:v>62392</c:v>
                </c:pt>
              </c:numCache>
            </c:numRef>
          </c:val>
          <c:extLst>
            <c:ext xmlns:c16="http://schemas.microsoft.com/office/drawing/2014/chart" uri="{C3380CC4-5D6E-409C-BE32-E72D297353CC}">
              <c16:uniqueId val="{00000000-4352-4609-8702-0A02668F315A}"/>
            </c:ext>
          </c:extLst>
        </c:ser>
        <c:ser>
          <c:idx val="1"/>
          <c:order val="1"/>
          <c:tx>
            <c:strRef>
              <c:f>'Revenue by Product and Category'!$C$3:$C$4</c:f>
              <c:strCache>
                <c:ptCount val="1"/>
                <c:pt idx="0">
                  <c:v>Vegetables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 and Category'!$A$5:$A$12</c:f>
              <c:strCache>
                <c:ptCount val="7"/>
                <c:pt idx="0">
                  <c:v>United States</c:v>
                </c:pt>
                <c:pt idx="1">
                  <c:v>France</c:v>
                </c:pt>
                <c:pt idx="2">
                  <c:v>Australia</c:v>
                </c:pt>
                <c:pt idx="3">
                  <c:v>United Kingdom</c:v>
                </c:pt>
                <c:pt idx="4">
                  <c:v>Canada</c:v>
                </c:pt>
                <c:pt idx="5">
                  <c:v>Germany</c:v>
                </c:pt>
                <c:pt idx="6">
                  <c:v>New Zealand</c:v>
                </c:pt>
              </c:strCache>
            </c:strRef>
          </c:cat>
          <c:val>
            <c:numRef>
              <c:f>'Revenue by Product and Category'!$C$5:$C$12</c:f>
              <c:numCache>
                <c:formatCode>"$"#,##0</c:formatCode>
                <c:ptCount val="7"/>
                <c:pt idx="0">
                  <c:v>90162</c:v>
                </c:pt>
                <c:pt idx="1">
                  <c:v>15125</c:v>
                </c:pt>
                <c:pt idx="2">
                  <c:v>40492</c:v>
                </c:pt>
                <c:pt idx="3">
                  <c:v>85351</c:v>
                </c:pt>
                <c:pt idx="4">
                  <c:v>12407</c:v>
                </c:pt>
                <c:pt idx="5">
                  <c:v>88738</c:v>
                </c:pt>
                <c:pt idx="6">
                  <c:v>4390</c:v>
                </c:pt>
              </c:numCache>
            </c:numRef>
          </c:val>
          <c:extLst>
            <c:ext xmlns:c16="http://schemas.microsoft.com/office/drawing/2014/chart" uri="{C3380CC4-5D6E-409C-BE32-E72D297353CC}">
              <c16:uniqueId val="{00000003-0341-4BB7-9755-4296B037F506}"/>
            </c:ext>
          </c:extLst>
        </c:ser>
        <c:dLbls>
          <c:showLegendKey val="0"/>
          <c:showVal val="0"/>
          <c:showCatName val="0"/>
          <c:showSerName val="0"/>
          <c:showPercent val="0"/>
          <c:showBubbleSize val="0"/>
        </c:dLbls>
        <c:gapWidth val="100"/>
        <c:overlap val="-24"/>
        <c:axId val="1894561807"/>
        <c:axId val="2025880559"/>
      </c:barChart>
      <c:catAx>
        <c:axId val="1894561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5880559"/>
        <c:crosses val="autoZero"/>
        <c:auto val="1"/>
        <c:lblAlgn val="ctr"/>
        <c:lblOffset val="100"/>
        <c:noMultiLvlLbl val="0"/>
      </c:catAx>
      <c:valAx>
        <c:axId val="2025880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94561807"/>
        <c:crosses val="autoZero"/>
        <c:crossBetween val="between"/>
        <c:dispUnits>
          <c:builtInUnit val="thousands"/>
          <c:dispUnitsLbl>
            <c:layout>
              <c:manualLayout>
                <c:xMode val="edge"/>
                <c:yMode val="edge"/>
                <c:x val="4.0491684743311641E-2"/>
                <c:y val="4.6712962962962977E-2"/>
              </c:manualLayout>
            </c:layout>
            <c:tx>
              <c:rich>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'000</a:t>
                  </a:r>
                </a:p>
              </c:rich>
            </c:tx>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legend>
      <c:legendPos val="r"/>
      <c:layout>
        <c:manualLayout>
          <c:xMode val="edge"/>
          <c:yMode val="edge"/>
          <c:x val="0.85265756510305246"/>
          <c:y val="0.30629753280839894"/>
          <c:w val="0.13743526077390247"/>
          <c:h val="0.1671181102362204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[Selorm_Etse-Forfoe_Capstone_Project_Pivot_Table.xlsx]Revenue by Product!tbl_Rev_by_Product</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3937007874017"/>
          <c:y val="5.0925925925925923E-2"/>
          <c:w val="0.83590507436570427"/>
          <c:h val="0.8416746864975212"/>
        </c:manualLayout>
      </c:layout>
      <c:barChart>
        <c:barDir val="col"/>
        <c:grouping val="clustered"/>
        <c:varyColors val="0"/>
        <c:ser>
          <c:idx val="0"/>
          <c:order val="0"/>
          <c:tx>
            <c:strRef>
              <c:f>'Revenue by Product'!$B$2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Product'!$A$3:$A$10</c:f>
              <c:strCache>
                <c:ptCount val="7"/>
                <c:pt idx="0">
                  <c:v>Banana</c:v>
                </c:pt>
                <c:pt idx="1">
                  <c:v>Apple</c:v>
                </c:pt>
                <c:pt idx="2">
                  <c:v>Cabbage</c:v>
                </c:pt>
                <c:pt idx="3">
                  <c:v>Carrots</c:v>
                </c:pt>
                <c:pt idx="4">
                  <c:v>Orange</c:v>
                </c:pt>
                <c:pt idx="5">
                  <c:v>Beans</c:v>
                </c:pt>
                <c:pt idx="6">
                  <c:v>Mango</c:v>
                </c:pt>
              </c:strCache>
            </c:strRef>
          </c:cat>
          <c:val>
            <c:numRef>
              <c:f>'Revenue by Product'!$B$3:$B$10</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3A95-4EF1-AD2E-BEC9651A492D}"/>
            </c:ext>
          </c:extLst>
        </c:ser>
        <c:dLbls>
          <c:dLblPos val="outEnd"/>
          <c:showLegendKey val="0"/>
          <c:showVal val="1"/>
          <c:showCatName val="0"/>
          <c:showSerName val="0"/>
          <c:showPercent val="0"/>
          <c:showBubbleSize val="0"/>
        </c:dLbls>
        <c:gapWidth val="100"/>
        <c:overlap val="-24"/>
        <c:axId val="1888091535"/>
        <c:axId val="1888090575"/>
      </c:barChart>
      <c:catAx>
        <c:axId val="18880915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GH"/>
          </a:p>
        </c:txPr>
        <c:crossAx val="1888090575"/>
        <c:crosses val="autoZero"/>
        <c:auto val="1"/>
        <c:lblAlgn val="ctr"/>
        <c:lblOffset val="100"/>
        <c:noMultiLvlLbl val="0"/>
      </c:catAx>
      <c:valAx>
        <c:axId val="1888090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GH"/>
          </a:p>
        </c:txPr>
        <c:crossAx val="1888091535"/>
        <c:crosses val="autoZero"/>
        <c:crossBetween val="between"/>
        <c:dispUnits>
          <c:builtInUnit val="thousands"/>
          <c:dispUnitsLbl>
            <c:layout>
              <c:manualLayout>
                <c:xMode val="edge"/>
                <c:yMode val="edge"/>
                <c:x val="2.3449336230849278E-3"/>
                <c:y val="1.2999942641286788E-2"/>
              </c:manualLayout>
            </c:layout>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'000</a:t>
                  </a:r>
                </a:p>
              </c:rich>
            </c:tx>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image" Target="../media/image2.jpeg"/><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485774</xdr:colOff>
      <xdr:row>1</xdr:row>
      <xdr:rowOff>171450</xdr:rowOff>
    </xdr:from>
    <xdr:to>
      <xdr:col>17</xdr:col>
      <xdr:colOff>352425</xdr:colOff>
      <xdr:row>18</xdr:row>
      <xdr:rowOff>152400</xdr:rowOff>
    </xdr:to>
    <xdr:graphicFrame macro="">
      <xdr:nvGraphicFramePr>
        <xdr:cNvPr id="3" name="cht_Rev_over_Time">
          <a:extLst>
            <a:ext uri="{FF2B5EF4-FFF2-40B4-BE49-F238E27FC236}">
              <a16:creationId xmlns:a16="http://schemas.microsoft.com/office/drawing/2014/main" id="{1AC305E9-66F4-97BC-9B3F-259E8E548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371475</xdr:colOff>
      <xdr:row>1</xdr:row>
      <xdr:rowOff>171449</xdr:rowOff>
    </xdr:from>
    <xdr:to>
      <xdr:col>10</xdr:col>
      <xdr:colOff>419100</xdr:colOff>
      <xdr:row>17</xdr:row>
      <xdr:rowOff>47624</xdr:rowOff>
    </xdr:to>
    <xdr:graphicFrame macro="">
      <xdr:nvGraphicFramePr>
        <xdr:cNvPr id="2" name="cht_Rev_by_Category">
          <a:extLst>
            <a:ext uri="{FF2B5EF4-FFF2-40B4-BE49-F238E27FC236}">
              <a16:creationId xmlns:a16="http://schemas.microsoft.com/office/drawing/2014/main" id="{4E67C0DE-C9F2-7C6E-3EC9-A7290A2CA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1</xdr:row>
      <xdr:rowOff>9524</xdr:rowOff>
    </xdr:from>
    <xdr:to>
      <xdr:col>10</xdr:col>
      <xdr:colOff>704850</xdr:colOff>
      <xdr:row>13</xdr:row>
      <xdr:rowOff>19049</xdr:rowOff>
    </xdr:to>
    <xdr:graphicFrame macro="">
      <xdr:nvGraphicFramePr>
        <xdr:cNvPr id="2" name="cht_Rev_by_Product">
          <a:extLst>
            <a:ext uri="{FF2B5EF4-FFF2-40B4-BE49-F238E27FC236}">
              <a16:creationId xmlns:a16="http://schemas.microsoft.com/office/drawing/2014/main" id="{55E46AA4-401C-6DF3-405D-C47D2F3F4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276225</xdr:colOff>
      <xdr:row>1</xdr:row>
      <xdr:rowOff>180976</xdr:rowOff>
    </xdr:from>
    <xdr:to>
      <xdr:col>13</xdr:col>
      <xdr:colOff>609600</xdr:colOff>
      <xdr:row>16</xdr:row>
      <xdr:rowOff>142876</xdr:rowOff>
    </xdr:to>
    <xdr:graphicFrame macro="">
      <xdr:nvGraphicFramePr>
        <xdr:cNvPr id="2" name="cht_Rev_by_Cat_&amp;_Country">
          <a:extLst>
            <a:ext uri="{FF2B5EF4-FFF2-40B4-BE49-F238E27FC236}">
              <a16:creationId xmlns:a16="http://schemas.microsoft.com/office/drawing/2014/main" id="{E74D4751-B060-7038-42F3-228FA741E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0</xdr:row>
      <xdr:rowOff>114301</xdr:rowOff>
    </xdr:from>
    <xdr:to>
      <xdr:col>8</xdr:col>
      <xdr:colOff>85724</xdr:colOff>
      <xdr:row>15</xdr:row>
      <xdr:rowOff>57151</xdr:rowOff>
    </xdr:to>
    <xdr:graphicFrame macro="">
      <xdr:nvGraphicFramePr>
        <xdr:cNvPr id="2" name="cht_Rev_by_Category">
          <a:extLst>
            <a:ext uri="{FF2B5EF4-FFF2-40B4-BE49-F238E27FC236}">
              <a16:creationId xmlns:a16="http://schemas.microsoft.com/office/drawing/2014/main" id="{8900ADCE-80AB-41C3-BCBE-40DECDC2C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514351</xdr:colOff>
      <xdr:row>0</xdr:row>
      <xdr:rowOff>180974</xdr:rowOff>
    </xdr:from>
    <xdr:to>
      <xdr:col>16</xdr:col>
      <xdr:colOff>314325</xdr:colOff>
      <xdr:row>15</xdr:row>
      <xdr:rowOff>38099</xdr:rowOff>
    </xdr:to>
    <xdr:graphicFrame macro="">
      <xdr:nvGraphicFramePr>
        <xdr:cNvPr id="3" name="cht_Rev_over_Time">
          <a:extLst>
            <a:ext uri="{FF2B5EF4-FFF2-40B4-BE49-F238E27FC236}">
              <a16:creationId xmlns:a16="http://schemas.microsoft.com/office/drawing/2014/main" id="{C93B5623-C4DC-4F17-9D89-492F4CBFA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209550</xdr:colOff>
      <xdr:row>15</xdr:row>
      <xdr:rowOff>142874</xdr:rowOff>
    </xdr:from>
    <xdr:to>
      <xdr:col>8</xdr:col>
      <xdr:colOff>76200</xdr:colOff>
      <xdr:row>28</xdr:row>
      <xdr:rowOff>85725</xdr:rowOff>
    </xdr:to>
    <xdr:graphicFrame macro="">
      <xdr:nvGraphicFramePr>
        <xdr:cNvPr id="4" name="cht_Rev_by_Product">
          <a:extLst>
            <a:ext uri="{FF2B5EF4-FFF2-40B4-BE49-F238E27FC236}">
              <a16:creationId xmlns:a16="http://schemas.microsoft.com/office/drawing/2014/main" id="{FC8CBBA4-9676-4AD6-AFA1-AE092A7A6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533399</xdr:colOff>
      <xdr:row>15</xdr:row>
      <xdr:rowOff>152401</xdr:rowOff>
    </xdr:from>
    <xdr:to>
      <xdr:col>16</xdr:col>
      <xdr:colOff>342900</xdr:colOff>
      <xdr:row>28</xdr:row>
      <xdr:rowOff>57151</xdr:rowOff>
    </xdr:to>
    <xdr:graphicFrame macro="">
      <xdr:nvGraphicFramePr>
        <xdr:cNvPr id="5" name="cht_Rev_by_Cat_&amp;_Country">
          <a:extLst>
            <a:ext uri="{FF2B5EF4-FFF2-40B4-BE49-F238E27FC236}">
              <a16:creationId xmlns:a16="http://schemas.microsoft.com/office/drawing/2014/main" id="{8936F8C7-11AF-4220-B2CD-D920E7FBD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66673</xdr:colOff>
      <xdr:row>0</xdr:row>
      <xdr:rowOff>57151</xdr:rowOff>
    </xdr:from>
    <xdr:to>
      <xdr:col>16</xdr:col>
      <xdr:colOff>0</xdr:colOff>
      <xdr:row>1</xdr:row>
      <xdr:rowOff>142875</xdr:rowOff>
    </xdr:to>
    <xdr:sp macro="" textlink="">
      <xdr:nvSpPr>
        <xdr:cNvPr id="3" name="Rectangle: Rounded Corners 2">
          <a:extLst>
            <a:ext uri="{FF2B5EF4-FFF2-40B4-BE49-F238E27FC236}">
              <a16:creationId xmlns:a16="http://schemas.microsoft.com/office/drawing/2014/main" id="{FED9EDC8-27D9-8891-2B94-1DEA5F401C66}"/>
            </a:ext>
          </a:extLst>
        </xdr:cNvPr>
        <xdr:cNvSpPr/>
      </xdr:nvSpPr>
      <xdr:spPr>
        <a:xfrm>
          <a:off x="66673" y="57151"/>
          <a:ext cx="11391902" cy="333374"/>
        </a:xfrm>
        <a:prstGeom prst="roundRect">
          <a:avLst/>
        </a:prstGeom>
        <a:solidFill>
          <a:schemeClr val="bg2">
            <a:lumMod val="85000"/>
          </a:schemeClr>
        </a:solid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kern="1200">
              <a:solidFill>
                <a:schemeClr val="tx1"/>
              </a:solidFill>
              <a:latin typeface="+mj-lt"/>
              <a:cs typeface="Times New Roman" panose="02020603050405020304" pitchFamily="18" charset="0"/>
            </a:rPr>
            <a:t>SULLIVAN'S</a:t>
          </a:r>
          <a:r>
            <a:rPr lang="en-US" sz="2800" b="1" kern="1200" baseline="0">
              <a:solidFill>
                <a:schemeClr val="tx1"/>
              </a:solidFill>
              <a:latin typeface="+mj-lt"/>
              <a:cs typeface="Times New Roman" panose="02020603050405020304" pitchFamily="18" charset="0"/>
            </a:rPr>
            <a:t> GROCERY</a:t>
          </a:r>
          <a:r>
            <a:rPr lang="en-US" sz="2800" b="1" kern="1200">
              <a:solidFill>
                <a:schemeClr val="tx1"/>
              </a:solidFill>
              <a:latin typeface="+mj-lt"/>
              <a:cs typeface="Times New Roman" panose="02020603050405020304" pitchFamily="18" charset="0"/>
            </a:rPr>
            <a:t>- DASHBOARD</a:t>
          </a:r>
          <a:endParaRPr lang="en-GH" sz="2800" b="1" kern="1200">
            <a:solidFill>
              <a:schemeClr val="tx1"/>
            </a:solidFill>
            <a:latin typeface="+mj-lt"/>
            <a:cs typeface="Times New Roman" panose="02020603050405020304" pitchFamily="18" charset="0"/>
          </a:endParaRPr>
        </a:p>
      </xdr:txBody>
    </xdr:sp>
    <xdr:clientData/>
  </xdr:twoCellAnchor>
  <xdr:twoCellAnchor>
    <xdr:from>
      <xdr:col>3</xdr:col>
      <xdr:colOff>561644</xdr:colOff>
      <xdr:row>5</xdr:row>
      <xdr:rowOff>95250</xdr:rowOff>
    </xdr:from>
    <xdr:to>
      <xdr:col>11</xdr:col>
      <xdr:colOff>314325</xdr:colOff>
      <xdr:row>16</xdr:row>
      <xdr:rowOff>133350</xdr:rowOff>
    </xdr:to>
    <xdr:sp macro="" textlink="">
      <xdr:nvSpPr>
        <xdr:cNvPr id="4" name="Rectangle: Rounded Corners 3">
          <a:extLst>
            <a:ext uri="{FF2B5EF4-FFF2-40B4-BE49-F238E27FC236}">
              <a16:creationId xmlns:a16="http://schemas.microsoft.com/office/drawing/2014/main" id="{1651E571-3993-C287-AD94-1D88C34A0F25}"/>
            </a:ext>
          </a:extLst>
        </xdr:cNvPr>
        <xdr:cNvSpPr/>
      </xdr:nvSpPr>
      <xdr:spPr>
        <a:xfrm>
          <a:off x="2304719" y="1171575"/>
          <a:ext cx="5058106" cy="2133600"/>
        </a:xfrm>
        <a:prstGeom prst="roundRect">
          <a:avLst>
            <a:gd name="adj" fmla="val 2323"/>
          </a:avLst>
        </a:prstGeom>
        <a:no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solidFill>
              <a:latin typeface="+mj-lt"/>
              <a:cs typeface="Times New Roman" panose="02020603050405020304" pitchFamily="18" charset="0"/>
            </a:rPr>
            <a:t>REVENUE BY PRODUCT</a:t>
          </a:r>
          <a:endParaRPr lang="en-GH" sz="1100" b="1" kern="1200">
            <a:solidFill>
              <a:schemeClr val="tx1"/>
            </a:solidFill>
            <a:latin typeface="+mj-lt"/>
            <a:cs typeface="Times New Roman" panose="02020603050405020304" pitchFamily="18" charset="0"/>
          </a:endParaRPr>
        </a:p>
      </xdr:txBody>
    </xdr:sp>
    <xdr:clientData/>
  </xdr:twoCellAnchor>
  <xdr:twoCellAnchor>
    <xdr:from>
      <xdr:col>11</xdr:col>
      <xdr:colOff>409575</xdr:colOff>
      <xdr:row>5</xdr:row>
      <xdr:rowOff>104774</xdr:rowOff>
    </xdr:from>
    <xdr:to>
      <xdr:col>18</xdr:col>
      <xdr:colOff>0</xdr:colOff>
      <xdr:row>16</xdr:row>
      <xdr:rowOff>133349</xdr:rowOff>
    </xdr:to>
    <xdr:sp macro="" textlink="">
      <xdr:nvSpPr>
        <xdr:cNvPr id="2" name="Rectangle: Rounded Corners 1">
          <a:extLst>
            <a:ext uri="{FF2B5EF4-FFF2-40B4-BE49-F238E27FC236}">
              <a16:creationId xmlns:a16="http://schemas.microsoft.com/office/drawing/2014/main" id="{C614C39A-AAA1-56B0-E2B1-61F3369490F1}"/>
            </a:ext>
          </a:extLst>
        </xdr:cNvPr>
        <xdr:cNvSpPr/>
      </xdr:nvSpPr>
      <xdr:spPr>
        <a:xfrm>
          <a:off x="7458075" y="1181099"/>
          <a:ext cx="5295900" cy="2124075"/>
        </a:xfrm>
        <a:prstGeom prst="roundRect">
          <a:avLst>
            <a:gd name="adj" fmla="val 2323"/>
          </a:avLst>
        </a:prstGeom>
        <a:solidFill>
          <a:schemeClr val="bg1"/>
        </a:solid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solidFill>
              <a:latin typeface="+mj-lt"/>
              <a:cs typeface="Times New Roman" panose="02020603050405020304" pitchFamily="18" charset="0"/>
            </a:rPr>
            <a:t>REVENUE BY CATEGORY AND COUNTRY</a:t>
          </a:r>
          <a:endParaRPr lang="en-GH" sz="1100" b="1" kern="1200">
            <a:solidFill>
              <a:schemeClr val="tx1"/>
            </a:solidFill>
            <a:latin typeface="+mj-lt"/>
            <a:cs typeface="Times New Roman" panose="02020603050405020304" pitchFamily="18" charset="0"/>
          </a:endParaRPr>
        </a:p>
      </xdr:txBody>
    </xdr:sp>
    <xdr:clientData/>
  </xdr:twoCellAnchor>
  <xdr:twoCellAnchor>
    <xdr:from>
      <xdr:col>4</xdr:col>
      <xdr:colOff>23205</xdr:colOff>
      <xdr:row>6</xdr:row>
      <xdr:rowOff>47625</xdr:rowOff>
    </xdr:from>
    <xdr:to>
      <xdr:col>11</xdr:col>
      <xdr:colOff>295275</xdr:colOff>
      <xdr:row>16</xdr:row>
      <xdr:rowOff>104775</xdr:rowOff>
    </xdr:to>
    <xdr:graphicFrame macro="">
      <xdr:nvGraphicFramePr>
        <xdr:cNvPr id="5" name="Chart 4">
          <a:extLst>
            <a:ext uri="{FF2B5EF4-FFF2-40B4-BE49-F238E27FC236}">
              <a16:creationId xmlns:a16="http://schemas.microsoft.com/office/drawing/2014/main" id="{C56D75DF-51D3-4FE1-90E5-5BD0D73C7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400050</xdr:colOff>
      <xdr:row>6</xdr:row>
      <xdr:rowOff>133351</xdr:rowOff>
    </xdr:from>
    <xdr:to>
      <xdr:col>17</xdr:col>
      <xdr:colOff>1028700</xdr:colOff>
      <xdr:row>16</xdr:row>
      <xdr:rowOff>104775</xdr:rowOff>
    </xdr:to>
    <xdr:graphicFrame macro="">
      <xdr:nvGraphicFramePr>
        <xdr:cNvPr id="6" name="Chart 5">
          <a:extLst>
            <a:ext uri="{FF2B5EF4-FFF2-40B4-BE49-F238E27FC236}">
              <a16:creationId xmlns:a16="http://schemas.microsoft.com/office/drawing/2014/main" id="{129075CB-85AA-437D-AA11-6538CA138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575184</xdr:colOff>
      <xdr:row>17</xdr:row>
      <xdr:rowOff>9524</xdr:rowOff>
    </xdr:from>
    <xdr:to>
      <xdr:col>13</xdr:col>
      <xdr:colOff>1152525</xdr:colOff>
      <xdr:row>26</xdr:row>
      <xdr:rowOff>200023</xdr:rowOff>
    </xdr:to>
    <xdr:sp macro="" textlink="">
      <xdr:nvSpPr>
        <xdr:cNvPr id="7" name="Rectangle: Rounded Corners 6">
          <a:extLst>
            <a:ext uri="{FF2B5EF4-FFF2-40B4-BE49-F238E27FC236}">
              <a16:creationId xmlns:a16="http://schemas.microsoft.com/office/drawing/2014/main" id="{D648E8EA-8F9F-EF95-55D6-DDA7929B9AAD}"/>
            </a:ext>
          </a:extLst>
        </xdr:cNvPr>
        <xdr:cNvSpPr/>
      </xdr:nvSpPr>
      <xdr:spPr>
        <a:xfrm>
          <a:off x="2318259" y="3371849"/>
          <a:ext cx="7482966" cy="1962149"/>
        </a:xfrm>
        <a:prstGeom prst="roundRect">
          <a:avLst>
            <a:gd name="adj" fmla="val 2323"/>
          </a:avLst>
        </a:prstGeom>
        <a:solidFill>
          <a:schemeClr val="bg1"/>
        </a:solid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solidFill>
              <a:latin typeface="+mj-lt"/>
              <a:cs typeface="Times New Roman" panose="02020603050405020304" pitchFamily="18" charset="0"/>
            </a:rPr>
            <a:t>REVENUE OVER TIME</a:t>
          </a:r>
          <a:endParaRPr lang="en-GH" sz="1100" b="1" kern="1200">
            <a:solidFill>
              <a:schemeClr val="tx1"/>
            </a:solidFill>
            <a:latin typeface="+mj-lt"/>
            <a:cs typeface="Times New Roman" panose="02020603050405020304" pitchFamily="18" charset="0"/>
          </a:endParaRPr>
        </a:p>
      </xdr:txBody>
    </xdr:sp>
    <xdr:clientData/>
  </xdr:twoCellAnchor>
  <xdr:twoCellAnchor>
    <xdr:from>
      <xdr:col>4</xdr:col>
      <xdr:colOff>19050</xdr:colOff>
      <xdr:row>17</xdr:row>
      <xdr:rowOff>161925</xdr:rowOff>
    </xdr:from>
    <xdr:to>
      <xdr:col>13</xdr:col>
      <xdr:colOff>1138040</xdr:colOff>
      <xdr:row>26</xdr:row>
      <xdr:rowOff>142875</xdr:rowOff>
    </xdr:to>
    <xdr:graphicFrame macro="">
      <xdr:nvGraphicFramePr>
        <xdr:cNvPr id="8" name="Chart 7">
          <a:extLst>
            <a:ext uri="{FF2B5EF4-FFF2-40B4-BE49-F238E27FC236}">
              <a16:creationId xmlns:a16="http://schemas.microsoft.com/office/drawing/2014/main" id="{2AA0067E-EF8F-40A0-AE68-DB8B8A656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1219200</xdr:colOff>
      <xdr:row>17</xdr:row>
      <xdr:rowOff>19049</xdr:rowOff>
    </xdr:from>
    <xdr:to>
      <xdr:col>17</xdr:col>
      <xdr:colOff>1057275</xdr:colOff>
      <xdr:row>27</xdr:row>
      <xdr:rowOff>9523</xdr:rowOff>
    </xdr:to>
    <xdr:sp macro="" textlink="">
      <xdr:nvSpPr>
        <xdr:cNvPr id="9" name="Rectangle: Rounded Corners 8">
          <a:extLst>
            <a:ext uri="{FF2B5EF4-FFF2-40B4-BE49-F238E27FC236}">
              <a16:creationId xmlns:a16="http://schemas.microsoft.com/office/drawing/2014/main" id="{69560D60-EF1B-67C4-1F28-B89F51A82848}"/>
            </a:ext>
          </a:extLst>
        </xdr:cNvPr>
        <xdr:cNvSpPr/>
      </xdr:nvSpPr>
      <xdr:spPr>
        <a:xfrm>
          <a:off x="9867900" y="3381374"/>
          <a:ext cx="2857500" cy="1962149"/>
        </a:xfrm>
        <a:prstGeom prst="roundRect">
          <a:avLst>
            <a:gd name="adj" fmla="val 2323"/>
          </a:avLst>
        </a:prstGeom>
        <a:solidFill>
          <a:schemeClr val="bg2">
            <a:lumMod val="85000"/>
          </a:schemeClr>
        </a:solid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solidFill>
              <a:latin typeface="+mj-lt"/>
              <a:cs typeface="Times New Roman" panose="02020603050405020304" pitchFamily="18" charset="0"/>
            </a:rPr>
            <a:t>REVENUE BY CATEGORY</a:t>
          </a:r>
          <a:endParaRPr lang="en-GH" sz="1100" b="1" kern="1200">
            <a:solidFill>
              <a:schemeClr val="tx1"/>
            </a:solidFill>
            <a:latin typeface="+mj-lt"/>
            <a:cs typeface="Times New Roman" panose="02020603050405020304" pitchFamily="18" charset="0"/>
          </a:endParaRPr>
        </a:p>
      </xdr:txBody>
    </xdr:sp>
    <xdr:clientData/>
  </xdr:twoCellAnchor>
  <xdr:twoCellAnchor>
    <xdr:from>
      <xdr:col>13</xdr:col>
      <xdr:colOff>1219200</xdr:colOff>
      <xdr:row>16</xdr:row>
      <xdr:rowOff>47625</xdr:rowOff>
    </xdr:from>
    <xdr:to>
      <xdr:col>17</xdr:col>
      <xdr:colOff>992821</xdr:colOff>
      <xdr:row>26</xdr:row>
      <xdr:rowOff>123825</xdr:rowOff>
    </xdr:to>
    <xdr:graphicFrame macro="">
      <xdr:nvGraphicFramePr>
        <xdr:cNvPr id="11" name="Chart 10">
          <a:extLst>
            <a:ext uri="{FF2B5EF4-FFF2-40B4-BE49-F238E27FC236}">
              <a16:creationId xmlns:a16="http://schemas.microsoft.com/office/drawing/2014/main" id="{86824BEF-6129-47FF-82D5-7F7B8EF88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66674</xdr:colOff>
      <xdr:row>3</xdr:row>
      <xdr:rowOff>57151</xdr:rowOff>
    </xdr:from>
    <xdr:to>
      <xdr:col>3</xdr:col>
      <xdr:colOff>504824</xdr:colOff>
      <xdr:row>8</xdr:row>
      <xdr:rowOff>123825</xdr:rowOff>
    </xdr:to>
    <xdr:sp macro="" textlink="">
      <xdr:nvSpPr>
        <xdr:cNvPr id="13" name="Rectangle: Rounded Corners 12">
          <a:extLst>
            <a:ext uri="{FF2B5EF4-FFF2-40B4-BE49-F238E27FC236}">
              <a16:creationId xmlns:a16="http://schemas.microsoft.com/office/drawing/2014/main" id="{0298316D-E19B-A89B-6E55-600433A16E11}"/>
            </a:ext>
          </a:extLst>
        </xdr:cNvPr>
        <xdr:cNvSpPr/>
      </xdr:nvSpPr>
      <xdr:spPr>
        <a:xfrm>
          <a:off x="66674" y="971551"/>
          <a:ext cx="2181225" cy="1142999"/>
        </a:xfrm>
        <a:prstGeom prst="roundRect">
          <a:avLst>
            <a:gd name="adj" fmla="val 2323"/>
          </a:avLst>
        </a:prstGeom>
        <a:solidFill>
          <a:schemeClr val="bg1"/>
        </a:solid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b="1" kern="1200">
            <a:solidFill>
              <a:schemeClr val="tx1"/>
            </a:solidFill>
            <a:latin typeface="+mj-lt"/>
            <a:cs typeface="Times New Roman" panose="02020603050405020304" pitchFamily="18" charset="0"/>
          </a:endParaRPr>
        </a:p>
      </xdr:txBody>
    </xdr:sp>
    <xdr:clientData/>
  </xdr:twoCellAnchor>
  <xdr:twoCellAnchor>
    <xdr:from>
      <xdr:col>0</xdr:col>
      <xdr:colOff>66674</xdr:colOff>
      <xdr:row>1</xdr:row>
      <xdr:rowOff>200025</xdr:rowOff>
    </xdr:from>
    <xdr:to>
      <xdr:col>3</xdr:col>
      <xdr:colOff>504824</xdr:colOff>
      <xdr:row>3</xdr:row>
      <xdr:rowOff>9525</xdr:rowOff>
    </xdr:to>
    <xdr:sp macro="" textlink="">
      <xdr:nvSpPr>
        <xdr:cNvPr id="14" name="Rectangle: Rounded Corners 13">
          <a:extLst>
            <a:ext uri="{FF2B5EF4-FFF2-40B4-BE49-F238E27FC236}">
              <a16:creationId xmlns:a16="http://schemas.microsoft.com/office/drawing/2014/main" id="{71C93A46-433E-0A06-16FC-B510ECE716CC}"/>
            </a:ext>
          </a:extLst>
        </xdr:cNvPr>
        <xdr:cNvSpPr/>
      </xdr:nvSpPr>
      <xdr:spPr>
        <a:xfrm>
          <a:off x="66674" y="447675"/>
          <a:ext cx="2181225" cy="257175"/>
        </a:xfrm>
        <a:prstGeom prst="roundRect">
          <a:avLst>
            <a:gd name="adj" fmla="val 17138"/>
          </a:avLst>
        </a:prstGeom>
        <a:solidFill>
          <a:schemeClr val="bg1"/>
        </a:solid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chemeClr val="tx1"/>
              </a:solidFill>
              <a:latin typeface="+mj-lt"/>
              <a:cs typeface="Times New Roman" panose="02020603050405020304" pitchFamily="18" charset="0"/>
            </a:rPr>
            <a:t>NAVIGATION PANE</a:t>
          </a:r>
          <a:endParaRPr lang="en-GH" sz="1200" b="1" kern="1200">
            <a:solidFill>
              <a:schemeClr val="tx1"/>
            </a:solidFill>
            <a:latin typeface="+mj-lt"/>
            <a:cs typeface="Times New Roman" panose="02020603050405020304" pitchFamily="18" charset="0"/>
          </a:endParaRPr>
        </a:p>
      </xdr:txBody>
    </xdr:sp>
    <xdr:clientData/>
  </xdr:twoCellAnchor>
  <xdr:twoCellAnchor>
    <xdr:from>
      <xdr:col>0</xdr:col>
      <xdr:colOff>86400</xdr:colOff>
      <xdr:row>3</xdr:row>
      <xdr:rowOff>75601</xdr:rowOff>
    </xdr:from>
    <xdr:to>
      <xdr:col>3</xdr:col>
      <xdr:colOff>492156</xdr:colOff>
      <xdr:row>8</xdr:row>
      <xdr:rowOff>66676</xdr:rowOff>
    </xdr:to>
    <mc:AlternateContent xmlns:mc="http://schemas.openxmlformats.org/markup-compatibility/2006" xmlns:tsle="http://schemas.microsoft.com/office/drawing/2012/timeslicer">
      <mc:Choice Requires="tsle">
        <xdr:graphicFrame macro="">
          <xdr:nvGraphicFramePr>
            <xdr:cNvPr id="15" name="Date">
              <a:extLst>
                <a:ext uri="{FF2B5EF4-FFF2-40B4-BE49-F238E27FC236}">
                  <a16:creationId xmlns:a16="http://schemas.microsoft.com/office/drawing/2014/main" id="{EE964650-999A-4F0C-AFA7-DC5EB96762F2}"/>
                </a:ext>
              </a:extLst>
            </xdr:cNvPr>
            <xdr:cNvGraphicFramePr>
              <a:graphicFrameLocks noChangeAspect="1"/>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6400" y="990001"/>
              <a:ext cx="2148831" cy="1067400"/>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fLocksWithSheet="0"/>
  </xdr:twoCellAnchor>
  <xdr:twoCellAnchor>
    <xdr:from>
      <xdr:col>0</xdr:col>
      <xdr:colOff>66674</xdr:colOff>
      <xdr:row>8</xdr:row>
      <xdr:rowOff>161925</xdr:rowOff>
    </xdr:from>
    <xdr:to>
      <xdr:col>3</xdr:col>
      <xdr:colOff>504824</xdr:colOff>
      <xdr:row>12</xdr:row>
      <xdr:rowOff>171450</xdr:rowOff>
    </xdr:to>
    <xdr:sp macro="" textlink="">
      <xdr:nvSpPr>
        <xdr:cNvPr id="16" name="Rectangle: Rounded Corners 15">
          <a:extLst>
            <a:ext uri="{FF2B5EF4-FFF2-40B4-BE49-F238E27FC236}">
              <a16:creationId xmlns:a16="http://schemas.microsoft.com/office/drawing/2014/main" id="{DE96BAF0-B66E-589B-49BA-17BE9C0E1B28}"/>
            </a:ext>
          </a:extLst>
        </xdr:cNvPr>
        <xdr:cNvSpPr/>
      </xdr:nvSpPr>
      <xdr:spPr>
        <a:xfrm>
          <a:off x="66674" y="2152650"/>
          <a:ext cx="2181225" cy="771525"/>
        </a:xfrm>
        <a:prstGeom prst="roundRect">
          <a:avLst>
            <a:gd name="adj" fmla="val 2323"/>
          </a:avLst>
        </a:prstGeom>
        <a:solidFill>
          <a:schemeClr val="bg1"/>
        </a:solid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b="1" kern="1200">
            <a:solidFill>
              <a:schemeClr val="tx1"/>
            </a:solidFill>
            <a:latin typeface="+mj-lt"/>
            <a:cs typeface="Times New Roman" panose="02020603050405020304" pitchFamily="18" charset="0"/>
          </a:endParaRPr>
        </a:p>
      </xdr:txBody>
    </xdr:sp>
    <xdr:clientData/>
  </xdr:twoCellAnchor>
  <xdr:twoCellAnchor editAs="oneCell">
    <xdr:from>
      <xdr:col>0</xdr:col>
      <xdr:colOff>104774</xdr:colOff>
      <xdr:row>9</xdr:row>
      <xdr:rowOff>9525</xdr:rowOff>
    </xdr:from>
    <xdr:to>
      <xdr:col>3</xdr:col>
      <xdr:colOff>467337</xdr:colOff>
      <xdr:row>12</xdr:row>
      <xdr:rowOff>123824</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E9FB2E28-D299-6735-DB04-65F170E2AB2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4774" y="1981201"/>
              <a:ext cx="2105638" cy="6762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66674</xdr:colOff>
      <xdr:row>13</xdr:row>
      <xdr:rowOff>28574</xdr:rowOff>
    </xdr:from>
    <xdr:to>
      <xdr:col>3</xdr:col>
      <xdr:colOff>504824</xdr:colOff>
      <xdr:row>20</xdr:row>
      <xdr:rowOff>19049</xdr:rowOff>
    </xdr:to>
    <xdr:sp macro="" textlink="">
      <xdr:nvSpPr>
        <xdr:cNvPr id="19" name="Rectangle: Rounded Corners 18">
          <a:extLst>
            <a:ext uri="{FF2B5EF4-FFF2-40B4-BE49-F238E27FC236}">
              <a16:creationId xmlns:a16="http://schemas.microsoft.com/office/drawing/2014/main" id="{9134404B-EAEF-1B90-F173-42F535CC0B36}"/>
            </a:ext>
          </a:extLst>
        </xdr:cNvPr>
        <xdr:cNvSpPr/>
      </xdr:nvSpPr>
      <xdr:spPr>
        <a:xfrm>
          <a:off x="66674" y="2971799"/>
          <a:ext cx="2181225" cy="1323975"/>
        </a:xfrm>
        <a:prstGeom prst="roundRect">
          <a:avLst>
            <a:gd name="adj" fmla="val 2323"/>
          </a:avLst>
        </a:prstGeom>
        <a:solidFill>
          <a:schemeClr val="bg1"/>
        </a:solid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b="1" kern="1200">
            <a:solidFill>
              <a:schemeClr val="tx1"/>
            </a:solidFill>
            <a:latin typeface="+mj-lt"/>
            <a:cs typeface="Times New Roman" panose="02020603050405020304" pitchFamily="18" charset="0"/>
          </a:endParaRPr>
        </a:p>
      </xdr:txBody>
    </xdr:sp>
    <xdr:clientData/>
  </xdr:twoCellAnchor>
  <xdr:twoCellAnchor>
    <xdr:from>
      <xdr:col>0</xdr:col>
      <xdr:colOff>123825</xdr:colOff>
      <xdr:row>13</xdr:row>
      <xdr:rowOff>57150</xdr:rowOff>
    </xdr:from>
    <xdr:to>
      <xdr:col>3</xdr:col>
      <xdr:colOff>434944</xdr:colOff>
      <xdr:row>19</xdr:row>
      <xdr:rowOff>133350</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8BD70648-CDE9-41A2-A2BB-9004FBDE374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3825" y="3009900"/>
              <a:ext cx="2054194" cy="12096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561975</xdr:colOff>
      <xdr:row>1</xdr:row>
      <xdr:rowOff>209550</xdr:rowOff>
    </xdr:from>
    <xdr:to>
      <xdr:col>6</xdr:col>
      <xdr:colOff>19049</xdr:colOff>
      <xdr:row>5</xdr:row>
      <xdr:rowOff>38100</xdr:rowOff>
    </xdr:to>
    <xdr:sp macro="" textlink="">
      <xdr:nvSpPr>
        <xdr:cNvPr id="23" name="Rectangle: Rounded Corners 22">
          <a:extLst>
            <a:ext uri="{FF2B5EF4-FFF2-40B4-BE49-F238E27FC236}">
              <a16:creationId xmlns:a16="http://schemas.microsoft.com/office/drawing/2014/main" id="{E83FACB1-1E15-6BD0-E785-D46DD3169C24}"/>
            </a:ext>
          </a:extLst>
        </xdr:cNvPr>
        <xdr:cNvSpPr/>
      </xdr:nvSpPr>
      <xdr:spPr>
        <a:xfrm>
          <a:off x="2305050" y="457200"/>
          <a:ext cx="1200149" cy="657225"/>
        </a:xfrm>
        <a:prstGeom prst="roundRect">
          <a:avLst>
            <a:gd name="adj" fmla="val 6725"/>
          </a:avLst>
        </a:prstGeom>
        <a:no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H" sz="1100" b="1" kern="1200">
            <a:solidFill>
              <a:schemeClr val="tx1"/>
            </a:solidFill>
            <a:latin typeface="+mj-lt"/>
            <a:cs typeface="Times New Roman" panose="02020603050405020304" pitchFamily="18" charset="0"/>
          </a:endParaRPr>
        </a:p>
      </xdr:txBody>
    </xdr:sp>
    <xdr:clientData/>
  </xdr:twoCellAnchor>
  <xdr:twoCellAnchor>
    <xdr:from>
      <xdr:col>16</xdr:col>
      <xdr:colOff>76200</xdr:colOff>
      <xdr:row>0</xdr:row>
      <xdr:rowOff>76200</xdr:rowOff>
    </xdr:from>
    <xdr:to>
      <xdr:col>18</xdr:col>
      <xdr:colOff>0</xdr:colOff>
      <xdr:row>5</xdr:row>
      <xdr:rowOff>38100</xdr:rowOff>
    </xdr:to>
    <xdr:sp macro="" textlink="">
      <xdr:nvSpPr>
        <xdr:cNvPr id="25" name="Rectangle: Rounded Corners 24">
          <a:extLst>
            <a:ext uri="{FF2B5EF4-FFF2-40B4-BE49-F238E27FC236}">
              <a16:creationId xmlns:a16="http://schemas.microsoft.com/office/drawing/2014/main" id="{87E6BA35-4A50-4E44-DFCC-9202F3667F04}"/>
            </a:ext>
          </a:extLst>
        </xdr:cNvPr>
        <xdr:cNvSpPr/>
      </xdr:nvSpPr>
      <xdr:spPr>
        <a:xfrm>
          <a:off x="11534775" y="76200"/>
          <a:ext cx="1200150" cy="1381125"/>
        </a:xfrm>
        <a:prstGeom prst="roundRect">
          <a:avLst>
            <a:gd name="adj" fmla="val 1407"/>
          </a:avLst>
        </a:prstGeom>
        <a:no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H" sz="1200" b="1" kern="1200">
            <a:solidFill>
              <a:schemeClr val="tx1"/>
            </a:solidFill>
            <a:latin typeface="+mj-lt"/>
            <a:cs typeface="Times New Roman" panose="02020603050405020304" pitchFamily="18" charset="0"/>
          </a:endParaRPr>
        </a:p>
      </xdr:txBody>
    </xdr:sp>
    <xdr:clientData/>
  </xdr:twoCellAnchor>
  <xdr:twoCellAnchor>
    <xdr:from>
      <xdr:col>0</xdr:col>
      <xdr:colOff>66674</xdr:colOff>
      <xdr:row>20</xdr:row>
      <xdr:rowOff>76200</xdr:rowOff>
    </xdr:from>
    <xdr:to>
      <xdr:col>3</xdr:col>
      <xdr:colOff>504824</xdr:colOff>
      <xdr:row>26</xdr:row>
      <xdr:rowOff>190500</xdr:rowOff>
    </xdr:to>
    <xdr:sp macro="" textlink="">
      <xdr:nvSpPr>
        <xdr:cNvPr id="29" name="Rectangle: Rounded Corners 28">
          <a:extLst>
            <a:ext uri="{FF2B5EF4-FFF2-40B4-BE49-F238E27FC236}">
              <a16:creationId xmlns:a16="http://schemas.microsoft.com/office/drawing/2014/main" id="{85B99D1C-DFA3-6BC6-1093-A183C6766349}"/>
            </a:ext>
          </a:extLst>
        </xdr:cNvPr>
        <xdr:cNvSpPr/>
      </xdr:nvSpPr>
      <xdr:spPr>
        <a:xfrm>
          <a:off x="66674" y="4352925"/>
          <a:ext cx="2181225" cy="1314450"/>
        </a:xfrm>
        <a:prstGeom prst="roundRect">
          <a:avLst>
            <a:gd name="adj" fmla="val 2323"/>
          </a:avLst>
        </a:prstGeom>
        <a:solidFill>
          <a:schemeClr val="bg1"/>
        </a:solid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b="1" kern="1200">
            <a:solidFill>
              <a:schemeClr val="tx1"/>
            </a:solidFill>
            <a:latin typeface="+mj-lt"/>
            <a:cs typeface="Times New Roman" panose="02020603050405020304" pitchFamily="18" charset="0"/>
          </a:endParaRPr>
        </a:p>
      </xdr:txBody>
    </xdr:sp>
    <xdr:clientData/>
  </xdr:twoCellAnchor>
  <xdr:twoCellAnchor editAs="oneCell">
    <xdr:from>
      <xdr:col>0</xdr:col>
      <xdr:colOff>123825</xdr:colOff>
      <xdr:row>20</xdr:row>
      <xdr:rowOff>123825</xdr:rowOff>
    </xdr:from>
    <xdr:to>
      <xdr:col>3</xdr:col>
      <xdr:colOff>463519</xdr:colOff>
      <xdr:row>26</xdr:row>
      <xdr:rowOff>142875</xdr:rowOff>
    </xdr:to>
    <mc:AlternateContent xmlns:mc="http://schemas.openxmlformats.org/markup-compatibility/2006" xmlns:a14="http://schemas.microsoft.com/office/drawing/2010/main">
      <mc:Choice Requires="a14">
        <xdr:graphicFrame macro="">
          <xdr:nvGraphicFramePr>
            <xdr:cNvPr id="30" name="Country">
              <a:extLst>
                <a:ext uri="{FF2B5EF4-FFF2-40B4-BE49-F238E27FC236}">
                  <a16:creationId xmlns:a16="http://schemas.microsoft.com/office/drawing/2014/main" id="{B5AC9B91-C145-5BFD-B692-9D3A6B0A954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3350" y="4316176"/>
              <a:ext cx="2073244" cy="13416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304799</xdr:colOff>
      <xdr:row>1</xdr:row>
      <xdr:rowOff>209550</xdr:rowOff>
    </xdr:from>
    <xdr:to>
      <xdr:col>8</xdr:col>
      <xdr:colOff>9523</xdr:colOff>
      <xdr:row>5</xdr:row>
      <xdr:rowOff>38100</xdr:rowOff>
    </xdr:to>
    <xdr:sp macro="" textlink="">
      <xdr:nvSpPr>
        <xdr:cNvPr id="31" name="Rectangle: Rounded Corners 30">
          <a:extLst>
            <a:ext uri="{FF2B5EF4-FFF2-40B4-BE49-F238E27FC236}">
              <a16:creationId xmlns:a16="http://schemas.microsoft.com/office/drawing/2014/main" id="{B52A5BCE-30C5-5B4E-37D0-C07D2350E15F}"/>
            </a:ext>
          </a:extLst>
        </xdr:cNvPr>
        <xdr:cNvSpPr/>
      </xdr:nvSpPr>
      <xdr:spPr>
        <a:xfrm>
          <a:off x="3790949" y="457200"/>
          <a:ext cx="1219199" cy="657225"/>
        </a:xfrm>
        <a:prstGeom prst="roundRect">
          <a:avLst>
            <a:gd name="adj" fmla="val 6725"/>
          </a:avLst>
        </a:prstGeom>
        <a:no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H" sz="1100" b="1" kern="1200">
            <a:solidFill>
              <a:schemeClr val="tx1"/>
            </a:solidFill>
            <a:latin typeface="+mj-lt"/>
            <a:cs typeface="Times New Roman" panose="02020603050405020304" pitchFamily="18" charset="0"/>
          </a:endParaRPr>
        </a:p>
      </xdr:txBody>
    </xdr:sp>
    <xdr:clientData/>
  </xdr:twoCellAnchor>
  <xdr:twoCellAnchor>
    <xdr:from>
      <xdr:col>9</xdr:col>
      <xdr:colOff>0</xdr:colOff>
      <xdr:row>1</xdr:row>
      <xdr:rowOff>200025</xdr:rowOff>
    </xdr:from>
    <xdr:to>
      <xdr:col>10</xdr:col>
      <xdr:colOff>0</xdr:colOff>
      <xdr:row>5</xdr:row>
      <xdr:rowOff>28575</xdr:rowOff>
    </xdr:to>
    <xdr:sp macro="" textlink="">
      <xdr:nvSpPr>
        <xdr:cNvPr id="33" name="Rectangle: Rounded Corners 32">
          <a:extLst>
            <a:ext uri="{FF2B5EF4-FFF2-40B4-BE49-F238E27FC236}">
              <a16:creationId xmlns:a16="http://schemas.microsoft.com/office/drawing/2014/main" id="{7784D835-ADF6-A7E5-04D7-2F2A96A327A9}"/>
            </a:ext>
          </a:extLst>
        </xdr:cNvPr>
        <xdr:cNvSpPr/>
      </xdr:nvSpPr>
      <xdr:spPr>
        <a:xfrm>
          <a:off x="5314950" y="447675"/>
          <a:ext cx="1209675" cy="657225"/>
        </a:xfrm>
        <a:prstGeom prst="roundRect">
          <a:avLst>
            <a:gd name="adj" fmla="val 6725"/>
          </a:avLst>
        </a:prstGeom>
        <a:no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H" sz="1100" b="1" kern="1200">
            <a:solidFill>
              <a:schemeClr val="tx1"/>
            </a:solidFill>
            <a:latin typeface="+mj-lt"/>
            <a:cs typeface="Times New Roman" panose="02020603050405020304" pitchFamily="18" charset="0"/>
          </a:endParaRPr>
        </a:p>
      </xdr:txBody>
    </xdr:sp>
    <xdr:clientData/>
  </xdr:twoCellAnchor>
  <xdr:twoCellAnchor>
    <xdr:from>
      <xdr:col>10</xdr:col>
      <xdr:colOff>733424</xdr:colOff>
      <xdr:row>1</xdr:row>
      <xdr:rowOff>209550</xdr:rowOff>
    </xdr:from>
    <xdr:to>
      <xdr:col>12</xdr:col>
      <xdr:colOff>19049</xdr:colOff>
      <xdr:row>5</xdr:row>
      <xdr:rowOff>38100</xdr:rowOff>
    </xdr:to>
    <xdr:sp macro="" textlink="">
      <xdr:nvSpPr>
        <xdr:cNvPr id="34" name="Rectangle: Rounded Corners 33">
          <a:extLst>
            <a:ext uri="{FF2B5EF4-FFF2-40B4-BE49-F238E27FC236}">
              <a16:creationId xmlns:a16="http://schemas.microsoft.com/office/drawing/2014/main" id="{E0A98B5E-298E-CAF1-5004-31A1FAF3254A}"/>
            </a:ext>
          </a:extLst>
        </xdr:cNvPr>
        <xdr:cNvSpPr/>
      </xdr:nvSpPr>
      <xdr:spPr>
        <a:xfrm>
          <a:off x="8067674" y="457200"/>
          <a:ext cx="1209675" cy="657225"/>
        </a:xfrm>
        <a:prstGeom prst="roundRect">
          <a:avLst>
            <a:gd name="adj" fmla="val 6725"/>
          </a:avLst>
        </a:prstGeom>
        <a:no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H" sz="1100" b="1" kern="1200">
            <a:solidFill>
              <a:schemeClr val="tx1"/>
            </a:solidFill>
            <a:latin typeface="+mj-lt"/>
            <a:cs typeface="Times New Roman" panose="02020603050405020304" pitchFamily="18" charset="0"/>
          </a:endParaRPr>
        </a:p>
      </xdr:txBody>
    </xdr:sp>
    <xdr:clientData/>
  </xdr:twoCellAnchor>
  <xdr:twoCellAnchor>
    <xdr:from>
      <xdr:col>12</xdr:col>
      <xdr:colOff>323848</xdr:colOff>
      <xdr:row>1</xdr:row>
      <xdr:rowOff>209550</xdr:rowOff>
    </xdr:from>
    <xdr:to>
      <xdr:col>13</xdr:col>
      <xdr:colOff>1295399</xdr:colOff>
      <xdr:row>5</xdr:row>
      <xdr:rowOff>38100</xdr:rowOff>
    </xdr:to>
    <xdr:sp macro="" textlink="">
      <xdr:nvSpPr>
        <xdr:cNvPr id="35" name="Rectangle: Rounded Corners 34">
          <a:extLst>
            <a:ext uri="{FF2B5EF4-FFF2-40B4-BE49-F238E27FC236}">
              <a16:creationId xmlns:a16="http://schemas.microsoft.com/office/drawing/2014/main" id="{73A525C5-A326-C494-4A1D-95B34D3AD4B6}"/>
            </a:ext>
          </a:extLst>
        </xdr:cNvPr>
        <xdr:cNvSpPr/>
      </xdr:nvSpPr>
      <xdr:spPr>
        <a:xfrm>
          <a:off x="8648698" y="457200"/>
          <a:ext cx="1295401" cy="657225"/>
        </a:xfrm>
        <a:prstGeom prst="roundRect">
          <a:avLst>
            <a:gd name="adj" fmla="val 6725"/>
          </a:avLst>
        </a:prstGeom>
        <a:no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H" sz="1100" b="1" kern="1200">
            <a:solidFill>
              <a:schemeClr val="tx1"/>
            </a:solidFill>
            <a:latin typeface="+mj-lt"/>
            <a:cs typeface="Times New Roman" panose="02020603050405020304" pitchFamily="18" charset="0"/>
          </a:endParaRPr>
        </a:p>
      </xdr:txBody>
    </xdr:sp>
    <xdr:clientData/>
  </xdr:twoCellAnchor>
  <xdr:twoCellAnchor>
    <xdr:from>
      <xdr:col>15</xdr:col>
      <xdr:colOff>0</xdr:colOff>
      <xdr:row>1</xdr:row>
      <xdr:rowOff>209550</xdr:rowOff>
    </xdr:from>
    <xdr:to>
      <xdr:col>16</xdr:col>
      <xdr:colOff>9525</xdr:colOff>
      <xdr:row>5</xdr:row>
      <xdr:rowOff>38100</xdr:rowOff>
    </xdr:to>
    <xdr:sp macro="" textlink="">
      <xdr:nvSpPr>
        <xdr:cNvPr id="36" name="Rectangle: Rounded Corners 35">
          <a:extLst>
            <a:ext uri="{FF2B5EF4-FFF2-40B4-BE49-F238E27FC236}">
              <a16:creationId xmlns:a16="http://schemas.microsoft.com/office/drawing/2014/main" id="{2E1F8EF2-2349-A4FA-0DE6-F58B42D8229B}"/>
            </a:ext>
          </a:extLst>
        </xdr:cNvPr>
        <xdr:cNvSpPr/>
      </xdr:nvSpPr>
      <xdr:spPr>
        <a:xfrm>
          <a:off x="10163175" y="457200"/>
          <a:ext cx="1304925" cy="657225"/>
        </a:xfrm>
        <a:prstGeom prst="roundRect">
          <a:avLst>
            <a:gd name="adj" fmla="val 6725"/>
          </a:avLst>
        </a:prstGeom>
        <a:noFill/>
        <a:ln w="28575">
          <a:solidFill>
            <a:srgbClr val="002060"/>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H" sz="1100" b="1" kern="1200">
            <a:solidFill>
              <a:schemeClr val="tx1"/>
            </a:solidFill>
            <a:latin typeface="+mj-lt"/>
            <a:cs typeface="Times New Roman" panose="02020603050405020304" pitchFamily="18" charset="0"/>
          </a:endParaRPr>
        </a:p>
      </xdr:txBody>
    </xdr:sp>
    <xdr:clientData/>
  </xdr:twoCellAnchor>
  <xdr:twoCellAnchor editAs="oneCell">
    <xdr:from>
      <xdr:col>16</xdr:col>
      <xdr:colOff>95250</xdr:colOff>
      <xdr:row>0</xdr:row>
      <xdr:rowOff>89297</xdr:rowOff>
    </xdr:from>
    <xdr:to>
      <xdr:col>17</xdr:col>
      <xdr:colOff>1053703</xdr:colOff>
      <xdr:row>5</xdr:row>
      <xdr:rowOff>29766</xdr:rowOff>
    </xdr:to>
    <xdr:pic>
      <xdr:nvPicPr>
        <xdr:cNvPr id="38" name="Picture 37">
          <a:extLst>
            <a:ext uri="{FF2B5EF4-FFF2-40B4-BE49-F238E27FC236}">
              <a16:creationId xmlns:a16="http://schemas.microsoft.com/office/drawing/2014/main" id="{2B9A3DD9-E094-7C73-6C7A-1790D00C5B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553825" y="89297"/>
          <a:ext cx="1168003" cy="13596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sp selorm" refreshedDate="45629.479840277774" createdVersion="8" refreshedVersion="8" minRefreshableVersion="3" recordCount="213" xr:uid="{EE3849F6-B3C5-4F10-882B-9DCC48E87615}">
  <cacheSource type="worksheet">
    <worksheetSource name="Table_1"/>
  </cacheSource>
  <cacheFields count="8">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 name="Quarters (Date)" numFmtId="0" databaseField="0">
      <fieldGroup base="4">
        <rangePr groupBy="quarters" startDate="2016-01-06T00:00:00" endDate="2016-12-31T00:00:00"/>
        <groupItems count="6">
          <s v="&lt;06/01/2016"/>
          <s v="Qtr1"/>
          <s v="Qtr2"/>
          <s v="Qtr3"/>
          <s v="Qtr4"/>
          <s v="&gt;31/12/2016"/>
        </groupItems>
      </fieldGroup>
    </cacheField>
  </cacheFields>
  <extLst>
    <ext xmlns:x14="http://schemas.microsoft.com/office/spreadsheetml/2009/9/main" uri="{725AE2AE-9491-48be-B2B4-4EB974FC3084}">
      <x14:pivotCacheDefinition pivotCacheId="874727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7AD8AD-BEE8-4CAA-B338-E82DCC8DAA07}" name="tbl_Rev_Over_Tim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B20"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7"/>
    <field x="6"/>
  </rowFields>
  <rowItems count="17">
    <i>
      <x v="1"/>
    </i>
    <i r="1">
      <x v="1"/>
    </i>
    <i r="1">
      <x v="2"/>
    </i>
    <i r="1">
      <x v="3"/>
    </i>
    <i>
      <x v="2"/>
    </i>
    <i r="1">
      <x v="4"/>
    </i>
    <i r="1">
      <x v="5"/>
    </i>
    <i r="1">
      <x v="6"/>
    </i>
    <i>
      <x v="3"/>
    </i>
    <i r="1">
      <x v="7"/>
    </i>
    <i r="1">
      <x v="8"/>
    </i>
    <i r="1">
      <x v="9"/>
    </i>
    <i>
      <x v="4"/>
    </i>
    <i r="1">
      <x v="10"/>
    </i>
    <i r="1">
      <x v="11"/>
    </i>
    <i r="1">
      <x v="12"/>
    </i>
    <i t="grand">
      <x/>
    </i>
  </rowItems>
  <colItems count="1">
    <i/>
  </colItems>
  <dataFields count="1">
    <dataField name="Sum of Amount" fld="3" baseField="0" baseItem="0" numFmtId="164"/>
  </dataFields>
  <chartFormats count="9">
    <chartFormat chart="7" format="1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21" format="12" series="1">
      <pivotArea type="data" outline="0" fieldPosition="0">
        <references count="1">
          <reference field="4294967294" count="1" selected="0">
            <x v="0"/>
          </reference>
        </references>
      </pivotArea>
    </chartFormat>
    <chartFormat chart="21" format="18">
      <pivotArea type="data" outline="0" fieldPosition="0">
        <references count="3">
          <reference field="4294967294" count="1" selected="0">
            <x v="0"/>
          </reference>
          <reference field="6" count="1" selected="0">
            <x v="2"/>
          </reference>
          <reference field="7" count="1" selected="0">
            <x v="1"/>
          </reference>
        </references>
      </pivotArea>
    </chartFormat>
    <chartFormat chart="21" format="19">
      <pivotArea type="data" outline="0" fieldPosition="0">
        <references count="3">
          <reference field="4294967294" count="1" selected="0">
            <x v="0"/>
          </reference>
          <reference field="6" count="1" selected="0">
            <x v="4"/>
          </reference>
          <reference field="7" count="1" selected="0">
            <x v="2"/>
          </reference>
        </references>
      </pivotArea>
    </chartFormat>
    <chartFormat chart="21" format="20">
      <pivotArea type="data" outline="0" fieldPosition="0">
        <references count="3">
          <reference field="4294967294" count="1" selected="0">
            <x v="0"/>
          </reference>
          <reference field="6" count="1" selected="0">
            <x v="6"/>
          </reference>
          <reference field="7" count="1" selected="0">
            <x v="2"/>
          </reference>
        </references>
      </pivotArea>
    </chartFormat>
    <chartFormat chart="21" format="21">
      <pivotArea type="data" outline="0" fieldPosition="0">
        <references count="3">
          <reference field="4294967294" count="1" selected="0">
            <x v="0"/>
          </reference>
          <reference field="6" count="1" selected="0">
            <x v="8"/>
          </reference>
          <reference field="7" count="1" selected="0">
            <x v="3"/>
          </reference>
        </references>
      </pivotArea>
    </chartFormat>
    <chartFormat chart="21" format="22">
      <pivotArea type="data" outline="0" fieldPosition="0">
        <references count="3">
          <reference field="4294967294" count="1" selected="0">
            <x v="0"/>
          </reference>
          <reference field="6" count="1" selected="0">
            <x v="10"/>
          </reference>
          <reference field="7"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A3F76B-3B58-4436-9368-92D79738C877}" name="tbl_Count_Product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C19:C26" firstHeaderRow="1" firstDataRow="1" firstDataCol="1"/>
  <pivotFields count="8">
    <pivotField showAll="0"/>
    <pivotField axis="axisRow" showAll="0">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
  </rowFields>
  <rowItems count="7">
    <i>
      <x/>
    </i>
    <i>
      <x v="1"/>
    </i>
    <i>
      <x v="2"/>
    </i>
    <i>
      <x v="3"/>
    </i>
    <i>
      <x v="4"/>
    </i>
    <i>
      <x v="5"/>
    </i>
    <i>
      <x v="6"/>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99581-526D-4F92-81A2-B9BA15BB5EB5}" name="tbl_Rev_by_Catego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6" firstHeaderRow="1" firstDataRow="1" firstDataCol="1"/>
  <pivotFields count="8">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2"/>
  </rowFields>
  <rowItems count="3">
    <i>
      <x/>
    </i>
    <i>
      <x v="1"/>
    </i>
    <i t="grand">
      <x/>
    </i>
  </rowItems>
  <colItems count="1">
    <i/>
  </colItems>
  <dataFields count="1">
    <dataField name="Total Amount" fld="3" baseField="0" baseItem="0" numFmtId="164"/>
  </dataFields>
  <chartFormats count="9">
    <chartFormat chart="6" format="38" series="1">
      <pivotArea type="data" outline="0" fieldPosition="0">
        <references count="1">
          <reference field="4294967294" count="1" selected="0">
            <x v="0"/>
          </reference>
        </references>
      </pivotArea>
    </chartFormat>
    <chartFormat chart="0" format="32"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2" count="1" selected="0">
            <x v="1"/>
          </reference>
        </references>
      </pivotArea>
    </chartFormat>
    <chartFormat chart="6" format="40">
      <pivotArea type="data" outline="0" fieldPosition="0">
        <references count="2">
          <reference field="4294967294" count="1" selected="0">
            <x v="0"/>
          </reference>
          <reference field="2" count="1" selected="0">
            <x v="0"/>
          </reference>
        </references>
      </pivotArea>
    </chartFormat>
    <chartFormat chart="0" format="33">
      <pivotArea type="data" outline="0" fieldPosition="0">
        <references count="2">
          <reference field="4294967294" count="1" selected="0">
            <x v="0"/>
          </reference>
          <reference field="2" count="1" selected="0">
            <x v="0"/>
          </reference>
        </references>
      </pivotArea>
    </chartFormat>
    <chartFormat chart="0" format="34">
      <pivotArea type="data" outline="0" fieldPosition="0">
        <references count="2">
          <reference field="4294967294" count="1" selected="0">
            <x v="0"/>
          </reference>
          <reference field="2" count="1" selected="0">
            <x v="1"/>
          </reference>
        </references>
      </pivotArea>
    </chartFormat>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2" count="1" selected="0">
            <x v="0"/>
          </reference>
        </references>
      </pivotArea>
    </chartFormat>
    <chartFormat chart="11" format="40">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2EB6DE-1A0F-4E75-A72F-3577541DF2E3}" name="tbl_Rev_by_Produc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2:B10" firstHeaderRow="1" firstDataRow="1" firstDataCol="1"/>
  <pivotFields count="8">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
  </rowFields>
  <rowItems count="8">
    <i>
      <x v="1"/>
    </i>
    <i>
      <x/>
    </i>
    <i>
      <x v="3"/>
    </i>
    <i>
      <x v="4"/>
    </i>
    <i>
      <x v="6"/>
    </i>
    <i>
      <x v="2"/>
    </i>
    <i>
      <x v="5"/>
    </i>
    <i t="grand">
      <x/>
    </i>
  </rowItems>
  <colItems count="1">
    <i/>
  </colItems>
  <dataFields count="1">
    <dataField name="Total Amount" fld="3" baseField="0" baseItem="0" numFmtId="164"/>
  </dataFields>
  <chartFormats count="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7AF8C4-07FD-44C4-AABE-CFAFB7744717}" name="tbl_Rev_by_Cat_&amp;_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fieldListSortAscending="1">
  <location ref="A3:D12" firstHeaderRow="1" firstDataRow="2" firstDataCol="1"/>
  <pivotFields count="8">
    <pivotField showAll="0"/>
    <pivotField showAll="0">
      <items count="8">
        <item x="5"/>
        <item x="2"/>
        <item x="3"/>
        <item x="1"/>
        <item x="0"/>
        <item x="6"/>
        <item x="4"/>
        <item t="default"/>
      </items>
    </pivotField>
    <pivotField axis="axisCol"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multipleItemSelectionAllowed="1" showAll="0" nonAutoSortDefault="1">
      <items count="8">
        <item x="0"/>
        <item x="6"/>
        <item x="4"/>
        <item x="1"/>
        <item x="2"/>
        <item x="3"/>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8">
    <i>
      <x/>
    </i>
    <i>
      <x v="1"/>
    </i>
    <i>
      <x v="2"/>
    </i>
    <i>
      <x v="3"/>
    </i>
    <i>
      <x v="4"/>
    </i>
    <i>
      <x v="5"/>
    </i>
    <i>
      <x v="6"/>
    </i>
    <i t="grand">
      <x/>
    </i>
  </rowItems>
  <colFields count="1">
    <field x="2"/>
  </colFields>
  <colItems count="3">
    <i>
      <x v="1"/>
    </i>
    <i>
      <x/>
    </i>
    <i t="grand">
      <x/>
    </i>
  </colItems>
  <dataFields count="1">
    <dataField name="Sum of Amount" fld="3" baseField="0" baseItem="0" numFmtId="164"/>
  </dataFields>
  <chartFormats count="45">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1">
          <reference field="4294967294" count="1" selected="0">
            <x v="0"/>
          </reference>
        </references>
      </pivotArea>
    </chartFormat>
    <chartFormat chart="16" format="11" series="1">
      <pivotArea type="data" outline="0" fieldPosition="0">
        <references count="2">
          <reference field="4294967294" count="1" selected="0">
            <x v="0"/>
          </reference>
          <reference field="2" count="1" selected="0">
            <x v="1"/>
          </reference>
        </references>
      </pivotArea>
    </chartFormat>
    <chartFormat chart="16" format="12" series="1">
      <pivotArea type="data" outline="0" fieldPosition="0">
        <references count="2">
          <reference field="4294967294" count="1" selected="0">
            <x v="0"/>
          </reference>
          <reference field="2" count="1" selected="0">
            <x v="0"/>
          </reference>
        </references>
      </pivotArea>
    </chartFormat>
    <chartFormat chart="16" format="13" series="1">
      <pivotArea type="data" outline="0" fieldPosition="0">
        <references count="3">
          <reference field="4294967294" count="1" selected="0">
            <x v="0"/>
          </reference>
          <reference field="2" count="1" selected="0">
            <x v="1"/>
          </reference>
          <reference field="5" count="1" selected="0">
            <x v="1"/>
          </reference>
        </references>
      </pivotArea>
    </chartFormat>
    <chartFormat chart="16" format="14" series="1">
      <pivotArea type="data" outline="0" fieldPosition="0">
        <references count="3">
          <reference field="4294967294" count="1" selected="0">
            <x v="0"/>
          </reference>
          <reference field="2" count="1" selected="0">
            <x v="1"/>
          </reference>
          <reference field="5" count="1" selected="0">
            <x v="5"/>
          </reference>
        </references>
      </pivotArea>
    </chartFormat>
    <chartFormat chart="16" format="15" series="1">
      <pivotArea type="data" outline="0" fieldPosition="0">
        <references count="3">
          <reference field="4294967294" count="1" selected="0">
            <x v="0"/>
          </reference>
          <reference field="2" count="1" selected="0">
            <x v="1"/>
          </reference>
          <reference field="5" count="1" selected="0">
            <x v="6"/>
          </reference>
        </references>
      </pivotArea>
    </chartFormat>
    <chartFormat chart="16" format="16" series="1">
      <pivotArea type="data" outline="0" fieldPosition="0">
        <references count="3">
          <reference field="4294967294" count="1" selected="0">
            <x v="0"/>
          </reference>
          <reference field="2" count="1" selected="0">
            <x v="1"/>
          </reference>
          <reference field="5" count="1" selected="0">
            <x v="3"/>
          </reference>
        </references>
      </pivotArea>
    </chartFormat>
    <chartFormat chart="16" format="17" series="1">
      <pivotArea type="data" outline="0" fieldPosition="0">
        <references count="3">
          <reference field="4294967294" count="1" selected="0">
            <x v="0"/>
          </reference>
          <reference field="2" count="1" selected="0">
            <x v="1"/>
          </reference>
          <reference field="5" count="1" selected="0">
            <x v="0"/>
          </reference>
        </references>
      </pivotArea>
    </chartFormat>
    <chartFormat chart="16" format="18" series="1">
      <pivotArea type="data" outline="0" fieldPosition="0">
        <references count="3">
          <reference field="4294967294" count="1" selected="0">
            <x v="0"/>
          </reference>
          <reference field="2" count="1" selected="0">
            <x v="0"/>
          </reference>
          <reference field="5" count="1" selected="0">
            <x v="2"/>
          </reference>
        </references>
      </pivotArea>
    </chartFormat>
    <chartFormat chart="16" format="19" series="1">
      <pivotArea type="data" outline="0" fieldPosition="0">
        <references count="3">
          <reference field="4294967294" count="1" selected="0">
            <x v="0"/>
          </reference>
          <reference field="2" count="1" selected="0">
            <x v="0"/>
          </reference>
          <reference field="5" count="1" selected="0">
            <x v="4"/>
          </reference>
        </references>
      </pivotArea>
    </chartFormat>
    <chartFormat chart="16" format="20" series="1">
      <pivotArea type="data" outline="0" fieldPosition="0">
        <references count="3">
          <reference field="4294967294" count="1" selected="0">
            <x v="0"/>
          </reference>
          <reference field="2" count="1" selected="0">
            <x v="0"/>
          </reference>
          <reference field="5" count="1" selected="0">
            <x v="1"/>
          </reference>
        </references>
      </pivotArea>
    </chartFormat>
    <chartFormat chart="16" format="21" series="1">
      <pivotArea type="data" outline="0" fieldPosition="0">
        <references count="3">
          <reference field="4294967294" count="1" selected="0">
            <x v="0"/>
          </reference>
          <reference field="2" count="1" selected="0">
            <x v="0"/>
          </reference>
          <reference field="5" count="1" selected="0">
            <x v="5"/>
          </reference>
        </references>
      </pivotArea>
    </chartFormat>
    <chartFormat chart="16" format="22" series="1">
      <pivotArea type="data" outline="0" fieldPosition="0">
        <references count="3">
          <reference field="4294967294" count="1" selected="0">
            <x v="0"/>
          </reference>
          <reference field="2" count="1" selected="0">
            <x v="0"/>
          </reference>
          <reference field="5" count="1" selected="0">
            <x v="6"/>
          </reference>
        </references>
      </pivotArea>
    </chartFormat>
    <chartFormat chart="16" format="23" series="1">
      <pivotArea type="data" outline="0" fieldPosition="0">
        <references count="3">
          <reference field="4294967294" count="1" selected="0">
            <x v="0"/>
          </reference>
          <reference field="2" count="1" selected="0">
            <x v="0"/>
          </reference>
          <reference field="5" count="1" selected="0">
            <x v="3"/>
          </reference>
        </references>
      </pivotArea>
    </chartFormat>
    <chartFormat chart="16" format="24" series="1">
      <pivotArea type="data" outline="0" fieldPosition="0">
        <references count="3">
          <reference field="4294967294" count="1" selected="0">
            <x v="0"/>
          </reference>
          <reference field="2" count="1" selected="0">
            <x v="0"/>
          </reference>
          <reference field="5" count="1" selected="0">
            <x v="0"/>
          </reference>
        </references>
      </pivotArea>
    </chartFormat>
    <chartFormat chart="0" format="9" series="1">
      <pivotArea type="data" outline="0" fieldPosition="0">
        <references count="3">
          <reference field="4294967294" count="1" selected="0">
            <x v="0"/>
          </reference>
          <reference field="2" count="1" selected="0">
            <x v="1"/>
          </reference>
          <reference field="5" count="1" selected="0">
            <x v="1"/>
          </reference>
        </references>
      </pivotArea>
    </chartFormat>
    <chartFormat chart="0" format="10" series="1">
      <pivotArea type="data" outline="0" fieldPosition="0">
        <references count="3">
          <reference field="4294967294" count="1" selected="0">
            <x v="0"/>
          </reference>
          <reference field="2" count="1" selected="0">
            <x v="1"/>
          </reference>
          <reference field="5" count="1" selected="0">
            <x v="5"/>
          </reference>
        </references>
      </pivotArea>
    </chartFormat>
    <chartFormat chart="0" format="11" series="1">
      <pivotArea type="data" outline="0" fieldPosition="0">
        <references count="3">
          <reference field="4294967294" count="1" selected="0">
            <x v="0"/>
          </reference>
          <reference field="2" count="1" selected="0">
            <x v="1"/>
          </reference>
          <reference field="5" count="1" selected="0">
            <x v="6"/>
          </reference>
        </references>
      </pivotArea>
    </chartFormat>
    <chartFormat chart="0" format="12" series="1">
      <pivotArea type="data" outline="0" fieldPosition="0">
        <references count="3">
          <reference field="4294967294" count="1" selected="0">
            <x v="0"/>
          </reference>
          <reference field="2" count="1" selected="0">
            <x v="1"/>
          </reference>
          <reference field="5" count="1" selected="0">
            <x v="3"/>
          </reference>
        </references>
      </pivotArea>
    </chartFormat>
    <chartFormat chart="0" format="13" series="1">
      <pivotArea type="data" outline="0" fieldPosition="0">
        <references count="3">
          <reference field="4294967294" count="1" selected="0">
            <x v="0"/>
          </reference>
          <reference field="2" count="1" selected="0">
            <x v="1"/>
          </reference>
          <reference field="5" count="1" selected="0">
            <x v="0"/>
          </reference>
        </references>
      </pivotArea>
    </chartFormat>
    <chartFormat chart="0" format="14" series="1">
      <pivotArea type="data" outline="0" fieldPosition="0">
        <references count="3">
          <reference field="4294967294" count="1" selected="0">
            <x v="0"/>
          </reference>
          <reference field="2" count="1" selected="0">
            <x v="0"/>
          </reference>
          <reference field="5" count="1" selected="0">
            <x v="2"/>
          </reference>
        </references>
      </pivotArea>
    </chartFormat>
    <chartFormat chart="0" format="15" series="1">
      <pivotArea type="data" outline="0" fieldPosition="0">
        <references count="3">
          <reference field="4294967294" count="1" selected="0">
            <x v="0"/>
          </reference>
          <reference field="2" count="1" selected="0">
            <x v="0"/>
          </reference>
          <reference field="5" count="1" selected="0">
            <x v="4"/>
          </reference>
        </references>
      </pivotArea>
    </chartFormat>
    <chartFormat chart="0" format="16" series="1">
      <pivotArea type="data" outline="0" fieldPosition="0">
        <references count="3">
          <reference field="4294967294" count="1" selected="0">
            <x v="0"/>
          </reference>
          <reference field="2" count="1" selected="0">
            <x v="0"/>
          </reference>
          <reference field="5" count="1" selected="0">
            <x v="1"/>
          </reference>
        </references>
      </pivotArea>
    </chartFormat>
    <chartFormat chart="0" format="17" series="1">
      <pivotArea type="data" outline="0" fieldPosition="0">
        <references count="3">
          <reference field="4294967294" count="1" selected="0">
            <x v="0"/>
          </reference>
          <reference field="2" count="1" selected="0">
            <x v="0"/>
          </reference>
          <reference field="5" count="1" selected="0">
            <x v="5"/>
          </reference>
        </references>
      </pivotArea>
    </chartFormat>
    <chartFormat chart="0" format="18" series="1">
      <pivotArea type="data" outline="0" fieldPosition="0">
        <references count="3">
          <reference field="4294967294" count="1" selected="0">
            <x v="0"/>
          </reference>
          <reference field="2" count="1" selected="0">
            <x v="0"/>
          </reference>
          <reference field="5" count="1" selected="0">
            <x v="6"/>
          </reference>
        </references>
      </pivotArea>
    </chartFormat>
    <chartFormat chart="0" format="19" series="1">
      <pivotArea type="data" outline="0" fieldPosition="0">
        <references count="3">
          <reference field="4294967294" count="1" selected="0">
            <x v="0"/>
          </reference>
          <reference field="2" count="1" selected="0">
            <x v="0"/>
          </reference>
          <reference field="5" count="1" selected="0">
            <x v="3"/>
          </reference>
        </references>
      </pivotArea>
    </chartFormat>
    <chartFormat chart="0" format="20" series="1">
      <pivotArea type="data" outline="0" fieldPosition="0">
        <references count="3">
          <reference field="4294967294" count="1" selected="0">
            <x v="0"/>
          </reference>
          <reference field="2" count="1" selected="0">
            <x v="0"/>
          </reference>
          <reference field="5" count="1" selected="0">
            <x v="0"/>
          </reference>
        </references>
      </pivotArea>
    </chartFormat>
    <chartFormat chart="16" format="25" series="1">
      <pivotArea type="data" outline="0" fieldPosition="0">
        <references count="2">
          <reference field="4294967294" count="1" selected="0">
            <x v="0"/>
          </reference>
          <reference field="5" count="1" selected="0">
            <x v="2"/>
          </reference>
        </references>
      </pivotArea>
    </chartFormat>
    <chartFormat chart="16" format="26" series="1">
      <pivotArea type="data" outline="0" fieldPosition="0">
        <references count="2">
          <reference field="4294967294" count="1" selected="0">
            <x v="0"/>
          </reference>
          <reference field="5" count="1" selected="0">
            <x v="4"/>
          </reference>
        </references>
      </pivotArea>
    </chartFormat>
    <chartFormat chart="16" format="27" series="1">
      <pivotArea type="data" outline="0" fieldPosition="0">
        <references count="2">
          <reference field="4294967294" count="1" selected="0">
            <x v="0"/>
          </reference>
          <reference field="5" count="1" selected="0">
            <x v="1"/>
          </reference>
        </references>
      </pivotArea>
    </chartFormat>
    <chartFormat chart="16" format="28" series="1">
      <pivotArea type="data" outline="0" fieldPosition="0">
        <references count="2">
          <reference field="4294967294" count="1" selected="0">
            <x v="0"/>
          </reference>
          <reference field="5" count="1" selected="0">
            <x v="5"/>
          </reference>
        </references>
      </pivotArea>
    </chartFormat>
    <chartFormat chart="16" format="29" series="1">
      <pivotArea type="data" outline="0" fieldPosition="0">
        <references count="2">
          <reference field="4294967294" count="1" selected="0">
            <x v="0"/>
          </reference>
          <reference field="5" count="1" selected="0">
            <x v="6"/>
          </reference>
        </references>
      </pivotArea>
    </chartFormat>
    <chartFormat chart="16" format="30" series="1">
      <pivotArea type="data" outline="0" fieldPosition="0">
        <references count="2">
          <reference field="4294967294" count="1" selected="0">
            <x v="0"/>
          </reference>
          <reference field="5" count="1" selected="0">
            <x v="3"/>
          </reference>
        </references>
      </pivotArea>
    </chartFormat>
    <chartFormat chart="16" format="31" series="1">
      <pivotArea type="data" outline="0" fieldPosition="0">
        <references count="2">
          <reference field="4294967294" count="1" selected="0">
            <x v="0"/>
          </reference>
          <reference field="5" count="1" selected="0">
            <x v="0"/>
          </reference>
        </references>
      </pivotArea>
    </chartFormat>
    <chartFormat chart="35" format="23" series="1">
      <pivotArea type="data" outline="0" fieldPosition="0">
        <references count="2">
          <reference field="4294967294" count="1" selected="0">
            <x v="0"/>
          </reference>
          <reference field="2" count="1" selected="0">
            <x v="1"/>
          </reference>
        </references>
      </pivotArea>
    </chartFormat>
    <chartFormat chart="35" format="24" series="1">
      <pivotArea type="data" outline="0" fieldPosition="0">
        <references count="2">
          <reference field="4294967294" count="1" selected="0">
            <x v="0"/>
          </reference>
          <reference field="2" count="1" selected="0">
            <x v="0"/>
          </reference>
        </references>
      </pivotArea>
    </chartFormat>
    <chartFormat chart="35" format="25" series="1">
      <pivotArea type="data" outline="0" fieldPosition="0">
        <references count="1">
          <reference field="4294967294" count="1" selected="0">
            <x v="0"/>
          </reference>
        </references>
      </pivotArea>
    </chartFormat>
    <chartFormat chart="38" format="21" series="1">
      <pivotArea type="data" outline="0" fieldPosition="0">
        <references count="2">
          <reference field="4294967294" count="1" selected="0">
            <x v="0"/>
          </reference>
          <reference field="2" count="1" selected="0">
            <x v="1"/>
          </reference>
        </references>
      </pivotArea>
    </chartFormat>
    <chartFormat chart="38" format="22" series="1">
      <pivotArea type="data" outline="0" fieldPosition="0">
        <references count="2">
          <reference field="4294967294" count="1" selected="0">
            <x v="0"/>
          </reference>
          <reference field="2" count="1" selected="0">
            <x v="0"/>
          </reference>
        </references>
      </pivotArea>
    </chartFormat>
    <chartFormat chart="39" format="23" series="1">
      <pivotArea type="data" outline="0" fieldPosition="0">
        <references count="2">
          <reference field="4294967294" count="1" selected="0">
            <x v="0"/>
          </reference>
          <reference field="2" count="1" selected="0">
            <x v="1"/>
          </reference>
        </references>
      </pivotArea>
    </chartFormat>
    <chartFormat chart="39" format="24" series="1">
      <pivotArea type="data" outline="0" fieldPosition="0">
        <references count="2">
          <reference field="4294967294" count="1" selected="0">
            <x v="0"/>
          </reference>
          <reference field="2" count="1" selected="0">
            <x v="0"/>
          </reference>
        </references>
      </pivotArea>
    </chartFormat>
    <chartFormat chart="40" format="23" series="1">
      <pivotArea type="data" outline="0" fieldPosition="0">
        <references count="2">
          <reference field="4294967294" count="1" selected="0">
            <x v="0"/>
          </reference>
          <reference field="2" count="1" selected="0">
            <x v="1"/>
          </reference>
        </references>
      </pivotArea>
    </chartFormat>
    <chartFormat chart="40" format="24" series="1">
      <pivotArea type="data" outline="0" fieldPosition="0">
        <references count="2">
          <reference field="4294967294" count="1" selected="0">
            <x v="0"/>
          </reference>
          <reference field="2"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87DA97-C3E6-4AE7-9A5A-DF68AC9DC8E8}" name="tbl_Count_Countri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19:A26"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countASubtotal="1">
      <items count="8">
        <item x="4"/>
        <item x="2"/>
        <item x="6"/>
        <item x="3"/>
        <item x="5"/>
        <item x="1"/>
        <item x="0"/>
        <item t="countA"/>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7">
    <i>
      <x/>
    </i>
    <i>
      <x v="1"/>
    </i>
    <i>
      <x v="2"/>
    </i>
    <i>
      <x v="3"/>
    </i>
    <i>
      <x v="4"/>
    </i>
    <i>
      <x v="5"/>
    </i>
    <i>
      <x v="6"/>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3019D5-011F-4EF0-B936-17484A812CC4}" name="tbl_Lowest_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9:G17"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a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8">
    <i>
      <x v="2"/>
    </i>
    <i>
      <x v="1"/>
    </i>
    <i>
      <x v="5"/>
    </i>
    <i>
      <x v="6"/>
    </i>
    <i>
      <x v="3"/>
    </i>
    <i>
      <x/>
    </i>
    <i>
      <x v="4"/>
    </i>
    <i t="grand">
      <x/>
    </i>
  </rowItems>
  <colItems count="1">
    <i/>
  </colItems>
  <dataFields count="1">
    <dataField name="Lowest Sale" fld="3" subtotal="min"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4A431D-C55B-443D-9AC7-1D588F55DF52}" name="tbl_Highest_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B17"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8">
    <i>
      <x v="1"/>
    </i>
    <i>
      <x v="3"/>
    </i>
    <i>
      <x v="2"/>
    </i>
    <i>
      <x v="5"/>
    </i>
    <i>
      <x/>
    </i>
    <i>
      <x v="6"/>
    </i>
    <i>
      <x v="4"/>
    </i>
    <i t="grand">
      <x/>
    </i>
  </rowItems>
  <colItems count="1">
    <i/>
  </colItems>
  <dataFields count="1">
    <dataField name="Highest Sale" fld="3" subtotal="max" baseField="1"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38F8B3-705C-4315-8D19-DFA74E8F888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F4" firstHeaderRow="1" firstDataRow="1" firstDataCol="0"/>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Average Amount" fld="3" subtotal="average"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96A594-D9ED-4B01-888A-B3AF2A3A446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Amount"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AC0A7F2-2255-4A32-8A30-F4B01B5E8366}" sourceName="Category">
  <pivotTables>
    <pivotTable tabId="4" name="tbl_Rev_by_Product"/>
    <pivotTable tabId="7" name="tbl_Rev_Over_Time"/>
    <pivotTable tabId="8" name="tbl_Rev_by_Category"/>
    <pivotTable tabId="9" name="PivotTable2"/>
    <pivotTable tabId="5" name="tbl_Rev_by_Cat_&amp;_Country"/>
    <pivotTable tabId="9" name="PivotTable3"/>
    <pivotTable tabId="9" name="tbl_Highest_Sale"/>
    <pivotTable tabId="9" name="tbl_Lowest_Sale"/>
    <pivotTable tabId="9" name="tbl_Count_Countries"/>
    <pivotTable tabId="9" name="tbl_Count_Products"/>
  </pivotTables>
  <data>
    <tabular pivotCacheId="87472743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F38FD06-BE5F-438E-8F67-0F502C7C3866}" sourceName="Product">
  <pivotTables>
    <pivotTable tabId="4" name="tbl_Rev_by_Product"/>
    <pivotTable tabId="7" name="tbl_Rev_Over_Time"/>
    <pivotTable tabId="8" name="tbl_Rev_by_Category"/>
    <pivotTable tabId="9" name="PivotTable2"/>
    <pivotTable tabId="5" name="tbl_Rev_by_Cat_&amp;_Country"/>
    <pivotTable tabId="9" name="PivotTable3"/>
    <pivotTable tabId="9" name="tbl_Highest_Sale"/>
    <pivotTable tabId="9" name="tbl_Lowest_Sale"/>
    <pivotTable tabId="9" name="tbl_Count_Countries"/>
    <pivotTable tabId="9" name="tbl_Count_Products"/>
  </pivotTables>
  <data>
    <tabular pivotCacheId="874727438">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0511DD-5625-4FF5-A724-4BBF6A4D1513}" sourceName="Country">
  <pivotTables>
    <pivotTable tabId="7" name="tbl_Rev_Over_Time"/>
    <pivotTable tabId="4" name="tbl_Rev_by_Product"/>
    <pivotTable tabId="8" name="tbl_Rev_by_Category"/>
    <pivotTable tabId="9" name="PivotTable2"/>
    <pivotTable tabId="9" name="PivotTable3"/>
    <pivotTable tabId="9" name="tbl_Highest_Sale"/>
    <pivotTable tabId="9" name="tbl_Lowest_Sale"/>
    <pivotTable tabId="9" name="tbl_Count_Countries"/>
    <pivotTable tabId="9" name="tbl_Count_Products"/>
    <pivotTable tabId="5" name="tbl_Rev_by_Cat_&amp;_Country"/>
  </pivotTables>
  <data>
    <tabular pivotCacheId="874727438">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8DBFDBF-5CEB-416A-87EA-9D25DAFFFFE3}" cache="Slicer_Category" caption="Category" showCaption="0" style="SlicerStyleDark5" lockedPosition="1" rowHeight="241300"/>
  <slicer name="Product" xr10:uid="{A3A73DBE-7EA1-46CC-AFE1-F967CEC61D2D}" cache="Slicer_Product" caption="Product" columnCount="2" showCaption="0" style="SlicerStyleDark5" lockedPosition="1" rowHeight="241300"/>
  <slicer name="Country" xr10:uid="{1AC43E7A-3243-46E6-9894-617DAD91273B}" cache="Slicer_Country" caption="Country" columnCount="2"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autoFilter ref="A1:F214" xr:uid="{00000000-000C-0000-FFFF-FFFF00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C7A4E9D-090A-4EBF-9F84-58E8EBB50DA5}" sourceName="Date">
  <pivotTables>
    <pivotTable tabId="4" name="tbl_Rev_by_Product"/>
    <pivotTable tabId="7" name="tbl_Rev_Over_Time"/>
    <pivotTable tabId="8" name="tbl_Rev_by_Category"/>
    <pivotTable tabId="5" name="tbl_Rev_by_Cat_&amp;_Country"/>
    <pivotTable tabId="9" name="PivotTable2"/>
    <pivotTable tabId="9" name="PivotTable3"/>
    <pivotTable tabId="9" name="tbl_Highest_Sale"/>
    <pivotTable tabId="9" name="tbl_Lowest_Sale"/>
    <pivotTable tabId="9" name="tbl_Count_Countries"/>
    <pivotTable tabId="9" name="tbl_Count_Products"/>
  </pivotTables>
  <state minimalRefreshVersion="6" lastRefreshVersion="6" pivotCacheId="874727438"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28A3CC7-777C-40B9-B873-2C2C926E6478}" cache="NativeTimeline_Date" caption="Period" showSelectionLabel="0" showTimeLevel="0" level="2" selectionLevel="2" scrollPosition="2016-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election activeCell="S14" sqref="S14"/>
    </sheetView>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00"/>
  <sheetViews>
    <sheetView showGridLines="0" showRowColHeaders="0" tabSelected="1" zoomScaleNormal="100" workbookViewId="0">
      <selection activeCell="E4" sqref="E4:F5"/>
    </sheetView>
  </sheetViews>
  <sheetFormatPr defaultColWidth="14.42578125" defaultRowHeight="15" customHeight="1" x14ac:dyDescent="0.25"/>
  <cols>
    <col min="1" max="5" width="8.7109375" style="29" customWidth="1"/>
    <col min="6" max="6" width="12" style="29" customWidth="1"/>
    <col min="7" max="7" width="4.5703125" style="29" customWidth="1"/>
    <col min="8" max="8" width="18.140625" style="29" customWidth="1"/>
    <col min="9" max="9" width="4.7109375" style="29" customWidth="1"/>
    <col min="10" max="10" width="18.140625" style="29" customWidth="1"/>
    <col min="11" max="11" width="4.5703125" style="29" customWidth="1"/>
    <col min="12" max="12" width="19.140625" style="29" customWidth="1"/>
    <col min="13" max="13" width="4.85546875" style="29" customWidth="1"/>
    <col min="14" max="14" width="19.42578125" style="29" customWidth="1"/>
    <col min="15" max="15" width="3.28515625" style="29" customWidth="1"/>
    <col min="16" max="16" width="19.42578125" style="29" customWidth="1"/>
    <col min="17" max="17" width="3.140625" style="29" customWidth="1"/>
    <col min="18" max="18" width="16" style="29" customWidth="1"/>
    <col min="19" max="16384" width="14.42578125" style="29"/>
  </cols>
  <sheetData>
    <row r="1" spans="1:16" ht="36.75" customHeight="1" x14ac:dyDescent="0.35">
      <c r="A1" s="28"/>
      <c r="B1" s="28"/>
      <c r="C1" s="28"/>
      <c r="D1" s="28"/>
      <c r="E1" s="28"/>
      <c r="F1" s="28"/>
      <c r="G1" s="28"/>
      <c r="H1" s="28"/>
      <c r="I1" s="28"/>
      <c r="J1" s="28"/>
      <c r="K1" s="28"/>
      <c r="L1" s="28"/>
      <c r="M1" s="28"/>
      <c r="N1" s="28"/>
      <c r="O1" s="28"/>
    </row>
    <row r="2" spans="1:16" ht="20.25" customHeight="1" x14ac:dyDescent="0.3">
      <c r="A2" s="30"/>
      <c r="B2" s="30"/>
      <c r="C2" s="30"/>
      <c r="D2" s="30"/>
      <c r="E2" s="30"/>
      <c r="F2" s="30"/>
      <c r="G2" s="30"/>
      <c r="H2" s="30"/>
      <c r="I2" s="30"/>
      <c r="J2" s="30"/>
      <c r="K2" s="30"/>
      <c r="L2" s="30"/>
      <c r="M2" s="30"/>
      <c r="N2" s="30"/>
      <c r="O2" s="30"/>
    </row>
    <row r="3" spans="1:16" ht="15" customHeight="1" x14ac:dyDescent="0.25">
      <c r="E3" s="40" t="s">
        <v>29</v>
      </c>
      <c r="F3" s="40"/>
      <c r="H3" s="31" t="s">
        <v>31</v>
      </c>
      <c r="J3" s="31" t="s">
        <v>32</v>
      </c>
      <c r="L3" s="31" t="s">
        <v>35</v>
      </c>
      <c r="N3" s="31" t="s">
        <v>36</v>
      </c>
      <c r="O3" s="32"/>
      <c r="P3" s="31" t="s">
        <v>37</v>
      </c>
    </row>
    <row r="4" spans="1:16" ht="24.75" customHeight="1" x14ac:dyDescent="0.4">
      <c r="E4" s="39">
        <f>GETPIVOTDATA("Amount",Summary!$A$3)</f>
        <v>1029734</v>
      </c>
      <c r="F4" s="39"/>
      <c r="H4" s="42">
        <f>GETPIVOTDATA("Amount",Summary!$F$3)</f>
        <v>4834.4319248826287</v>
      </c>
      <c r="J4" s="34">
        <f>GETPIVOTDATA("Amount",Summary!$A$9)</f>
        <v>9990</v>
      </c>
      <c r="L4" s="35">
        <f>GETPIVOTDATA("Amount",Summary!$F$9)</f>
        <v>107</v>
      </c>
      <c r="N4" s="41">
        <f>Summary!A27</f>
        <v>7</v>
      </c>
      <c r="P4" s="41">
        <f>Summary!C27</f>
        <v>7</v>
      </c>
    </row>
    <row r="5" spans="1:16" ht="15" customHeight="1" x14ac:dyDescent="0.25">
      <c r="E5" s="39"/>
      <c r="F5" s="39"/>
      <c r="H5" s="42"/>
      <c r="J5" s="33" t="str">
        <f>Summary!A10</f>
        <v>Canada</v>
      </c>
      <c r="L5" s="33" t="str">
        <f>Summary!F10</f>
        <v>France</v>
      </c>
      <c r="N5" s="41"/>
      <c r="P5" s="41"/>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D0z/ZioSMymAkvvfituG8rRo7m0D8ATR7vgopiyM9pVm5RJQ2trOp5mb1RocbEtZV7NohAZktXsdpxeliqUESA==" saltValue="Z85GwEUOnkLb/+Sx7eFdSA==" spinCount="100000" sheet="1" objects="1" scenarios="1" pivotTables="0"/>
  <mergeCells count="5">
    <mergeCell ref="E4:F5"/>
    <mergeCell ref="E3:F3"/>
    <mergeCell ref="N4:N5"/>
    <mergeCell ref="P4:P5"/>
    <mergeCell ref="H4:H5"/>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E21" sqref="E21"/>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zoomScale="130" zoomScaleNormal="130" workbookViewId="0">
      <selection activeCell="A2" sqref="A2"/>
    </sheetView>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1.28515625" bestFit="1" customWidth="1"/>
    <col min="6" max="6" width="15.42578125" customWidth="1"/>
    <col min="7" max="8" width="8.7109375" customWidth="1"/>
    <col min="9" max="9" width="10.85546875" customWidth="1"/>
    <col min="10" max="12" width="8.7109375" customWidth="1"/>
    <col min="13" max="13" width="12.42578125" customWidth="1"/>
  </cols>
  <sheetData>
    <row r="1" spans="1:13" x14ac:dyDescent="0.25">
      <c r="A1" s="1" t="s">
        <v>0</v>
      </c>
      <c r="B1" s="1" t="s">
        <v>1</v>
      </c>
      <c r="C1" s="1" t="s">
        <v>2</v>
      </c>
      <c r="D1" s="1" t="s">
        <v>3</v>
      </c>
      <c r="E1" s="1" t="s">
        <v>4</v>
      </c>
      <c r="F1" s="1" t="s">
        <v>5</v>
      </c>
    </row>
    <row r="2" spans="1:13" x14ac:dyDescent="0.25">
      <c r="A2" s="2">
        <v>1</v>
      </c>
      <c r="B2" s="2" t="s">
        <v>6</v>
      </c>
      <c r="C2" s="2" t="s">
        <v>7</v>
      </c>
      <c r="D2" s="3">
        <v>4270</v>
      </c>
      <c r="E2" s="4">
        <v>42375</v>
      </c>
      <c r="F2" s="2" t="s">
        <v>8</v>
      </c>
      <c r="I2" s="2"/>
      <c r="K2" s="2"/>
      <c r="M2" s="2"/>
    </row>
    <row r="3" spans="1:13" x14ac:dyDescent="0.25">
      <c r="A3" s="2">
        <v>2</v>
      </c>
      <c r="B3" s="2" t="s">
        <v>9</v>
      </c>
      <c r="C3" s="2" t="s">
        <v>7</v>
      </c>
      <c r="D3" s="3">
        <v>8239</v>
      </c>
      <c r="E3" s="4">
        <v>42376</v>
      </c>
      <c r="F3" s="2" t="s">
        <v>10</v>
      </c>
    </row>
    <row r="4" spans="1:13" x14ac:dyDescent="0.25">
      <c r="A4" s="2">
        <v>3</v>
      </c>
      <c r="B4" s="2" t="s">
        <v>11</v>
      </c>
      <c r="C4" s="2" t="s">
        <v>12</v>
      </c>
      <c r="D4" s="3">
        <v>617</v>
      </c>
      <c r="E4" s="4">
        <v>42377</v>
      </c>
      <c r="F4" s="2" t="s">
        <v>8</v>
      </c>
    </row>
    <row r="5" spans="1:13" x14ac:dyDescent="0.25">
      <c r="A5" s="2">
        <v>4</v>
      </c>
      <c r="B5" s="2" t="s">
        <v>11</v>
      </c>
      <c r="C5" s="2" t="s">
        <v>12</v>
      </c>
      <c r="D5" s="3">
        <v>8384</v>
      </c>
      <c r="E5" s="4">
        <v>42379</v>
      </c>
      <c r="F5" s="2" t="s">
        <v>13</v>
      </c>
    </row>
    <row r="6" spans="1:13" x14ac:dyDescent="0.25">
      <c r="A6" s="2">
        <v>5</v>
      </c>
      <c r="B6" s="2" t="s">
        <v>14</v>
      </c>
      <c r="C6" s="2" t="s">
        <v>7</v>
      </c>
      <c r="D6" s="3">
        <v>2626</v>
      </c>
      <c r="E6" s="4">
        <v>42379</v>
      </c>
      <c r="F6" s="2" t="s">
        <v>15</v>
      </c>
      <c r="M6" s="2"/>
    </row>
    <row r="7" spans="1:13" x14ac:dyDescent="0.25">
      <c r="A7" s="2">
        <v>6</v>
      </c>
      <c r="B7" s="2" t="s">
        <v>16</v>
      </c>
      <c r="C7" s="2" t="s">
        <v>12</v>
      </c>
      <c r="D7" s="3">
        <v>3610</v>
      </c>
      <c r="E7" s="4">
        <v>42380</v>
      </c>
      <c r="F7" s="2" t="s">
        <v>8</v>
      </c>
    </row>
    <row r="8" spans="1:13" x14ac:dyDescent="0.25">
      <c r="A8" s="2">
        <v>7</v>
      </c>
      <c r="B8" s="2" t="s">
        <v>9</v>
      </c>
      <c r="C8" s="2" t="s">
        <v>7</v>
      </c>
      <c r="D8" s="3">
        <v>9062</v>
      </c>
      <c r="E8" s="4">
        <v>42380</v>
      </c>
      <c r="F8" s="2" t="s">
        <v>17</v>
      </c>
    </row>
    <row r="9" spans="1:13" x14ac:dyDescent="0.25">
      <c r="A9" s="2">
        <v>8</v>
      </c>
      <c r="B9" s="2" t="s">
        <v>11</v>
      </c>
      <c r="C9" s="2" t="s">
        <v>12</v>
      </c>
      <c r="D9" s="3">
        <v>6906</v>
      </c>
      <c r="E9" s="4">
        <v>42385</v>
      </c>
      <c r="F9" s="2" t="s">
        <v>18</v>
      </c>
    </row>
    <row r="10" spans="1:13" x14ac:dyDescent="0.25">
      <c r="A10" s="2">
        <v>9</v>
      </c>
      <c r="B10" s="2" t="s">
        <v>19</v>
      </c>
      <c r="C10" s="2" t="s">
        <v>12</v>
      </c>
      <c r="D10" s="3">
        <v>2417</v>
      </c>
      <c r="E10" s="4">
        <v>42385</v>
      </c>
      <c r="F10" s="2" t="s">
        <v>20</v>
      </c>
    </row>
    <row r="11" spans="1:13" x14ac:dyDescent="0.25">
      <c r="A11" s="2">
        <v>10</v>
      </c>
      <c r="B11" s="2" t="s">
        <v>19</v>
      </c>
      <c r="C11" s="2" t="s">
        <v>12</v>
      </c>
      <c r="D11" s="3">
        <v>7431</v>
      </c>
      <c r="E11" s="4">
        <v>42385</v>
      </c>
      <c r="F11" s="2" t="s">
        <v>13</v>
      </c>
    </row>
    <row r="12" spans="1:13" x14ac:dyDescent="0.25">
      <c r="A12" s="2">
        <v>11</v>
      </c>
      <c r="B12" s="2" t="s">
        <v>11</v>
      </c>
      <c r="C12" s="2" t="s">
        <v>12</v>
      </c>
      <c r="D12" s="3">
        <v>8250</v>
      </c>
      <c r="E12" s="4">
        <v>42385</v>
      </c>
      <c r="F12" s="2" t="s">
        <v>15</v>
      </c>
    </row>
    <row r="13" spans="1:13" x14ac:dyDescent="0.25">
      <c r="A13" s="2">
        <v>12</v>
      </c>
      <c r="B13" s="2" t="s">
        <v>9</v>
      </c>
      <c r="C13" s="2" t="s">
        <v>7</v>
      </c>
      <c r="D13" s="3">
        <v>7012</v>
      </c>
      <c r="E13" s="4">
        <v>42387</v>
      </c>
      <c r="F13" s="2" t="s">
        <v>8</v>
      </c>
    </row>
    <row r="14" spans="1:13" x14ac:dyDescent="0.25">
      <c r="A14" s="2">
        <v>13</v>
      </c>
      <c r="B14" s="2" t="s">
        <v>6</v>
      </c>
      <c r="C14" s="2" t="s">
        <v>7</v>
      </c>
      <c r="D14" s="3">
        <v>1903</v>
      </c>
      <c r="E14" s="4">
        <v>42389</v>
      </c>
      <c r="F14" s="2" t="s">
        <v>15</v>
      </c>
    </row>
    <row r="15" spans="1:13" x14ac:dyDescent="0.25">
      <c r="A15" s="2">
        <v>14</v>
      </c>
      <c r="B15" s="2" t="s">
        <v>9</v>
      </c>
      <c r="C15" s="2" t="s">
        <v>7</v>
      </c>
      <c r="D15" s="3">
        <v>2824</v>
      </c>
      <c r="E15" s="4">
        <v>42391</v>
      </c>
      <c r="F15" s="2" t="s">
        <v>13</v>
      </c>
    </row>
    <row r="16" spans="1:13"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17F78-1C25-4143-8E43-6A1832082AA0}">
  <dimension ref="A3:B20"/>
  <sheetViews>
    <sheetView workbookViewId="0">
      <selection activeCell="S14" sqref="S14"/>
    </sheetView>
  </sheetViews>
  <sheetFormatPr defaultRowHeight="15" x14ac:dyDescent="0.25"/>
  <cols>
    <col min="1" max="1" width="13.140625" bestFit="1" customWidth="1"/>
    <col min="2" max="2" width="14.85546875" bestFit="1" customWidth="1"/>
    <col min="3" max="3" width="7.5703125" bestFit="1" customWidth="1"/>
    <col min="4" max="4" width="8.5703125" bestFit="1" customWidth="1"/>
    <col min="5" max="5" width="7.5703125" bestFit="1" customWidth="1"/>
    <col min="6" max="6" width="8.5703125" bestFit="1" customWidth="1"/>
    <col min="7" max="9" width="7.5703125" bestFit="1" customWidth="1"/>
    <col min="10" max="10" width="8.5703125" bestFit="1" customWidth="1"/>
    <col min="11" max="13" width="7.5703125" bestFit="1" customWidth="1"/>
    <col min="14" max="14" width="11.140625" bestFit="1" customWidth="1"/>
    <col min="15" max="15" width="6.5703125" bestFit="1" customWidth="1"/>
    <col min="16" max="16" width="5" bestFit="1" customWidth="1"/>
    <col min="17" max="18" width="7.5703125" bestFit="1" customWidth="1"/>
    <col min="19" max="21" width="6.5703125" bestFit="1" customWidth="1"/>
    <col min="22" max="22" width="5" bestFit="1" customWidth="1"/>
    <col min="23" max="24" width="6.5703125" bestFit="1" customWidth="1"/>
    <col min="25" max="25" width="12.28515625" bestFit="1" customWidth="1"/>
    <col min="26" max="26" width="8.7109375" bestFit="1" customWidth="1"/>
    <col min="27" max="28" width="7.5703125" bestFit="1" customWidth="1"/>
    <col min="29" max="29" width="6.5703125" bestFit="1" customWidth="1"/>
    <col min="30" max="30" width="7.5703125" bestFit="1" customWidth="1"/>
    <col min="31" max="32" width="6.5703125" bestFit="1" customWidth="1"/>
    <col min="33" max="33" width="7.5703125" bestFit="1" customWidth="1"/>
    <col min="34" max="36" width="6.5703125" bestFit="1" customWidth="1"/>
    <col min="37" max="37" width="7.5703125" bestFit="1" customWidth="1"/>
    <col min="38" max="38" width="11.7109375" bestFit="1" customWidth="1"/>
    <col min="39" max="39" width="10.85546875" bestFit="1" customWidth="1"/>
    <col min="40" max="40" width="6.5703125" bestFit="1" customWidth="1"/>
    <col min="41" max="41" width="7.5703125" bestFit="1" customWidth="1"/>
    <col min="42" max="42" width="5" bestFit="1" customWidth="1"/>
    <col min="43" max="43" width="7.5703125" bestFit="1" customWidth="1"/>
    <col min="44" max="44" width="6.5703125" bestFit="1" customWidth="1"/>
    <col min="45" max="45" width="5" bestFit="1" customWidth="1"/>
    <col min="46" max="47" width="7.5703125" bestFit="1" customWidth="1"/>
    <col min="48" max="48" width="6.5703125" bestFit="1" customWidth="1"/>
    <col min="49" max="49" width="5" bestFit="1" customWidth="1"/>
    <col min="50" max="50" width="7.5703125" bestFit="1" customWidth="1"/>
    <col min="51" max="51" width="14" bestFit="1" customWidth="1"/>
    <col min="52" max="52" width="14.42578125" bestFit="1" customWidth="1"/>
    <col min="53" max="55" width="6.5703125" bestFit="1" customWidth="1"/>
    <col min="56" max="59" width="7.5703125" bestFit="1" customWidth="1"/>
    <col min="60" max="60" width="6.5703125" bestFit="1" customWidth="1"/>
    <col min="61" max="61" width="17.7109375" bestFit="1" customWidth="1"/>
    <col min="62" max="62" width="17.28515625" bestFit="1" customWidth="1"/>
    <col min="63" max="63" width="6.5703125" bestFit="1" customWidth="1"/>
    <col min="64" max="64" width="7.5703125" bestFit="1" customWidth="1"/>
    <col min="65" max="65" width="6.5703125" bestFit="1" customWidth="1"/>
    <col min="66" max="66" width="7.5703125" bestFit="1" customWidth="1"/>
    <col min="67" max="67" width="6.5703125" bestFit="1" customWidth="1"/>
    <col min="68" max="68" width="7.5703125" bestFit="1" customWidth="1"/>
    <col min="69" max="69" width="6.5703125" bestFit="1" customWidth="1"/>
    <col min="70" max="70" width="7.5703125" bestFit="1" customWidth="1"/>
    <col min="71" max="71" width="6.5703125" bestFit="1" customWidth="1"/>
    <col min="72" max="72" width="7.5703125" bestFit="1" customWidth="1"/>
    <col min="73" max="73" width="6.5703125" bestFit="1" customWidth="1"/>
    <col min="74" max="74" width="20.42578125" bestFit="1" customWidth="1"/>
    <col min="75" max="75" width="14.7109375" bestFit="1" customWidth="1"/>
    <col min="76" max="83" width="7.5703125" bestFit="1" customWidth="1"/>
    <col min="84" max="84" width="6.5703125" bestFit="1" customWidth="1"/>
    <col min="85" max="86" width="7.5703125" bestFit="1" customWidth="1"/>
    <col min="87" max="87" width="18" bestFit="1" customWidth="1"/>
    <col min="88" max="88" width="11.140625" bestFit="1" customWidth="1"/>
    <col min="89" max="151" width="10.7109375" bestFit="1" customWidth="1"/>
    <col min="152" max="152" width="11.140625" bestFit="1" customWidth="1"/>
  </cols>
  <sheetData>
    <row r="3" spans="1:2" x14ac:dyDescent="0.25">
      <c r="A3" s="8" t="s">
        <v>22</v>
      </c>
      <c r="B3" s="9" t="s">
        <v>24</v>
      </c>
    </row>
    <row r="4" spans="1:2" x14ac:dyDescent="0.25">
      <c r="A4" s="10" t="s">
        <v>39</v>
      </c>
      <c r="B4" s="11">
        <v>256991</v>
      </c>
    </row>
    <row r="5" spans="1:2" x14ac:dyDescent="0.25">
      <c r="A5" s="36" t="s">
        <v>26</v>
      </c>
      <c r="B5" s="13">
        <v>89663</v>
      </c>
    </row>
    <row r="6" spans="1:2" x14ac:dyDescent="0.25">
      <c r="A6" s="36" t="s">
        <v>27</v>
      </c>
      <c r="B6" s="13">
        <v>62762</v>
      </c>
    </row>
    <row r="7" spans="1:2" x14ac:dyDescent="0.25">
      <c r="A7" s="36" t="s">
        <v>28</v>
      </c>
      <c r="B7" s="13">
        <v>104566</v>
      </c>
    </row>
    <row r="8" spans="1:2" x14ac:dyDescent="0.25">
      <c r="A8" s="12" t="s">
        <v>46</v>
      </c>
      <c r="B8" s="13">
        <v>304413</v>
      </c>
    </row>
    <row r="9" spans="1:2" x14ac:dyDescent="0.25">
      <c r="A9" s="36" t="s">
        <v>47</v>
      </c>
      <c r="B9" s="13">
        <v>49474</v>
      </c>
    </row>
    <row r="10" spans="1:2" x14ac:dyDescent="0.25">
      <c r="A10" s="36" t="s">
        <v>48</v>
      </c>
      <c r="B10" s="13">
        <v>203339</v>
      </c>
    </row>
    <row r="11" spans="1:2" x14ac:dyDescent="0.25">
      <c r="A11" s="36" t="s">
        <v>49</v>
      </c>
      <c r="B11" s="13">
        <v>51600</v>
      </c>
    </row>
    <row r="12" spans="1:2" x14ac:dyDescent="0.25">
      <c r="A12" s="12" t="s">
        <v>50</v>
      </c>
      <c r="B12" s="13">
        <v>252162</v>
      </c>
    </row>
    <row r="13" spans="1:2" x14ac:dyDescent="0.25">
      <c r="A13" s="36" t="s">
        <v>51</v>
      </c>
      <c r="B13" s="13">
        <v>80735</v>
      </c>
    </row>
    <row r="14" spans="1:2" x14ac:dyDescent="0.25">
      <c r="A14" s="36" t="s">
        <v>52</v>
      </c>
      <c r="B14" s="13">
        <v>68994</v>
      </c>
    </row>
    <row r="15" spans="1:2" x14ac:dyDescent="0.25">
      <c r="A15" s="36" t="s">
        <v>53</v>
      </c>
      <c r="B15" s="13">
        <v>102433</v>
      </c>
    </row>
    <row r="16" spans="1:2" x14ac:dyDescent="0.25">
      <c r="A16" s="12" t="s">
        <v>54</v>
      </c>
      <c r="B16" s="13">
        <v>216168</v>
      </c>
    </row>
    <row r="17" spans="1:2" x14ac:dyDescent="0.25">
      <c r="A17" s="36" t="s">
        <v>55</v>
      </c>
      <c r="B17" s="13">
        <v>52615</v>
      </c>
    </row>
    <row r="18" spans="1:2" x14ac:dyDescent="0.25">
      <c r="A18" s="36" t="s">
        <v>56</v>
      </c>
      <c r="B18" s="13">
        <v>73740</v>
      </c>
    </row>
    <row r="19" spans="1:2" x14ac:dyDescent="0.25">
      <c r="A19" s="36" t="s">
        <v>57</v>
      </c>
      <c r="B19" s="13">
        <v>89813</v>
      </c>
    </row>
    <row r="20" spans="1:2" x14ac:dyDescent="0.25">
      <c r="A20" s="14" t="s">
        <v>23</v>
      </c>
      <c r="B20" s="15">
        <v>1029734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2A51-734E-4957-AD17-ECF2CDA1EF9D}">
  <dimension ref="A3:B6"/>
  <sheetViews>
    <sheetView workbookViewId="0">
      <selection activeCell="S14" sqref="S14"/>
    </sheetView>
  </sheetViews>
  <sheetFormatPr defaultRowHeight="15" x14ac:dyDescent="0.25"/>
  <cols>
    <col min="1" max="2" width="13.140625" bestFit="1" customWidth="1"/>
    <col min="3" max="3" width="7.42578125" bestFit="1" customWidth="1"/>
    <col min="4" max="4" width="6.85546875" bestFit="1" customWidth="1"/>
    <col min="5" max="5" width="9" bestFit="1" customWidth="1"/>
    <col min="6" max="6" width="12.5703125" bestFit="1" customWidth="1"/>
    <col min="7" max="7" width="15.42578125" bestFit="1" customWidth="1"/>
    <col min="8" max="8" width="12.85546875" bestFit="1" customWidth="1"/>
    <col min="9" max="9" width="11.140625" bestFit="1" customWidth="1"/>
    <col min="10" max="10" width="11.7109375" bestFit="1" customWidth="1"/>
    <col min="11" max="11" width="10.85546875" bestFit="1" customWidth="1"/>
    <col min="12" max="12" width="11" bestFit="1" customWidth="1"/>
    <col min="13" max="13" width="14" bestFit="1" customWidth="1"/>
    <col min="14" max="14" width="14.42578125" bestFit="1" customWidth="1"/>
    <col min="15" max="15" width="11" bestFit="1" customWidth="1"/>
    <col min="16" max="16" width="17.7109375" bestFit="1" customWidth="1"/>
    <col min="17" max="17" width="17.28515625" bestFit="1" customWidth="1"/>
    <col min="18" max="18" width="11" bestFit="1" customWidth="1"/>
    <col min="19" max="19" width="20.42578125" bestFit="1" customWidth="1"/>
    <col min="20" max="20" width="14.7109375" bestFit="1" customWidth="1"/>
    <col min="21" max="21" width="11" bestFit="1" customWidth="1"/>
    <col min="22" max="22" width="18" bestFit="1" customWidth="1"/>
    <col min="23" max="23" width="11.140625" bestFit="1" customWidth="1"/>
  </cols>
  <sheetData>
    <row r="3" spans="1:2" x14ac:dyDescent="0.25">
      <c r="A3" s="8" t="s">
        <v>22</v>
      </c>
      <c r="B3" s="9" t="s">
        <v>38</v>
      </c>
    </row>
    <row r="4" spans="1:2" x14ac:dyDescent="0.25">
      <c r="A4" s="10" t="s">
        <v>12</v>
      </c>
      <c r="B4" s="11">
        <v>693069</v>
      </c>
    </row>
    <row r="5" spans="1:2" x14ac:dyDescent="0.25">
      <c r="A5" s="12" t="s">
        <v>7</v>
      </c>
      <c r="B5" s="13">
        <v>336665</v>
      </c>
    </row>
    <row r="6" spans="1:2" x14ac:dyDescent="0.25">
      <c r="A6" s="14" t="s">
        <v>23</v>
      </c>
      <c r="B6" s="15">
        <v>1029734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1000"/>
  <sheetViews>
    <sheetView workbookViewId="0">
      <selection activeCell="S14" sqref="S14"/>
    </sheetView>
  </sheetViews>
  <sheetFormatPr defaultColWidth="14.42578125" defaultRowHeight="15" customHeight="1" x14ac:dyDescent="0.25"/>
  <cols>
    <col min="1" max="2" width="13.140625" bestFit="1" customWidth="1"/>
    <col min="3" max="6" width="8.7109375" customWidth="1"/>
  </cols>
  <sheetData>
    <row r="2" spans="1:2" ht="15" customHeight="1" x14ac:dyDescent="0.25">
      <c r="A2" s="8" t="s">
        <v>22</v>
      </c>
      <c r="B2" s="9" t="s">
        <v>38</v>
      </c>
    </row>
    <row r="3" spans="1:2" ht="15" customHeight="1" x14ac:dyDescent="0.25">
      <c r="A3" s="10" t="s">
        <v>11</v>
      </c>
      <c r="B3" s="11">
        <v>340295</v>
      </c>
    </row>
    <row r="4" spans="1:2" ht="15" customHeight="1" x14ac:dyDescent="0.25">
      <c r="A4" s="12" t="s">
        <v>19</v>
      </c>
      <c r="B4" s="13">
        <v>191257</v>
      </c>
    </row>
    <row r="5" spans="1:2" ht="15" customHeight="1" x14ac:dyDescent="0.25">
      <c r="A5" s="12" t="s">
        <v>9</v>
      </c>
      <c r="B5" s="13">
        <v>142439</v>
      </c>
    </row>
    <row r="6" spans="1:2" ht="15" customHeight="1" x14ac:dyDescent="0.25">
      <c r="A6" s="12" t="s">
        <v>6</v>
      </c>
      <c r="B6" s="13">
        <v>136945</v>
      </c>
    </row>
    <row r="7" spans="1:2" ht="15" customHeight="1" x14ac:dyDescent="0.25">
      <c r="A7" s="12" t="s">
        <v>16</v>
      </c>
      <c r="B7" s="13">
        <v>104438</v>
      </c>
    </row>
    <row r="8" spans="1:2" ht="15" customHeight="1" x14ac:dyDescent="0.25">
      <c r="A8" s="12" t="s">
        <v>14</v>
      </c>
      <c r="B8" s="13">
        <v>57281</v>
      </c>
    </row>
    <row r="9" spans="1:2" ht="15" customHeight="1" x14ac:dyDescent="0.25">
      <c r="A9" s="12" t="s">
        <v>21</v>
      </c>
      <c r="B9" s="13">
        <v>57079</v>
      </c>
    </row>
    <row r="10" spans="1:2" ht="15" customHeight="1" x14ac:dyDescent="0.25">
      <c r="A10" s="14" t="s">
        <v>23</v>
      </c>
      <c r="B10" s="15">
        <v>1029734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000"/>
  <sheetViews>
    <sheetView workbookViewId="0">
      <selection activeCell="S14" sqref="S14"/>
    </sheetView>
  </sheetViews>
  <sheetFormatPr defaultColWidth="14.42578125" defaultRowHeight="15" customHeight="1" x14ac:dyDescent="0.25"/>
  <cols>
    <col min="1" max="1" width="15.42578125" bestFit="1" customWidth="1"/>
    <col min="2" max="2" width="16.28515625" bestFit="1" customWidth="1"/>
    <col min="3" max="3" width="11" bestFit="1" customWidth="1"/>
    <col min="4" max="4" width="11.140625" bestFit="1" customWidth="1"/>
    <col min="5" max="5" width="9.28515625" bestFit="1" customWidth="1"/>
    <col min="6" max="6" width="11" bestFit="1" customWidth="1"/>
    <col min="7" max="7" width="12.28515625" bestFit="1" customWidth="1"/>
    <col min="8" max="8" width="8.7109375" bestFit="1" customWidth="1"/>
    <col min="9" max="9" width="11" bestFit="1" customWidth="1"/>
    <col min="10" max="10" width="11.7109375" bestFit="1" customWidth="1"/>
    <col min="11" max="11" width="10.85546875" bestFit="1" customWidth="1"/>
    <col min="12" max="12" width="11" bestFit="1" customWidth="1"/>
    <col min="13" max="13" width="14" bestFit="1" customWidth="1"/>
    <col min="14" max="14" width="14.42578125" bestFit="1" customWidth="1"/>
    <col min="15" max="15" width="11" bestFit="1" customWidth="1"/>
    <col min="16" max="16" width="17.7109375" bestFit="1" customWidth="1"/>
    <col min="17" max="17" width="17.28515625" bestFit="1" customWidth="1"/>
    <col min="18" max="18" width="11" bestFit="1" customWidth="1"/>
    <col min="19" max="19" width="20.42578125" bestFit="1" customWidth="1"/>
    <col min="20" max="20" width="14.7109375" bestFit="1" customWidth="1"/>
    <col min="21" max="21" width="11" bestFit="1" customWidth="1"/>
    <col min="22" max="22" width="18" bestFit="1" customWidth="1"/>
    <col min="23" max="23" width="11.140625" bestFit="1" customWidth="1"/>
  </cols>
  <sheetData>
    <row r="3" spans="1:4" ht="15" customHeight="1" x14ac:dyDescent="0.25">
      <c r="A3" s="8" t="s">
        <v>24</v>
      </c>
      <c r="B3" s="8" t="s">
        <v>25</v>
      </c>
      <c r="C3" s="6"/>
      <c r="D3" s="7"/>
    </row>
    <row r="4" spans="1:4" ht="15" customHeight="1" x14ac:dyDescent="0.25">
      <c r="A4" s="8" t="s">
        <v>22</v>
      </c>
      <c r="B4" s="5" t="s">
        <v>12</v>
      </c>
      <c r="C4" s="16" t="s">
        <v>7</v>
      </c>
      <c r="D4" s="9" t="s">
        <v>23</v>
      </c>
    </row>
    <row r="5" spans="1:4" ht="15" customHeight="1" x14ac:dyDescent="0.25">
      <c r="A5" s="10" t="s">
        <v>8</v>
      </c>
      <c r="B5" s="17">
        <v>176971</v>
      </c>
      <c r="C5" s="18">
        <v>90162</v>
      </c>
      <c r="D5" s="11">
        <v>267133</v>
      </c>
    </row>
    <row r="6" spans="1:4" ht="15" customHeight="1" x14ac:dyDescent="0.25">
      <c r="A6" s="12" t="s">
        <v>20</v>
      </c>
      <c r="B6" s="19">
        <v>125931</v>
      </c>
      <c r="C6" s="20">
        <v>15125</v>
      </c>
      <c r="D6" s="13">
        <v>141056</v>
      </c>
    </row>
    <row r="7" spans="1:4" ht="15" customHeight="1" x14ac:dyDescent="0.25">
      <c r="A7" s="12" t="s">
        <v>17</v>
      </c>
      <c r="B7" s="19">
        <v>91221</v>
      </c>
      <c r="C7" s="20">
        <v>40492</v>
      </c>
      <c r="D7" s="13">
        <v>131713</v>
      </c>
    </row>
    <row r="8" spans="1:4" ht="15" customHeight="1" x14ac:dyDescent="0.25">
      <c r="A8" s="12" t="s">
        <v>10</v>
      </c>
      <c r="B8" s="19">
        <v>87786</v>
      </c>
      <c r="C8" s="20">
        <v>85351</v>
      </c>
      <c r="D8" s="13">
        <v>173137</v>
      </c>
    </row>
    <row r="9" spans="1:4" ht="15" customHeight="1" x14ac:dyDescent="0.25">
      <c r="A9" s="12" t="s">
        <v>13</v>
      </c>
      <c r="B9" s="19">
        <v>82338</v>
      </c>
      <c r="C9" s="20">
        <v>12407</v>
      </c>
      <c r="D9" s="13">
        <v>94745</v>
      </c>
    </row>
    <row r="10" spans="1:4" ht="15" customHeight="1" x14ac:dyDescent="0.25">
      <c r="A10" s="12" t="s">
        <v>15</v>
      </c>
      <c r="B10" s="19">
        <v>66430</v>
      </c>
      <c r="C10" s="20">
        <v>88738</v>
      </c>
      <c r="D10" s="13">
        <v>155168</v>
      </c>
    </row>
    <row r="11" spans="1:4" ht="15" customHeight="1" x14ac:dyDescent="0.25">
      <c r="A11" s="12" t="s">
        <v>18</v>
      </c>
      <c r="B11" s="19">
        <v>62392</v>
      </c>
      <c r="C11" s="20">
        <v>4390</v>
      </c>
      <c r="D11" s="13">
        <v>66782</v>
      </c>
    </row>
    <row r="12" spans="1:4" ht="15" customHeight="1" x14ac:dyDescent="0.25">
      <c r="A12" s="14" t="s">
        <v>23</v>
      </c>
      <c r="B12" s="21">
        <v>693069</v>
      </c>
      <c r="C12" s="22">
        <v>336665</v>
      </c>
      <c r="D12" s="15">
        <v>1029734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ortState xmlns:xlrd2="http://schemas.microsoft.com/office/spreadsheetml/2017/richdata2" ref="A3:D12">
    <sortCondition descending="1" ref="B7"/>
  </sortState>
  <pageMargins left="0.7" right="0.7" top="0.75" bottom="0.75" header="0" footer="0"/>
  <pageSetup orientation="landscape"/>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63FF-3326-41E2-8C1C-1CB3E9FFEC8F}">
  <dimension ref="A2:G27"/>
  <sheetViews>
    <sheetView workbookViewId="0">
      <selection activeCell="A27" sqref="A27"/>
    </sheetView>
  </sheetViews>
  <sheetFormatPr defaultRowHeight="15" x14ac:dyDescent="0.25"/>
  <cols>
    <col min="1" max="1" width="15.42578125" bestFit="1" customWidth="1"/>
    <col min="2" max="2" width="11.85546875" bestFit="1" customWidth="1"/>
    <col min="3" max="3" width="13.140625" bestFit="1" customWidth="1"/>
    <col min="4" max="4" width="16.28515625" bestFit="1" customWidth="1"/>
    <col min="5" max="5" width="13.140625" bestFit="1" customWidth="1"/>
    <col min="6" max="6" width="15.42578125" bestFit="1" customWidth="1"/>
    <col min="7" max="7" width="11.42578125" bestFit="1" customWidth="1"/>
    <col min="8" max="8" width="6.28515625" bestFit="1" customWidth="1"/>
    <col min="9" max="9" width="8.5703125" bestFit="1" customWidth="1"/>
    <col min="10" max="10" width="7.28515625" bestFit="1" customWidth="1"/>
    <col min="11" max="11" width="7" bestFit="1" customWidth="1"/>
    <col min="12" max="12" width="7.42578125" bestFit="1" customWidth="1"/>
  </cols>
  <sheetData>
    <row r="2" spans="1:7" x14ac:dyDescent="0.25">
      <c r="A2" s="37" t="s">
        <v>40</v>
      </c>
      <c r="F2" s="37" t="s">
        <v>41</v>
      </c>
    </row>
    <row r="3" spans="1:7" x14ac:dyDescent="0.25">
      <c r="A3" s="9" t="s">
        <v>24</v>
      </c>
      <c r="F3" s="9" t="s">
        <v>30</v>
      </c>
    </row>
    <row r="4" spans="1:7" x14ac:dyDescent="0.25">
      <c r="A4" s="15">
        <v>1029734</v>
      </c>
      <c r="F4" s="15">
        <v>4834.4319248826287</v>
      </c>
    </row>
    <row r="8" spans="1:7" x14ac:dyDescent="0.25">
      <c r="A8" s="37" t="s">
        <v>42</v>
      </c>
      <c r="F8" s="37" t="s">
        <v>43</v>
      </c>
    </row>
    <row r="9" spans="1:7" x14ac:dyDescent="0.25">
      <c r="A9" s="8" t="s">
        <v>22</v>
      </c>
      <c r="B9" s="9" t="s">
        <v>33</v>
      </c>
      <c r="F9" s="8" t="s">
        <v>22</v>
      </c>
      <c r="G9" s="9" t="s">
        <v>34</v>
      </c>
    </row>
    <row r="10" spans="1:7" x14ac:dyDescent="0.25">
      <c r="A10" s="10" t="s">
        <v>13</v>
      </c>
      <c r="B10" s="11">
        <v>9990</v>
      </c>
      <c r="F10" s="10" t="s">
        <v>20</v>
      </c>
      <c r="G10" s="11">
        <v>107</v>
      </c>
    </row>
    <row r="11" spans="1:7" x14ac:dyDescent="0.25">
      <c r="A11" s="12" t="s">
        <v>15</v>
      </c>
      <c r="B11" s="13">
        <v>9630</v>
      </c>
      <c r="F11" s="12" t="s">
        <v>13</v>
      </c>
      <c r="G11" s="13">
        <v>135</v>
      </c>
    </row>
    <row r="12" spans="1:7" x14ac:dyDescent="0.25">
      <c r="A12" s="12" t="s">
        <v>20</v>
      </c>
      <c r="B12" s="13">
        <v>9543</v>
      </c>
      <c r="F12" s="12" t="s">
        <v>10</v>
      </c>
      <c r="G12" s="13">
        <v>220</v>
      </c>
    </row>
    <row r="13" spans="1:7" x14ac:dyDescent="0.25">
      <c r="A13" s="12" t="s">
        <v>10</v>
      </c>
      <c r="B13" s="13">
        <v>9405</v>
      </c>
      <c r="F13" s="12" t="s">
        <v>8</v>
      </c>
      <c r="G13" s="13">
        <v>235</v>
      </c>
    </row>
    <row r="14" spans="1:7" x14ac:dyDescent="0.25">
      <c r="A14" s="12" t="s">
        <v>17</v>
      </c>
      <c r="B14" s="13">
        <v>9400</v>
      </c>
      <c r="F14" s="12" t="s">
        <v>15</v>
      </c>
      <c r="G14" s="13">
        <v>277</v>
      </c>
    </row>
    <row r="15" spans="1:7" x14ac:dyDescent="0.25">
      <c r="A15" s="12" t="s">
        <v>8</v>
      </c>
      <c r="B15" s="13">
        <v>9333</v>
      </c>
      <c r="F15" s="12" t="s">
        <v>17</v>
      </c>
      <c r="G15" s="13">
        <v>339</v>
      </c>
    </row>
    <row r="16" spans="1:7" x14ac:dyDescent="0.25">
      <c r="A16" s="12" t="s">
        <v>18</v>
      </c>
      <c r="B16" s="13">
        <v>8663</v>
      </c>
      <c r="F16" s="12" t="s">
        <v>18</v>
      </c>
      <c r="G16" s="13">
        <v>850</v>
      </c>
    </row>
    <row r="17" spans="1:7" x14ac:dyDescent="0.25">
      <c r="A17" s="14" t="s">
        <v>23</v>
      </c>
      <c r="B17" s="15">
        <v>9990</v>
      </c>
      <c r="F17" s="14" t="s">
        <v>23</v>
      </c>
      <c r="G17" s="15">
        <v>107</v>
      </c>
    </row>
    <row r="18" spans="1:7" x14ac:dyDescent="0.25">
      <c r="A18" s="38" t="s">
        <v>44</v>
      </c>
      <c r="C18" s="37" t="s">
        <v>45</v>
      </c>
    </row>
    <row r="19" spans="1:7" x14ac:dyDescent="0.25">
      <c r="A19" s="23" t="s">
        <v>22</v>
      </c>
      <c r="C19" s="23" t="s">
        <v>22</v>
      </c>
    </row>
    <row r="20" spans="1:7" x14ac:dyDescent="0.25">
      <c r="A20" s="24" t="s">
        <v>17</v>
      </c>
      <c r="C20" s="24" t="s">
        <v>19</v>
      </c>
    </row>
    <row r="21" spans="1:7" x14ac:dyDescent="0.25">
      <c r="A21" s="25" t="s">
        <v>13</v>
      </c>
      <c r="C21" s="25" t="s">
        <v>11</v>
      </c>
    </row>
    <row r="22" spans="1:7" x14ac:dyDescent="0.25">
      <c r="A22" s="25" t="s">
        <v>20</v>
      </c>
      <c r="C22" s="25" t="s">
        <v>14</v>
      </c>
    </row>
    <row r="23" spans="1:7" x14ac:dyDescent="0.25">
      <c r="A23" s="25" t="s">
        <v>15</v>
      </c>
      <c r="C23" s="25" t="s">
        <v>9</v>
      </c>
    </row>
    <row r="24" spans="1:7" x14ac:dyDescent="0.25">
      <c r="A24" s="25" t="s">
        <v>18</v>
      </c>
      <c r="C24" s="25" t="s">
        <v>6</v>
      </c>
    </row>
    <row r="25" spans="1:7" x14ac:dyDescent="0.25">
      <c r="A25" s="25" t="s">
        <v>10</v>
      </c>
      <c r="C25" s="25" t="s">
        <v>21</v>
      </c>
    </row>
    <row r="26" spans="1:7" x14ac:dyDescent="0.25">
      <c r="A26" s="27" t="s">
        <v>8</v>
      </c>
      <c r="C26" s="27" t="s">
        <v>16</v>
      </c>
    </row>
    <row r="27" spans="1:7" x14ac:dyDescent="0.25">
      <c r="A27" s="26">
        <f>COUNTA(A20:A26)</f>
        <v>7</v>
      </c>
      <c r="B27" s="26"/>
      <c r="C27" s="26">
        <f t="shared" ref="C27" si="0">COUNTA(C20:C26)</f>
        <v>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FCEB-FC4E-4694-B6EE-C01A270D8F7B}">
  <dimension ref="A1"/>
  <sheetViews>
    <sheetView showGridLines="0" workbookViewId="0">
      <selection activeCell="S14" sqref="S1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BLOSSOM ACADEMY</vt:lpstr>
      <vt:lpstr>Data</vt:lpstr>
      <vt:lpstr>Table</vt:lpstr>
      <vt:lpstr>Revenue Over Time</vt:lpstr>
      <vt:lpstr>Revenue by Category</vt:lpstr>
      <vt:lpstr>Revenue by Product</vt:lpstr>
      <vt:lpstr>Revenue by Product and Category</vt:lpstr>
      <vt:lpstr>Summary</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dsp selorm</cp:lastModifiedBy>
  <dcterms:modified xsi:type="dcterms:W3CDTF">2024-12-12T10:47:37Z</dcterms:modified>
</cp:coreProperties>
</file>