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E:\Doc\Top Mentor _ Master in Data Science\Assignments _ 07-01-2024\"/>
    </mc:Choice>
  </mc:AlternateContent>
  <xr:revisionPtr revIDLastSave="0" documentId="13_ncr:1_{44D4D489-6D79-4BBB-BA66-DB73F0B1B1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Sheet1!$A$180:$V$200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1" i="1" l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J200" i="1" a="1"/>
  <c r="J200" i="1" s="1"/>
  <c r="J199" i="1" a="1"/>
  <c r="J199" i="1" s="1"/>
  <c r="J198" i="1" a="1"/>
  <c r="J198" i="1" s="1"/>
  <c r="J197" i="1" a="1"/>
  <c r="J197" i="1" s="1"/>
  <c r="J196" i="1" a="1"/>
  <c r="J196" i="1" s="1"/>
  <c r="J195" i="1" a="1"/>
  <c r="J195" i="1" s="1"/>
  <c r="J194" i="1" a="1"/>
  <c r="J194" i="1" s="1"/>
  <c r="J193" i="1" a="1"/>
  <c r="J193" i="1" s="1"/>
  <c r="J192" i="1" a="1"/>
  <c r="J192" i="1" s="1"/>
  <c r="J191" i="1" a="1"/>
  <c r="J191" i="1" s="1"/>
  <c r="J190" i="1" a="1"/>
  <c r="J190" i="1" s="1"/>
  <c r="J189" i="1" a="1"/>
  <c r="J189" i="1" s="1"/>
  <c r="J188" i="1" a="1"/>
  <c r="J188" i="1" s="1"/>
  <c r="J187" i="1" a="1"/>
  <c r="J187" i="1" s="1"/>
  <c r="J186" i="1" a="1"/>
  <c r="J186" i="1" s="1"/>
  <c r="J185" i="1" a="1"/>
  <c r="J185" i="1" s="1"/>
  <c r="J184" i="1" a="1"/>
  <c r="J184" i="1" s="1"/>
  <c r="J183" i="1" a="1"/>
  <c r="J183" i="1" s="1"/>
  <c r="J182" i="1" a="1"/>
  <c r="J182" i="1" s="1"/>
  <c r="J181" i="1" a="1"/>
  <c r="J181" i="1" s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42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<sst xmlns="http://schemas.openxmlformats.org/spreadsheetml/2006/main" count="749" uniqueCount="65">
  <si>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</si>
  <si>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</si>
  <si>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</si>
  <si>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</si>
  <si>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</si>
  <si>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</si>
  <si>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</si>
  <si>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</si>
  <si>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</si>
  <si>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</si>
  <si>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</si>
  <si>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</si>
  <si>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</si>
  <si>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</si>
  <si>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</si>
  <si>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</si>
  <si>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</si>
  <si>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</si>
  <si>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</si>
  <si>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</si>
  <si>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</si>
  <si>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</si>
  <si>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</si>
  <si>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</si>
  <si>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</si>
  <si>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</si>
  <si>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</si>
  <si>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</si>
  <si>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</si>
  <si>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</si>
  <si>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</si>
  <si>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</si>
  <si>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</si>
  <si>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</si>
  <si>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</si>
  <si>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</si>
  <si>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</si>
  <si>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</si>
  <si>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</si>
  <si>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</si>
  <si>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</si>
  <si>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</si>
  <si>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</si>
  <si>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</si>
  <si>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</si>
  <si>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</si>
  <si>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</si>
  <si>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</si>
  <si>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</si>
  <si>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</si>
  <si>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</si>
  <si>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</si>
  <si>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</si>
  <si>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</si>
  <si>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</si>
  <si>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</si>
  <si>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</si>
  <si>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</si>
  <si>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</si>
  <si>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</si>
  <si>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</si>
  <si>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</si>
  <si>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</si>
  <si>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</si>
  <si>
    <t>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</si>
</sst>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4">
    <font>
      <sz val="11"/>
      <color theme="1"/>
      <name val="Calibri"/>
      <charset val="134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/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9" fontId="1" fillId="0" borderId="0" xfId="1" applyFont="1" applyAlignment="1">
      <alignment vertical="center"/>
    </xf>
    <xf numFmtId="0" fontId="1" fillId="5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106680</xdr:colOff>
      <xdr:row>3</xdr:row>
      <xdr:rowOff>160020</xdr:rowOff>
    </xdr:from>
    <xdr:to>
      <xdr:col>19</xdr:col>
      <xdr:colOff>87630</xdr:colOff>
      <xdr:row>9</xdr:row>
      <xdr:rowOff>144780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95260" y="784860"/>
          <a:ext cx="5604510" cy="1661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281940</xdr:colOff>
      <xdr:row>10</xdr:row>
      <xdr:rowOff>53340</xdr:rowOff>
    </xdr:from>
    <xdr:to>
      <xdr:col>18</xdr:col>
      <xdr:colOff>567690</xdr:colOff>
      <xdr:row>17</xdr:row>
      <xdr:rowOff>137161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7345680" y="2552700"/>
          <a:ext cx="5909310" cy="147066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205739</xdr:colOff>
      <xdr:row>29</xdr:row>
      <xdr:rowOff>11430</xdr:rowOff>
    </xdr:from>
    <xdr:to>
      <xdr:col>18</xdr:col>
      <xdr:colOff>180974</xdr:colOff>
      <xdr:row>37</xdr:row>
      <xdr:rowOff>116205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7269479" y="6793230"/>
          <a:ext cx="5598795" cy="1689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556260</xdr:colOff>
      <xdr:row>53</xdr:row>
      <xdr:rowOff>142875</xdr:rowOff>
    </xdr:from>
    <xdr:to>
      <xdr:col>19</xdr:col>
      <xdr:colOff>41910</xdr:colOff>
      <xdr:row>62</xdr:row>
      <xdr:rowOff>49530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7620000" y="12197715"/>
          <a:ext cx="5734050" cy="1689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190499</xdr:colOff>
      <xdr:row>77</xdr:row>
      <xdr:rowOff>171450</xdr:rowOff>
    </xdr:from>
    <xdr:to>
      <xdr:col>20</xdr:col>
      <xdr:colOff>70484</xdr:colOff>
      <xdr:row>86</xdr:row>
      <xdr:rowOff>87630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7254239" y="17727930"/>
          <a:ext cx="6753225" cy="1699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358139</xdr:colOff>
      <xdr:row>100</xdr:row>
      <xdr:rowOff>175260</xdr:rowOff>
    </xdr:from>
    <xdr:to>
      <xdr:col>19</xdr:col>
      <xdr:colOff>481964</xdr:colOff>
      <xdr:row>109</xdr:row>
      <xdr:rowOff>81915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7421879" y="22806660"/>
          <a:ext cx="6372225" cy="1689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388620</xdr:colOff>
      <xdr:row>123</xdr:row>
      <xdr:rowOff>188595</xdr:rowOff>
    </xdr:from>
    <xdr:to>
      <xdr:col>20</xdr:col>
      <xdr:colOff>57150</xdr:colOff>
      <xdr:row>132</xdr:row>
      <xdr:rowOff>93345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452360" y="27894915"/>
          <a:ext cx="6541770" cy="1687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350519</xdr:colOff>
      <xdr:row>152</xdr:row>
      <xdr:rowOff>121920</xdr:rowOff>
    </xdr:from>
    <xdr:to>
      <xdr:col>19</xdr:col>
      <xdr:colOff>413384</xdr:colOff>
      <xdr:row>161</xdr:row>
      <xdr:rowOff>36195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7414259" y="34122360"/>
          <a:ext cx="6311265" cy="1697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548639</xdr:colOff>
      <xdr:row>182</xdr:row>
      <xdr:rowOff>15240</xdr:rowOff>
    </xdr:from>
    <xdr:to>
      <xdr:col>19</xdr:col>
      <xdr:colOff>424814</xdr:colOff>
      <xdr:row>190</xdr:row>
      <xdr:rowOff>120015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7612379" y="40507920"/>
          <a:ext cx="6124575" cy="1689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495299</xdr:colOff>
      <xdr:row>211</xdr:row>
      <xdr:rowOff>139065</xdr:rowOff>
    </xdr:from>
    <xdr:to>
      <xdr:col>20</xdr:col>
      <xdr:colOff>131444</xdr:colOff>
      <xdr:row>223</xdr:row>
      <xdr:rowOff>17145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7559039" y="46925865"/>
          <a:ext cx="6509385" cy="2255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207" workbookViewId="0">
      <selection activeCell="L169" sqref="L169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IF(AND(C5="Laptop",F5="Laptop"),"True","False")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IF(AND(C6="Laptop",F6="Laptop"),"True","False")</f>
        <v>True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False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 t="shared" ref="I29:I48" si="1">IF(AND(C29="Laptop",F29="Laptop"),"True","False")</f>
        <v>False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si="1"/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False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False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False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False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False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False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False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False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IF(B53=E53,"True","False")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IF(B54=E54,"True","False")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str">
        <f>IF(OR(C77="Laptop",C77="Mobile Phone"),IF(G77="Astro","True","False"))</f>
        <v>True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str">
        <f t="shared" ref="I78:I96" si="3">IF(OR(C78="Laptop",C78="Mobile Phone"),IF(G78="Astro","True","False"))</f>
        <v>False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str">
        <f t="shared" si="3"/>
        <v>True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str">
        <f t="shared" si="3"/>
        <v>False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str">
        <f t="shared" si="3"/>
        <v>False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str">
        <f t="shared" si="3"/>
        <v>False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str">
        <f t="shared" si="3"/>
        <v>True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str">
        <f t="shared" si="3"/>
        <v>False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str">
        <f t="shared" si="3"/>
        <v>False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str">
        <f t="shared" si="3"/>
        <v>True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str">
        <f t="shared" si="3"/>
        <v>False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str">
        <f t="shared" si="3"/>
        <v>True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str">
        <f t="shared" si="3"/>
        <v>False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9">
        <f t="shared" ref="I123:I141" si="5">IF(D123&gt;=$B$145,D123*$C$145,IF(D123&gt;=$B$146,D123*$C$146,IF(D123&gt;=$B$147,D123*$C$147,D123*$C$148)))</f>
        <v>24.799400000000002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9">
        <f t="shared" si="5"/>
        <v>17.329900000000002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9">
        <f t="shared" si="5"/>
        <v>11.7499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9">
        <f t="shared" si="5"/>
        <v>17.9999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9">
        <f t="shared" si="5"/>
        <v>31.649899999999999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9">
        <f t="shared" si="5"/>
        <v>11.99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9">
        <f t="shared" si="5"/>
        <v>6.9995000000000003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9">
        <f t="shared" si="5"/>
        <v>9.49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9">
        <f t="shared" si="5"/>
        <v>64.349999999999994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9">
        <f t="shared" si="5"/>
        <v>15.25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9">
        <f t="shared" si="5"/>
        <v>71.25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9">
        <f t="shared" si="5"/>
        <v>67.349999999999994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9">
        <f t="shared" si="5"/>
        <v>22.492499999999996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9">
        <f t="shared" si="5"/>
        <v>19.492499999999996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9">
        <f t="shared" si="5"/>
        <v>59.849999999999994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9">
        <f t="shared" si="5"/>
        <v>17.9999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9">
        <f t="shared" si="5"/>
        <v>27.585000000000001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9">
        <f t="shared" si="5"/>
        <v>44.85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9">
        <f t="shared" si="5"/>
        <v>5.6000000000000005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9">
        <f>IF(D142&gt;=$B$145,D142*$C$145,IF(D142&gt;=$B$146,D142*$C$146,IF(D142&gt;=$B$147,D142*$C$147,D142*$C$148)))</f>
        <v>5.65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IF(AND(D152&gt;500,D152&lt;1200),1%,IF(AND(D152&gt;1200,D152&lt;1700),3%,IF(AND(D152&gt;1700,D152&lt;2800),7%,IF(D152&gt;2800,15%,0))))</f>
        <v>7.0000000000000007E-2</v>
      </c>
      <c r="J152" s="20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6">IF(AND(D153&gt;500,D153&lt;1200),1%,IF(AND(D153&gt;1200,D153&lt;1700),3%,IF(AND(D153&gt;1700,D153&lt;2800),7%,IF(D153&gt;2800,15%,0))))</f>
        <v>7.0000000000000007E-2</v>
      </c>
      <c r="J153" s="20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6"/>
        <v>0.01</v>
      </c>
      <c r="J154" s="20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6"/>
        <v>7.0000000000000007E-2</v>
      </c>
      <c r="J155" s="20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6"/>
        <v>0.15</v>
      </c>
      <c r="J156" s="20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6"/>
        <v>0.01</v>
      </c>
      <c r="J157" s="20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6"/>
        <v>0.01</v>
      </c>
      <c r="J158" s="20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6"/>
        <v>0.01</v>
      </c>
      <c r="J159" s="20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6"/>
        <v>0</v>
      </c>
      <c r="J160" s="20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6"/>
        <v>0.03</v>
      </c>
      <c r="J161" s="20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6"/>
        <v>0</v>
      </c>
      <c r="J162" s="20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6"/>
        <v>0</v>
      </c>
      <c r="J163" s="20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6"/>
        <v>0</v>
      </c>
      <c r="J164" s="20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6"/>
        <v>0</v>
      </c>
      <c r="J165" s="20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6"/>
        <v>0</v>
      </c>
      <c r="J166" s="20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6"/>
        <v>7.0000000000000007E-2</v>
      </c>
      <c r="J167" s="20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6"/>
        <v>0</v>
      </c>
      <c r="J168" s="20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6"/>
        <v>0</v>
      </c>
      <c r="J169" s="20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6"/>
        <v>0.01</v>
      </c>
      <c r="J170" s="20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6"/>
        <v>0.01</v>
      </c>
      <c r="J171" s="20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21" t="s">
        <v>64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>
        <f>IF(D181&gt;=2800,15%,IF(D181&gt;=1700,7%,IF(D181&gt;=1200,3%,IF(D181&gt;=500,1%,0%))))</f>
        <v>7.0000000000000007E-2</v>
      </c>
      <c r="J181" s="20" cm="1">
        <f t="array" ref="J181">_xlfn.IFNA(_xlfn.IFS(D181&gt;=2800,15%,D181&gt;=1700,7%,D181&gt;=1200,3%,D181&gt;=500,1%),0)</f>
        <v>7.0000000000000007E-2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>
        <f t="shared" ref="I182:I200" si="7">IF(D182&gt;=2800,15%,IF(D182&gt;=1700,7%,IF(D182&gt;=1200,3%,IF(D182&gt;=500,1%,0%))))</f>
        <v>7.0000000000000007E-2</v>
      </c>
      <c r="J182" s="20" cm="1">
        <f t="array" ref="J182">_xlfn.IFNA(_xlfn.IFS(D182&gt;=2800,15%,D182&gt;=1700,7%,D182&gt;=1200,3%,D182&gt;=500,1%),0)</f>
        <v>7.0000000000000007E-2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>
        <f t="shared" si="7"/>
        <v>0.01</v>
      </c>
      <c r="J183" s="20" cm="1">
        <f t="array" ref="J183">_xlfn.IFNA(_xlfn.IFS(D183&gt;=2800,15%,D183&gt;=1700,7%,D183&gt;=1200,3%,D183&gt;=500,1%),0)</f>
        <v>0.01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>
        <f t="shared" si="7"/>
        <v>7.0000000000000007E-2</v>
      </c>
      <c r="J184" s="20" cm="1">
        <f t="array" ref="J184">_xlfn.IFNA(_xlfn.IFS(D184&gt;=2800,15%,D184&gt;=1700,7%,D184&gt;=1200,3%,D184&gt;=500,1%),0)</f>
        <v>7.0000000000000007E-2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>
        <f t="shared" si="7"/>
        <v>0.15</v>
      </c>
      <c r="J185" s="20" cm="1">
        <f t="array" ref="J185">_xlfn.IFNA(_xlfn.IFS(D185&gt;=2800,15%,D185&gt;=1700,7%,D185&gt;=1200,3%,D185&gt;=500,1%),0)</f>
        <v>0.15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>
        <f t="shared" si="7"/>
        <v>0.01</v>
      </c>
      <c r="J186" s="20" cm="1">
        <f t="array" ref="J186">_xlfn.IFNA(_xlfn.IFS(D186&gt;=2800,15%,D186&gt;=1700,7%,D186&gt;=1200,3%,D186&gt;=500,1%),0)</f>
        <v>0.01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>
        <f t="shared" si="7"/>
        <v>0.01</v>
      </c>
      <c r="J187" s="20" cm="1">
        <f t="array" ref="J187">_xlfn.IFNA(_xlfn.IFS(D187&gt;=2800,15%,D187&gt;=1700,7%,D187&gt;=1200,3%,D187&gt;=500,1%),0)</f>
        <v>0.01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>
        <f t="shared" si="7"/>
        <v>0.01</v>
      </c>
      <c r="J188" s="20" cm="1">
        <f t="array" ref="J188">_xlfn.IFNA(_xlfn.IFS(D188&gt;=2800,15%,D188&gt;=1700,7%,D188&gt;=1200,3%,D188&gt;=500,1%),0)</f>
        <v>0.01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>
        <f t="shared" si="7"/>
        <v>0</v>
      </c>
      <c r="J189" s="20" cm="1">
        <f t="array" ref="J189">_xlfn.IFNA(_xlfn.IFS(D189&gt;=2800,15%,D189&gt;=1700,7%,D189&gt;=1200,3%,D189&gt;=500,1%),0)</f>
        <v>0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>
        <f t="shared" si="7"/>
        <v>0.03</v>
      </c>
      <c r="J190" s="20" cm="1">
        <f t="array" ref="J190">_xlfn.IFNA(_xlfn.IFS(D190&gt;=2800,15%,D190&gt;=1700,7%,D190&gt;=1200,3%,D190&gt;=500,1%),0)</f>
        <v>0.03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>
        <f t="shared" si="7"/>
        <v>0</v>
      </c>
      <c r="J191" s="20" cm="1">
        <f t="array" ref="J191">_xlfn.IFNA(_xlfn.IFS(D191&gt;=2800,15%,D191&gt;=1700,7%,D191&gt;=1200,3%,D191&gt;=500,1%),0)</f>
        <v>0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>
        <f t="shared" si="7"/>
        <v>0</v>
      </c>
      <c r="J192" s="20" cm="1">
        <f t="array" ref="J192">_xlfn.IFNA(_xlfn.IFS(D192&gt;=2800,15%,D192&gt;=1700,7%,D192&gt;=1200,3%,D192&gt;=500,1%),0)</f>
        <v>0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>
        <f t="shared" si="7"/>
        <v>0</v>
      </c>
      <c r="J193" s="20" cm="1">
        <f t="array" ref="J193">_xlfn.IFNA(_xlfn.IFS(D193&gt;=2800,15%,D193&gt;=1700,7%,D193&gt;=1200,3%,D193&gt;=500,1%),0)</f>
        <v>0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>
        <f t="shared" si="7"/>
        <v>0</v>
      </c>
      <c r="J194" s="20" cm="1">
        <f t="array" ref="J194">_xlfn.IFNA(_xlfn.IFS(D194&gt;=2800,15%,D194&gt;=1700,7%,D194&gt;=1200,3%,D194&gt;=500,1%),0)</f>
        <v>0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>
        <f t="shared" si="7"/>
        <v>0</v>
      </c>
      <c r="J195" s="20" cm="1">
        <f t="array" ref="J195">_xlfn.IFNA(_xlfn.IFS(D195&gt;=2800,15%,D195&gt;=1700,7%,D195&gt;=1200,3%,D195&gt;=500,1%),0)</f>
        <v>0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>
        <f t="shared" si="7"/>
        <v>7.0000000000000007E-2</v>
      </c>
      <c r="J196" s="20" cm="1">
        <f t="array" ref="J196">_xlfn.IFNA(_xlfn.IFS(D196&gt;=2800,15%,D196&gt;=1700,7%,D196&gt;=1200,3%,D196&gt;=500,1%),0)</f>
        <v>7.0000000000000007E-2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>
        <f t="shared" si="7"/>
        <v>0</v>
      </c>
      <c r="J197" s="20" cm="1">
        <f t="array" ref="J197">_xlfn.IFNA(_xlfn.IFS(D197&gt;=2800,15%,D197&gt;=1700,7%,D197&gt;=1200,3%,D197&gt;=500,1%),0)</f>
        <v>0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>
        <f t="shared" si="7"/>
        <v>0</v>
      </c>
      <c r="J198" s="20" cm="1">
        <f t="array" ref="J198">_xlfn.IFNA(_xlfn.IFS(D198&gt;=2800,15%,D198&gt;=1700,7%,D198&gt;=1200,3%,D198&gt;=500,1%),0)</f>
        <v>0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>
        <f t="shared" si="7"/>
        <v>0.01</v>
      </c>
      <c r="J199" s="20" cm="1">
        <f t="array" ref="J199">_xlfn.IFNA(_xlfn.IFS(D199&gt;=2800,15%,D199&gt;=1700,7%,D199&gt;=1200,3%,D199&gt;=500,1%),0)</f>
        <v>0.01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>
        <f t="shared" si="7"/>
        <v>0.01</v>
      </c>
      <c r="J200" s="20" cm="1">
        <f t="array" ref="J200">_xlfn.IFNA(_xlfn.IFS(D200&gt;=2800,15%,D200&gt;=1700,7%,D200&gt;=1200,3%,D200&gt;=500,1%),0)</f>
        <v>0.01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IF(AND(D210&gt;2000,OR(C210="Laptop",B210=E210)),"Yes","No")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>IF(AND(D211&gt;2000,OR(C211="Laptop",B211=E211)),"Yes","No")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ref="I212:I229" si="8">IF(AND(D212&gt;2000,OR(C212="Laptop",B212=E212)),"Yes","No")</f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8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8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8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8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8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8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8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8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8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8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8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8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8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8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8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8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8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autoFilter ref="A180:V200" xr:uid="{00000000-0001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Dilip Rathod</cp:lastModifiedBy>
  <dcterms:created xsi:type="dcterms:W3CDTF">2023-06-08T11:58:49Z</dcterms:created>
  <dcterms:modified xsi:type="dcterms:W3CDTF">2024-01-13T11:47:46Z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