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mit-tmle-cancer/results/"/>
    </mc:Choice>
  </mc:AlternateContent>
  <xr:revisionPtr revIDLastSave="0" documentId="13_ncr:1_{3371B425-90D7-F643-9F82-A14A07609DF5}" xr6:coauthVersionLast="47" xr6:coauthVersionMax="47" xr10:uidLastSave="{00000000-0000-0000-0000-000000000000}"/>
  <bookViews>
    <workbookView xWindow="0" yWindow="760" windowWidth="34560" windowHeight="21580" activeTab="5" xr2:uid="{00000000-000D-0000-FFFF-FFFF00000000}"/>
  </bookViews>
  <sheets>
    <sheet name="data_ethno" sheetId="9" r:id="rId1"/>
    <sheet name="proc_ethno" sheetId="4" r:id="rId2"/>
    <sheet name="data_sex" sheetId="5" r:id="rId3"/>
    <sheet name="proc_sex" sheetId="6" r:id="rId4"/>
    <sheet name="data_cancer" sheetId="8" r:id="rId5"/>
    <sheet name="proc_cancer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0" hidden="1">data_ethno!$E$10:$I$27</definedName>
    <definedName name="_xlnm.Criteria" localSheetId="0">data_ethno!$F$16:$H$16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6" i="5"/>
  <c r="D15" i="5"/>
  <c r="D14" i="5"/>
  <c r="D13" i="5"/>
  <c r="E8" i="6" s="1"/>
  <c r="D12" i="5"/>
  <c r="D11" i="5"/>
  <c r="D10" i="5"/>
  <c r="D9" i="5"/>
  <c r="D8" i="5"/>
  <c r="D7" i="5"/>
  <c r="D6" i="5"/>
  <c r="D5" i="5"/>
  <c r="D4" i="5"/>
  <c r="D3" i="5"/>
  <c r="D2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G8" i="7" s="1"/>
  <c r="D14" i="8"/>
  <c r="D13" i="8"/>
  <c r="D12" i="8"/>
  <c r="D11" i="8"/>
  <c r="D10" i="8"/>
  <c r="D9" i="8"/>
  <c r="D8" i="8"/>
  <c r="D7" i="8"/>
  <c r="D6" i="8"/>
  <c r="D5" i="8"/>
  <c r="D4" i="8"/>
  <c r="D3" i="8"/>
  <c r="D2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32" i="8"/>
  <c r="B31" i="8"/>
  <c r="B30" i="8"/>
  <c r="F9" i="7" s="1"/>
  <c r="B29" i="8"/>
  <c r="E9" i="7" s="1"/>
  <c r="B28" i="8"/>
  <c r="B27" i="8"/>
  <c r="H7" i="7" s="1"/>
  <c r="B26" i="8"/>
  <c r="B25" i="8"/>
  <c r="F7" i="7" s="1"/>
  <c r="B24" i="8"/>
  <c r="B23" i="8"/>
  <c r="B22" i="8"/>
  <c r="B21" i="8"/>
  <c r="B20" i="8"/>
  <c r="B19" i="8"/>
  <c r="E5" i="7" s="1"/>
  <c r="B18" i="8"/>
  <c r="B16" i="8"/>
  <c r="H8" i="7" s="1"/>
  <c r="B15" i="8"/>
  <c r="B14" i="8"/>
  <c r="B13" i="8"/>
  <c r="B12" i="8"/>
  <c r="B11" i="8"/>
  <c r="B10" i="8"/>
  <c r="B9" i="8"/>
  <c r="B8" i="8"/>
  <c r="E6" i="7" s="1"/>
  <c r="B7" i="8"/>
  <c r="B6" i="8"/>
  <c r="B5" i="8"/>
  <c r="B4" i="8"/>
  <c r="F4" i="7" s="1"/>
  <c r="B3" i="8"/>
  <c r="B2" i="8"/>
  <c r="D4" i="7" s="1"/>
  <c r="G5" i="7"/>
  <c r="G6" i="7"/>
  <c r="F6" i="7"/>
  <c r="B32" i="5"/>
  <c r="H9" i="6" s="1"/>
  <c r="B31" i="5"/>
  <c r="G9" i="6" s="1"/>
  <c r="B30" i="5"/>
  <c r="B29" i="5"/>
  <c r="B28" i="5"/>
  <c r="B27" i="5"/>
  <c r="B26" i="5"/>
  <c r="B25" i="5"/>
  <c r="B24" i="5"/>
  <c r="B23" i="5"/>
  <c r="B22" i="5"/>
  <c r="H5" i="6" s="1"/>
  <c r="B21" i="5"/>
  <c r="B20" i="5"/>
  <c r="F5" i="6" s="1"/>
  <c r="B19" i="5"/>
  <c r="B18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E4" i="6" s="1"/>
  <c r="B2" i="5"/>
  <c r="G5" i="6"/>
  <c r="H6" i="6"/>
  <c r="G6" i="6"/>
  <c r="F6" i="6"/>
  <c r="E7" i="9"/>
  <c r="E6" i="9"/>
  <c r="D6" i="9"/>
  <c r="C6" i="9"/>
  <c r="B6" i="9"/>
  <c r="D7" i="9"/>
  <c r="C7" i="9"/>
  <c r="B7" i="9"/>
  <c r="E12" i="9"/>
  <c r="D12" i="9"/>
  <c r="C12" i="9"/>
  <c r="B12" i="9"/>
  <c r="H9" i="4"/>
  <c r="F9" i="4"/>
  <c r="D9" i="4"/>
  <c r="H7" i="4"/>
  <c r="G7" i="4"/>
  <c r="H5" i="4"/>
  <c r="F5" i="4"/>
  <c r="D5" i="4"/>
  <c r="B29" i="9"/>
  <c r="E9" i="4" s="1"/>
  <c r="C29" i="9"/>
  <c r="D29" i="9"/>
  <c r="E29" i="9"/>
  <c r="B30" i="9"/>
  <c r="C30" i="9"/>
  <c r="D30" i="9"/>
  <c r="E30" i="9"/>
  <c r="B31" i="9"/>
  <c r="G9" i="4" s="1"/>
  <c r="C31" i="9"/>
  <c r="D31" i="9"/>
  <c r="E31" i="9"/>
  <c r="B32" i="9"/>
  <c r="C32" i="9"/>
  <c r="D32" i="9"/>
  <c r="E32" i="9"/>
  <c r="B28" i="9"/>
  <c r="C28" i="9"/>
  <c r="D28" i="9"/>
  <c r="E28" i="9"/>
  <c r="B24" i="9"/>
  <c r="E7" i="4" s="1"/>
  <c r="C24" i="9"/>
  <c r="D24" i="9"/>
  <c r="E24" i="9"/>
  <c r="B25" i="9"/>
  <c r="F7" i="4" s="1"/>
  <c r="C25" i="9"/>
  <c r="D25" i="9"/>
  <c r="E25" i="9"/>
  <c r="B26" i="9"/>
  <c r="C26" i="9"/>
  <c r="D26" i="9"/>
  <c r="E26" i="9"/>
  <c r="B27" i="9"/>
  <c r="C27" i="9"/>
  <c r="D27" i="9"/>
  <c r="E27" i="9"/>
  <c r="B23" i="9"/>
  <c r="D7" i="4" s="1"/>
  <c r="C23" i="9"/>
  <c r="D23" i="9"/>
  <c r="E23" i="9"/>
  <c r="B19" i="9"/>
  <c r="E5" i="4" s="1"/>
  <c r="C19" i="9"/>
  <c r="D19" i="9"/>
  <c r="E19" i="9"/>
  <c r="E11" i="4" s="1"/>
  <c r="B20" i="9"/>
  <c r="C20" i="9"/>
  <c r="D20" i="9"/>
  <c r="E20" i="9"/>
  <c r="F11" i="4" s="1"/>
  <c r="B21" i="9"/>
  <c r="G5" i="4" s="1"/>
  <c r="C21" i="9"/>
  <c r="D21" i="9"/>
  <c r="E21" i="9"/>
  <c r="G11" i="4" s="1"/>
  <c r="B22" i="9"/>
  <c r="C22" i="9"/>
  <c r="D22" i="9"/>
  <c r="E22" i="9"/>
  <c r="H11" i="4" s="1"/>
  <c r="B18" i="9"/>
  <c r="C18" i="9"/>
  <c r="D18" i="9"/>
  <c r="E18" i="9"/>
  <c r="D11" i="4" s="1"/>
  <c r="E2" i="9"/>
  <c r="D10" i="4" s="1"/>
  <c r="E3" i="9"/>
  <c r="E10" i="4" s="1"/>
  <c r="E4" i="9"/>
  <c r="F10" i="4" s="1"/>
  <c r="E5" i="9"/>
  <c r="G10" i="4" s="1"/>
  <c r="H10" i="4"/>
  <c r="E8" i="9"/>
  <c r="E9" i="9"/>
  <c r="E10" i="9"/>
  <c r="E11" i="9"/>
  <c r="E13" i="9"/>
  <c r="E14" i="9"/>
  <c r="E15" i="9"/>
  <c r="E16" i="9"/>
  <c r="D16" i="9"/>
  <c r="C16" i="9"/>
  <c r="B16" i="9"/>
  <c r="D15" i="9"/>
  <c r="C15" i="9"/>
  <c r="B15" i="9"/>
  <c r="D14" i="9"/>
  <c r="C14" i="9"/>
  <c r="B14" i="9"/>
  <c r="F8" i="4" s="1"/>
  <c r="D13" i="9"/>
  <c r="C13" i="9"/>
  <c r="B13" i="9"/>
  <c r="D11" i="9"/>
  <c r="C11" i="9"/>
  <c r="B11" i="9"/>
  <c r="D10" i="9"/>
  <c r="C10" i="9"/>
  <c r="B10" i="9"/>
  <c r="B2" i="9"/>
  <c r="C2" i="9"/>
  <c r="D2" i="9"/>
  <c r="D5" i="9"/>
  <c r="C5" i="9"/>
  <c r="B5" i="9"/>
  <c r="D4" i="9"/>
  <c r="C4" i="9"/>
  <c r="B4" i="9"/>
  <c r="D9" i="9"/>
  <c r="C9" i="9"/>
  <c r="B9" i="9"/>
  <c r="D8" i="9"/>
  <c r="C8" i="9"/>
  <c r="B8" i="9"/>
  <c r="E6" i="4" s="1"/>
  <c r="D3" i="9"/>
  <c r="C3" i="9"/>
  <c r="B3" i="9"/>
  <c r="H6" i="7"/>
  <c r="H9" i="7"/>
  <c r="G9" i="7"/>
  <c r="H5" i="7"/>
  <c r="F5" i="7"/>
  <c r="D8" i="7" l="1"/>
  <c r="E4" i="7"/>
  <c r="E9" i="6"/>
  <c r="H4" i="7"/>
  <c r="F9" i="6"/>
  <c r="E8" i="7"/>
  <c r="D6" i="7"/>
  <c r="F8" i="6"/>
  <c r="G4" i="6"/>
  <c r="G8" i="6"/>
  <c r="G7" i="6"/>
  <c r="E7" i="7"/>
  <c r="G7" i="7"/>
  <c r="D9" i="7"/>
  <c r="D9" i="6"/>
  <c r="F4" i="6"/>
  <c r="E7" i="6"/>
  <c r="H8" i="6"/>
  <c r="H4" i="6"/>
  <c r="H7" i="6"/>
  <c r="E6" i="6"/>
  <c r="E5" i="6"/>
  <c r="G4" i="7"/>
  <c r="F8" i="7"/>
  <c r="D5" i="7"/>
  <c r="D7" i="7"/>
  <c r="D5" i="6"/>
  <c r="F7" i="6"/>
  <c r="D6" i="6"/>
  <c r="D7" i="6"/>
  <c r="D4" i="6"/>
  <c r="D8" i="6"/>
  <c r="H6" i="4"/>
  <c r="G6" i="4"/>
  <c r="D8" i="4"/>
  <c r="D6" i="4"/>
  <c r="H4" i="4"/>
  <c r="F6" i="4"/>
  <c r="G8" i="4"/>
  <c r="E4" i="4"/>
  <c r="F4" i="4"/>
  <c r="D4" i="4"/>
  <c r="E8" i="4"/>
  <c r="G4" i="4"/>
  <c r="H8" i="4"/>
</calcChain>
</file>

<file path=xl/sharedStrings.xml><?xml version="1.0" encoding="utf-8"?>
<sst xmlns="http://schemas.openxmlformats.org/spreadsheetml/2006/main" count="177" uniqueCount="26">
  <si>
    <t>OR</t>
  </si>
  <si>
    <t>OR lCI</t>
  </si>
  <si>
    <t>OR uCI</t>
  </si>
  <si>
    <t>Ventilation all</t>
  </si>
  <si>
    <t>1</t>
  </si>
  <si>
    <t>2</t>
  </si>
  <si>
    <t>3</t>
  </si>
  <si>
    <t>4</t>
  </si>
  <si>
    <t>RRT all</t>
  </si>
  <si>
    <t>vasopressor all</t>
  </si>
  <si>
    <t>All</t>
  </si>
  <si>
    <t>Ventilation</t>
  </si>
  <si>
    <t>RRT</t>
  </si>
  <si>
    <t>Vasopressor</t>
  </si>
  <si>
    <t>Treatment</t>
  </si>
  <si>
    <t>Odds Ratio (95% CI)
 White vs. Non-White</t>
  </si>
  <si>
    <t>Cohort</t>
  </si>
  <si>
    <t>0 - 3</t>
  </si>
  <si>
    <t>4 - 6</t>
  </si>
  <si>
    <t>7 - 10</t>
  </si>
  <si>
    <t>&gt; 10</t>
  </si>
  <si>
    <t>Number</t>
  </si>
  <si>
    <t>SOFA Ranges</t>
  </si>
  <si>
    <t>Cancer</t>
  </si>
  <si>
    <t>Odds Ratio (95% CI)
Female vs. Male</t>
  </si>
  <si>
    <t>Odds Ratio (95% CI)
Cancer vs. Non-cancer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</si>
</sst>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 (Body)"/>
    </font>
    <font>
      <sz val="11"/>
      <color rgb="FF000000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1" fillId="0" borderId="0" xfId="1"/>
    <xf numFmtId="0" fontId="3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" fontId="3" fillId="0" borderId="1" xfId="1" quotePrefix="1" applyNumberFormat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/>
    <xf numFmtId="10" fontId="0" fillId="0" borderId="0" xfId="0" applyNumberFormat="1"/>
    <xf numFmtId="49" fontId="4" fillId="0" borderId="1" xfId="1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49" fontId="6" fillId="0" borderId="0" xfId="0" applyNumberFormat="1" applyFont="1"/>
    <xf numFmtId="0" fontId="8" fillId="0" borderId="4" xfId="0" applyFont="1" applyBorder="1"/>
    <xf numFmtId="0" fontId="8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DAC62652-0277-8E41-AAD5-C952CF52B2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0_mech_v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0_r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0_vasopresso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_vasopresso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6_vasopresso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_vasopresso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0_vasopresso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0_mech_ven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_mech_ven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6_mech_v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_mech_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_mech_ven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0_mech_v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0_rr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_rr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6_rr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_rr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0_rr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0_vasopresso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_vasopresso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6_vasopressor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_vasopress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6_mech_ven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0_vasopress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_mech_v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0_mech_v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0_rr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_r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6_rr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_r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0.92801440653176603</v>
          </cell>
          <cell r="B6">
            <v>0.88583629039011602</v>
          </cell>
          <cell r="C6">
            <v>0.97219176543607999</v>
          </cell>
          <cell r="D6">
            <v>40102</v>
          </cell>
        </row>
        <row r="7">
          <cell r="A7">
            <v>1.0758075826464299</v>
          </cell>
          <cell r="B7">
            <v>1.0181177086950901</v>
          </cell>
          <cell r="C7">
            <v>1.1368938525893899</v>
          </cell>
          <cell r="D7">
            <v>40102</v>
          </cell>
        </row>
        <row r="16">
          <cell r="A16">
            <v>0.93991173507818004</v>
          </cell>
          <cell r="B16">
            <v>0.60343820512443003</v>
          </cell>
          <cell r="C16">
            <v>1.46318284775917</v>
          </cell>
          <cell r="D16">
            <v>40102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0.83110130983091701</v>
          </cell>
          <cell r="B6">
            <v>0.67904617093298902</v>
          </cell>
          <cell r="C6">
            <v>1.0162472055081699</v>
          </cell>
          <cell r="D6">
            <v>2122</v>
          </cell>
        </row>
        <row r="7">
          <cell r="A7">
            <v>1.07884149106663</v>
          </cell>
          <cell r="B7">
            <v>0.85737030924388502</v>
          </cell>
          <cell r="C7">
            <v>1.3617427535154201</v>
          </cell>
          <cell r="D7">
            <v>2122</v>
          </cell>
        </row>
        <row r="16">
          <cell r="A16">
            <v>0.222663902707773</v>
          </cell>
          <cell r="B16">
            <v>3.0356537030997301E-2</v>
          </cell>
          <cell r="C16">
            <v>1.57268221864028</v>
          </cell>
          <cell r="D16">
            <v>2122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1.056978714068</v>
          </cell>
          <cell r="B6">
            <v>1.01091119225205</v>
          </cell>
          <cell r="C6">
            <v>1.10515972126461</v>
          </cell>
          <cell r="D6">
            <v>40102</v>
          </cell>
        </row>
        <row r="7">
          <cell r="A7">
            <v>1.1160789640398701</v>
          </cell>
          <cell r="B7">
            <v>1.0581535500902199</v>
          </cell>
          <cell r="C7">
            <v>1.1772787418683399</v>
          </cell>
          <cell r="D7">
            <v>40102</v>
          </cell>
        </row>
        <row r="16">
          <cell r="A16">
            <v>1.08845580549109</v>
          </cell>
          <cell r="B16">
            <v>0.73911535441144105</v>
          </cell>
          <cell r="C16">
            <v>1.60117505851082</v>
          </cell>
          <cell r="D16">
            <v>40102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1.08982030829742</v>
          </cell>
          <cell r="B6">
            <v>1.0142871813675201</v>
          </cell>
          <cell r="C6">
            <v>1.17102060632714</v>
          </cell>
          <cell r="D6">
            <v>16841</v>
          </cell>
        </row>
        <row r="7">
          <cell r="A7">
            <v>1.06140777591308</v>
          </cell>
          <cell r="B7">
            <v>0.97181381939413602</v>
          </cell>
          <cell r="C7">
            <v>1.1600179950418501</v>
          </cell>
          <cell r="D7">
            <v>16841</v>
          </cell>
        </row>
        <row r="16">
          <cell r="A16">
            <v>0.82760198910809202</v>
          </cell>
          <cell r="B16">
            <v>0.428935172860963</v>
          </cell>
          <cell r="C16">
            <v>1.5688718105552899</v>
          </cell>
          <cell r="D16">
            <v>16841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1.0383892287321499</v>
          </cell>
          <cell r="B6">
            <v>0.96851286786333501</v>
          </cell>
          <cell r="C6">
            <v>1.11330937310711</v>
          </cell>
          <cell r="D6">
            <v>13792</v>
          </cell>
        </row>
        <row r="7">
          <cell r="A7">
            <v>1.1623424449941899</v>
          </cell>
          <cell r="B7">
            <v>1.06913463670513</v>
          </cell>
          <cell r="C7">
            <v>1.2639855669553099</v>
          </cell>
          <cell r="D7">
            <v>13792</v>
          </cell>
        </row>
        <row r="16">
          <cell r="A16">
            <v>1.6360386849423401</v>
          </cell>
          <cell r="B16">
            <v>0.91414333839935102</v>
          </cell>
          <cell r="C16">
            <v>2.95476080826261</v>
          </cell>
          <cell r="D16">
            <v>13792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1.02802218471576</v>
          </cell>
          <cell r="B6">
            <v>0.92687193657711198</v>
          </cell>
          <cell r="C6">
            <v>1.1403902074035299</v>
          </cell>
          <cell r="D6">
            <v>7347</v>
          </cell>
        </row>
        <row r="7">
          <cell r="A7">
            <v>1.13929469846617</v>
          </cell>
          <cell r="B7">
            <v>1.01394664803794</v>
          </cell>
          <cell r="C7">
            <v>1.2794379738445401</v>
          </cell>
          <cell r="D7">
            <v>7347</v>
          </cell>
        </row>
        <row r="16">
          <cell r="A16">
            <v>0.73943449209230405</v>
          </cell>
          <cell r="B16">
            <v>0.280881411840328</v>
          </cell>
          <cell r="C16">
            <v>1.9274761415252999</v>
          </cell>
          <cell r="D16">
            <v>7347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1.1345998180426899</v>
          </cell>
          <cell r="B6">
            <v>0.80905087909918305</v>
          </cell>
          <cell r="C6">
            <v>1.60024382121403</v>
          </cell>
          <cell r="D6">
            <v>2122</v>
          </cell>
        </row>
        <row r="7">
          <cell r="A7">
            <v>0.96386807740081004</v>
          </cell>
          <cell r="B7">
            <v>0.653399694580024</v>
          </cell>
          <cell r="C7">
            <v>1.39934571799637</v>
          </cell>
          <cell r="D7">
            <v>2122</v>
          </cell>
        </row>
        <row r="16">
          <cell r="A16">
            <v>0.26673967410911797</v>
          </cell>
          <cell r="B16">
            <v>8.5163480678501907E-3</v>
          </cell>
          <cell r="C16">
            <v>4.4579123519704504</v>
          </cell>
          <cell r="D16">
            <v>2122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1.0040123608078699</v>
          </cell>
          <cell r="B6">
            <v>0.83324643546294896</v>
          </cell>
          <cell r="C6">
            <v>1.2094203475935099</v>
          </cell>
          <cell r="D6">
            <v>2560</v>
          </cell>
        </row>
        <row r="7">
          <cell r="A7">
            <v>1.1541033640556999</v>
          </cell>
          <cell r="B7">
            <v>0.926139347718683</v>
          </cell>
          <cell r="C7">
            <v>1.44172840903304</v>
          </cell>
          <cell r="D7">
            <v>2560</v>
          </cell>
        </row>
        <row r="16">
          <cell r="A16"/>
          <cell r="B16"/>
          <cell r="C16"/>
          <cell r="D16">
            <v>2560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1.06092208719532</v>
          </cell>
          <cell r="B6">
            <v>0.77207167612870098</v>
          </cell>
          <cell r="C6">
            <v>1.45552894029619</v>
          </cell>
          <cell r="D6">
            <v>1022</v>
          </cell>
        </row>
        <row r="7">
          <cell r="A7">
            <v>0.85230699532003296</v>
          </cell>
          <cell r="B7">
            <v>0.58120445562074297</v>
          </cell>
          <cell r="C7">
            <v>1.2640234895059701</v>
          </cell>
          <cell r="D7">
            <v>1022</v>
          </cell>
        </row>
        <row r="16">
          <cell r="A16"/>
          <cell r="B16"/>
          <cell r="C16"/>
          <cell r="D16">
            <v>1022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0.95862653983429102</v>
          </cell>
          <cell r="B6">
            <v>0.70541906750614503</v>
          </cell>
          <cell r="C6">
            <v>1.3011767291770899</v>
          </cell>
          <cell r="D6">
            <v>903</v>
          </cell>
        </row>
        <row r="7">
          <cell r="A7">
            <v>1.14610432091857</v>
          </cell>
          <cell r="B7">
            <v>0.79807995225833395</v>
          </cell>
          <cell r="C7">
            <v>1.6602639441613001</v>
          </cell>
          <cell r="D7">
            <v>903</v>
          </cell>
        </row>
        <row r="16">
          <cell r="A16"/>
          <cell r="B16"/>
          <cell r="C16"/>
          <cell r="D16">
            <v>903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0.99450368404593203</v>
          </cell>
          <cell r="B6">
            <v>0.64709206556564303</v>
          </cell>
          <cell r="C6">
            <v>1.5289087365090299</v>
          </cell>
          <cell r="D6">
            <v>470</v>
          </cell>
        </row>
        <row r="7">
          <cell r="A7">
            <v>1.89138245096455</v>
          </cell>
          <cell r="B7">
            <v>1.18961279767967</v>
          </cell>
          <cell r="C7">
            <v>3.0237203040942</v>
          </cell>
          <cell r="D7">
            <v>470</v>
          </cell>
        </row>
        <row r="16">
          <cell r="A16"/>
          <cell r="B16"/>
          <cell r="C16"/>
          <cell r="D16">
            <v>470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0.86729140631055002</v>
          </cell>
          <cell r="B6">
            <v>0.80209927902272204</v>
          </cell>
          <cell r="C6">
            <v>0.93771230822654295</v>
          </cell>
          <cell r="D6">
            <v>16841</v>
          </cell>
        </row>
        <row r="7">
          <cell r="A7">
            <v>1.0194975559623101</v>
          </cell>
          <cell r="B7">
            <v>0.92773305071562895</v>
          </cell>
          <cell r="C7">
            <v>1.1212465318856599</v>
          </cell>
          <cell r="D7">
            <v>16841</v>
          </cell>
        </row>
        <row r="16">
          <cell r="A16">
            <v>2.0166134519082699</v>
          </cell>
          <cell r="B16">
            <v>0.992347953988857</v>
          </cell>
          <cell r="C16">
            <v>4.0836932596019304</v>
          </cell>
          <cell r="D16">
            <v>16841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0.79114305649726302</v>
          </cell>
          <cell r="B6">
            <v>0.31897015761608299</v>
          </cell>
          <cell r="C6">
            <v>1.9639939315811901</v>
          </cell>
          <cell r="D6">
            <v>165</v>
          </cell>
        </row>
        <row r="7">
          <cell r="A7">
            <v>0.73830600053562501</v>
          </cell>
          <cell r="B7">
            <v>0.26049871668577002</v>
          </cell>
          <cell r="C7">
            <v>1.9573527718761501</v>
          </cell>
          <cell r="D7">
            <v>165</v>
          </cell>
        </row>
        <row r="16">
          <cell r="A16"/>
          <cell r="B16"/>
          <cell r="C16"/>
          <cell r="D16">
            <v>165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0.72944873407565902</v>
          </cell>
          <cell r="B6">
            <v>0.50076540917875501</v>
          </cell>
          <cell r="C6">
            <v>1.0533596355817001</v>
          </cell>
          <cell r="D6">
            <v>2560</v>
          </cell>
        </row>
        <row r="7">
          <cell r="A7">
            <v>0.73333144348611501</v>
          </cell>
          <cell r="B7">
            <v>0.49936431051532798</v>
          </cell>
          <cell r="C7">
            <v>1.08956469617282</v>
          </cell>
          <cell r="D7">
            <v>2560</v>
          </cell>
        </row>
        <row r="16">
          <cell r="A16"/>
          <cell r="B16"/>
          <cell r="C16"/>
          <cell r="D16">
            <v>2560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0.87050206588849399</v>
          </cell>
          <cell r="B6">
            <v>0.304238395630194</v>
          </cell>
          <cell r="C6">
            <v>2.34623045745737</v>
          </cell>
          <cell r="D6">
            <v>1022</v>
          </cell>
        </row>
        <row r="7">
          <cell r="A7">
            <v>0.71540697845093204</v>
          </cell>
          <cell r="B7">
            <v>0.249633667769776</v>
          </cell>
          <cell r="C7">
            <v>2.3672023836554499</v>
          </cell>
          <cell r="D7">
            <v>1022</v>
          </cell>
        </row>
        <row r="16">
          <cell r="A16"/>
          <cell r="B16"/>
          <cell r="C16"/>
          <cell r="D16">
            <v>1022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0.57810803377062103</v>
          </cell>
          <cell r="B6">
            <v>0.29609952268581202</v>
          </cell>
          <cell r="C6">
            <v>1.0935780620214799</v>
          </cell>
          <cell r="D6">
            <v>903</v>
          </cell>
        </row>
        <row r="7">
          <cell r="A7">
            <v>0.81409880799780199</v>
          </cell>
          <cell r="B7">
            <v>0.42052191270922001</v>
          </cell>
          <cell r="C7">
            <v>1.64520681065609</v>
          </cell>
          <cell r="D7">
            <v>903</v>
          </cell>
        </row>
        <row r="16">
          <cell r="A16"/>
          <cell r="B16"/>
          <cell r="C16"/>
          <cell r="D16">
            <v>903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0.86079956933905299</v>
          </cell>
          <cell r="B6">
            <v>0.43602250400282</v>
          </cell>
          <cell r="C6">
            <v>1.6605648130099799</v>
          </cell>
          <cell r="D6">
            <v>470</v>
          </cell>
        </row>
        <row r="7">
          <cell r="A7">
            <v>0.67254611163682698</v>
          </cell>
          <cell r="B7">
            <v>0.34225834162281099</v>
          </cell>
          <cell r="C7">
            <v>1.3472367683055799</v>
          </cell>
          <cell r="D7">
            <v>470</v>
          </cell>
        </row>
        <row r="16">
          <cell r="A16"/>
          <cell r="B16"/>
          <cell r="C16"/>
          <cell r="D16">
            <v>470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0.68139291865569696</v>
          </cell>
          <cell r="B6">
            <v>0.26444140300352198</v>
          </cell>
          <cell r="C6">
            <v>1.6951350936468901</v>
          </cell>
          <cell r="D6">
            <v>165</v>
          </cell>
        </row>
        <row r="7">
          <cell r="A7">
            <v>0.82486959078028199</v>
          </cell>
          <cell r="B7">
            <v>0.31182807212811497</v>
          </cell>
          <cell r="C7">
            <v>2.27286896323734</v>
          </cell>
          <cell r="D7">
            <v>165</v>
          </cell>
        </row>
        <row r="16">
          <cell r="A16"/>
          <cell r="B16"/>
          <cell r="C16"/>
          <cell r="D16">
            <v>165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1.0229597638647501</v>
          </cell>
          <cell r="B6">
            <v>0.85745205432802596</v>
          </cell>
          <cell r="C6">
            <v>1.22043394220181</v>
          </cell>
          <cell r="D6">
            <v>2560</v>
          </cell>
        </row>
        <row r="7">
          <cell r="A7">
            <v>1.0530969960549701</v>
          </cell>
          <cell r="B7">
            <v>0.853657894283536</v>
          </cell>
          <cell r="C7">
            <v>1.30033147314669</v>
          </cell>
          <cell r="D7">
            <v>2560</v>
          </cell>
        </row>
        <row r="16">
          <cell r="A16"/>
          <cell r="B16"/>
          <cell r="C16"/>
          <cell r="D16">
            <v>2560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1.06061217354616</v>
          </cell>
          <cell r="B6">
            <v>0.79796091917385603</v>
          </cell>
          <cell r="C6">
            <v>1.4086536543002901</v>
          </cell>
          <cell r="D6">
            <v>1022</v>
          </cell>
        </row>
        <row r="7">
          <cell r="A7">
            <v>1.3687766254228499</v>
          </cell>
          <cell r="B7">
            <v>0.95524995803936896</v>
          </cell>
          <cell r="C7">
            <v>1.9839956451140599</v>
          </cell>
          <cell r="D7">
            <v>1022</v>
          </cell>
        </row>
        <row r="16">
          <cell r="A16"/>
          <cell r="B16"/>
          <cell r="C16"/>
          <cell r="D16">
            <v>1022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0.93498127665267405</v>
          </cell>
          <cell r="B6">
            <v>0.70737263088647895</v>
          </cell>
          <cell r="C6">
            <v>1.23508183723261</v>
          </cell>
          <cell r="D6">
            <v>903</v>
          </cell>
        </row>
        <row r="7">
          <cell r="A7">
            <v>0.860949979564964</v>
          </cell>
          <cell r="B7">
            <v>0.61844410460496502</v>
          </cell>
          <cell r="C7">
            <v>1.1993864319783401</v>
          </cell>
          <cell r="D7">
            <v>903</v>
          </cell>
        </row>
        <row r="16">
          <cell r="A16"/>
          <cell r="B16"/>
          <cell r="C16"/>
          <cell r="D16">
            <v>903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0.87754119968020405</v>
          </cell>
          <cell r="B6">
            <v>0.57097230265883103</v>
          </cell>
          <cell r="C6">
            <v>1.3505442235963601</v>
          </cell>
          <cell r="D6">
            <v>470</v>
          </cell>
        </row>
        <row r="7">
          <cell r="A7">
            <v>1.02142104630222</v>
          </cell>
          <cell r="B7">
            <v>0.63113660564059804</v>
          </cell>
          <cell r="C7">
            <v>1.6390639251024399</v>
          </cell>
          <cell r="D7">
            <v>470</v>
          </cell>
        </row>
        <row r="16">
          <cell r="A16"/>
          <cell r="B16"/>
          <cell r="C16"/>
          <cell r="D16">
            <v>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0.95424068310277699</v>
          </cell>
          <cell r="B6">
            <v>0.88695043122199402</v>
          </cell>
          <cell r="C6">
            <v>1.0265995044946501</v>
          </cell>
          <cell r="D6">
            <v>13792</v>
          </cell>
        </row>
        <row r="7">
          <cell r="A7">
            <v>1.0580836743016899</v>
          </cell>
          <cell r="B7">
            <v>0.96973300315758404</v>
          </cell>
          <cell r="C7">
            <v>1.1547757495069999</v>
          </cell>
          <cell r="D7">
            <v>13792</v>
          </cell>
        </row>
        <row r="16">
          <cell r="A16">
            <v>0.65450939691419396</v>
          </cell>
          <cell r="B16">
            <v>0.32556579607964098</v>
          </cell>
          <cell r="C16">
            <v>1.3116538231630399</v>
          </cell>
          <cell r="D16">
            <v>13792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5.6671012487993</v>
          </cell>
          <cell r="B6">
            <v>1.0567180620207799</v>
          </cell>
          <cell r="C6">
            <v>55.550432560135</v>
          </cell>
          <cell r="D6">
            <v>165</v>
          </cell>
        </row>
        <row r="7">
          <cell r="A7">
            <v>1.09308616053189</v>
          </cell>
          <cell r="B7">
            <v>0.17822430553382099</v>
          </cell>
          <cell r="C7">
            <v>5.4712818594493697</v>
          </cell>
          <cell r="D7">
            <v>165</v>
          </cell>
        </row>
        <row r="16">
          <cell r="A16"/>
          <cell r="B16"/>
          <cell r="C16"/>
          <cell r="D16">
            <v>165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0.95265678219671002</v>
          </cell>
          <cell r="B6">
            <v>0.85908842563927201</v>
          </cell>
          <cell r="C6">
            <v>1.05648462697794</v>
          </cell>
          <cell r="D6">
            <v>7347</v>
          </cell>
        </row>
        <row r="7">
          <cell r="A7">
            <v>1.19375405521513</v>
          </cell>
          <cell r="B7">
            <v>1.06289573001523</v>
          </cell>
          <cell r="C7">
            <v>1.34033454869807</v>
          </cell>
          <cell r="D7">
            <v>7347</v>
          </cell>
        </row>
        <row r="16">
          <cell r="A16">
            <v>0.55679690585979003</v>
          </cell>
          <cell r="B16">
            <v>0.21925472941622301</v>
          </cell>
          <cell r="C16">
            <v>1.4083794709883899</v>
          </cell>
          <cell r="D16">
            <v>7347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1.1293215927421001</v>
          </cell>
          <cell r="B6">
            <v>0.85652400589221001</v>
          </cell>
          <cell r="C6">
            <v>1.4934110790152899</v>
          </cell>
          <cell r="D6">
            <v>2122</v>
          </cell>
        </row>
        <row r="7">
          <cell r="A7">
            <v>1.04543302069695</v>
          </cell>
          <cell r="B7">
            <v>0.75769438678501699</v>
          </cell>
          <cell r="C7">
            <v>1.4299038900488601</v>
          </cell>
          <cell r="D7">
            <v>2122</v>
          </cell>
        </row>
        <row r="16">
          <cell r="A16">
            <v>0.81414201003077502</v>
          </cell>
          <cell r="B16">
            <v>0.132203391362199</v>
          </cell>
          <cell r="C16">
            <v>4.9080512541362804</v>
          </cell>
          <cell r="D16">
            <v>2122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0.93193549267069598</v>
          </cell>
          <cell r="B6">
            <v>0.85936521579605396</v>
          </cell>
          <cell r="C6">
            <v>1.0104998259659199</v>
          </cell>
          <cell r="D6">
            <v>40102</v>
          </cell>
        </row>
        <row r="7">
          <cell r="A7">
            <v>0.89772235770681497</v>
          </cell>
          <cell r="B7">
            <v>0.82095060102182105</v>
          </cell>
          <cell r="C7">
            <v>0.98227683235655205</v>
          </cell>
          <cell r="D7">
            <v>40102</v>
          </cell>
        </row>
        <row r="16">
          <cell r="A16">
            <v>0.78817570510651702</v>
          </cell>
          <cell r="B16">
            <v>0.32750340381487902</v>
          </cell>
          <cell r="C16">
            <v>1.9264638925959601</v>
          </cell>
          <cell r="D16">
            <v>40102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0.88308476061319896</v>
          </cell>
          <cell r="B6">
            <v>0.71062509196656498</v>
          </cell>
          <cell r="C6">
            <v>1.0960622563182201</v>
          </cell>
          <cell r="D6">
            <v>16841</v>
          </cell>
        </row>
        <row r="7">
          <cell r="A7">
            <v>0.88330360060568003</v>
          </cell>
          <cell r="B7">
            <v>0.69233095250719701</v>
          </cell>
          <cell r="C7">
            <v>1.13560974688265</v>
          </cell>
          <cell r="D7">
            <v>16841</v>
          </cell>
        </row>
        <row r="16">
          <cell r="A16">
            <v>0.36922410696255098</v>
          </cell>
          <cell r="B16">
            <v>3.7406044381355003E-2</v>
          </cell>
          <cell r="C16">
            <v>3.6016823769201398</v>
          </cell>
          <cell r="D16">
            <v>16841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0.88552674442889401</v>
          </cell>
          <cell r="B6">
            <v>0.77253200067789995</v>
          </cell>
          <cell r="C6">
            <v>1.01458546649028</v>
          </cell>
          <cell r="D6">
            <v>13792</v>
          </cell>
        </row>
        <row r="7">
          <cell r="A7">
            <v>0.86677418546212404</v>
          </cell>
          <cell r="B7">
            <v>0.74674070073982901</v>
          </cell>
          <cell r="C7">
            <v>1.00776793901902</v>
          </cell>
          <cell r="D7">
            <v>13792</v>
          </cell>
        </row>
        <row r="16">
          <cell r="A16">
            <v>1.7734385160706101</v>
          </cell>
          <cell r="B16">
            <v>0.39150621299434601</v>
          </cell>
          <cell r="C16">
            <v>9.7493773192728597</v>
          </cell>
          <cell r="D16">
            <v>13792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1.0647412973936199</v>
          </cell>
          <cell r="B6">
            <v>0.92763637837422896</v>
          </cell>
          <cell r="C6">
            <v>1.2217973373679201</v>
          </cell>
          <cell r="D6">
            <v>7347</v>
          </cell>
        </row>
        <row r="7">
          <cell r="A7">
            <v>0.88671185277487996</v>
          </cell>
          <cell r="B7">
            <v>0.76416035116314396</v>
          </cell>
          <cell r="C7">
            <v>1.0303300297763001</v>
          </cell>
          <cell r="D7">
            <v>7347</v>
          </cell>
        </row>
        <row r="16">
          <cell r="A16">
            <v>1.1466078133067299</v>
          </cell>
          <cell r="B16">
            <v>0.25271899012037902</v>
          </cell>
          <cell r="C16">
            <v>5.74514358080721</v>
          </cell>
          <cell r="D16">
            <v>7347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D563-62B7-7B49-B8A8-CE1F8750D520}">
  <dimension ref="A1:V32"/>
  <sheetViews>
    <sheetView zoomScale="183" zoomScaleNormal="183" workbookViewId="0">
      <selection activeCell="D12" sqref="D12"/>
    </sheetView>
  </sheetViews>
  <sheetFormatPr baseColWidth="10" defaultColWidth="8.83203125" defaultRowHeight="15" x14ac:dyDescent="0.2"/>
  <cols>
    <col min="5" max="5" width="22.1640625" bestFit="1" customWidth="1"/>
    <col min="6" max="8" width="12.1640625" bestFit="1" customWidth="1"/>
    <col min="9" max="9" width="6.1640625" bestFit="1" customWidth="1"/>
    <col min="10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13" t="s">
        <v>10</v>
      </c>
      <c r="B1" s="13" t="s">
        <v>0</v>
      </c>
      <c r="C1" s="13" t="s">
        <v>1</v>
      </c>
      <c r="D1" s="13" t="s">
        <v>2</v>
      </c>
      <c r="E1" s="13" t="s">
        <v>21</v>
      </c>
      <c r="F1" s="13" t="s">
        <v>16</v>
      </c>
      <c r="H1" s="18"/>
      <c r="I1" s="19"/>
      <c r="J1" s="19"/>
      <c r="K1" s="19"/>
      <c r="L1" s="19"/>
      <c r="M1" s="18"/>
      <c r="N1" s="19"/>
      <c r="O1" s="19"/>
      <c r="P1" s="19"/>
      <c r="Q1" s="19"/>
      <c r="R1" s="18"/>
      <c r="S1" s="19"/>
      <c r="T1" s="19"/>
      <c r="U1" s="19"/>
      <c r="V1" s="19"/>
    </row>
    <row r="2" spans="1:22" x14ac:dyDescent="0.2">
      <c r="A2" s="13" t="s">
        <v>3</v>
      </c>
      <c r="B2" s="13">
        <f>'[1]Sheet 1'!A7</f>
        <v>1.0758075826464299</v>
      </c>
      <c r="C2" s="13">
        <f>'[1]Sheet 1'!B7</f>
        <v>1.0181177086950901</v>
      </c>
      <c r="D2" s="13">
        <f>'[1]Sheet 1'!C7</f>
        <v>1.1368938525893899</v>
      </c>
      <c r="E2" s="13">
        <f>'[1]Sheet 1'!D7</f>
        <v>40102</v>
      </c>
      <c r="F2" s="13" t="s">
        <v>10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3" t="s">
        <v>4</v>
      </c>
      <c r="B3" s="13">
        <f>'[2]Sheet 1'!A7</f>
        <v>1.0194975559623101</v>
      </c>
      <c r="C3" s="13">
        <f>'[2]Sheet 1'!B7</f>
        <v>0.92773305071562895</v>
      </c>
      <c r="D3" s="13">
        <f>'[2]Sheet 1'!C7</f>
        <v>1.1212465318856599</v>
      </c>
      <c r="E3" s="13">
        <f>'[2]Sheet 1'!D7</f>
        <v>16841</v>
      </c>
      <c r="F3" s="13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3" t="s">
        <v>5</v>
      </c>
      <c r="B4" s="14">
        <f>'[3]Sheet 1'!A7</f>
        <v>1.0580836743016899</v>
      </c>
      <c r="C4" s="14">
        <f>'[3]Sheet 1'!B7</f>
        <v>0.96973300315758404</v>
      </c>
      <c r="D4" s="14">
        <f>'[3]Sheet 1'!C7</f>
        <v>1.1547757495069999</v>
      </c>
      <c r="E4" s="14">
        <f>'[3]Sheet 1'!D7</f>
        <v>13792</v>
      </c>
      <c r="F4" s="13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3" t="s">
        <v>6</v>
      </c>
      <c r="B5" s="13">
        <f>'[4]Sheet 1'!A7</f>
        <v>1.19375405521513</v>
      </c>
      <c r="C5" s="13">
        <f>'[4]Sheet 1'!B7</f>
        <v>1.06289573001523</v>
      </c>
      <c r="D5" s="13">
        <f>'[4]Sheet 1'!C7</f>
        <v>1.34033454869807</v>
      </c>
      <c r="E5" s="13">
        <f>'[4]Sheet 1'!D7</f>
        <v>7347</v>
      </c>
      <c r="F5" s="13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3" t="s">
        <v>7</v>
      </c>
      <c r="B6" s="13">
        <f>'[5]Sheet 1'!A7</f>
        <v>1.04543302069695</v>
      </c>
      <c r="C6" s="13">
        <f>'[5]Sheet 1'!B7</f>
        <v>0.75769438678501699</v>
      </c>
      <c r="D6" s="13">
        <f>'[5]Sheet 1'!C7</f>
        <v>1.4299038900488601</v>
      </c>
      <c r="E6" s="13">
        <f>'[5]Sheet 1'!D7</f>
        <v>2122</v>
      </c>
      <c r="F6" s="13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s="13" t="s">
        <v>8</v>
      </c>
      <c r="B7" s="13">
        <f>'[6]Sheet 1'!A7</f>
        <v>0.89772235770681497</v>
      </c>
      <c r="C7" s="13">
        <f>'[6]Sheet 1'!B7</f>
        <v>0.82095060102182105</v>
      </c>
      <c r="D7" s="13">
        <f>'[6]Sheet 1'!C7</f>
        <v>0.98227683235655205</v>
      </c>
      <c r="E7" s="13">
        <f>'[6]Sheet 1'!D7</f>
        <v>40102</v>
      </c>
      <c r="F7" s="13"/>
    </row>
    <row r="8" spans="1:22" x14ac:dyDescent="0.2">
      <c r="A8" s="13" t="s">
        <v>4</v>
      </c>
      <c r="B8" s="13">
        <f>'[7]Sheet 1'!A7</f>
        <v>0.88330360060568003</v>
      </c>
      <c r="C8" s="13">
        <f>'[7]Sheet 1'!B7</f>
        <v>0.69233095250719701</v>
      </c>
      <c r="D8" s="13">
        <f>'[7]Sheet 1'!C7</f>
        <v>1.13560974688265</v>
      </c>
      <c r="E8" s="13">
        <f>'[7]Sheet 1'!D7</f>
        <v>16841</v>
      </c>
      <c r="F8" s="13"/>
    </row>
    <row r="9" spans="1:22" x14ac:dyDescent="0.2">
      <c r="A9" s="13" t="s">
        <v>5</v>
      </c>
      <c r="B9" s="13">
        <f>'[8]Sheet 1'!A7</f>
        <v>0.86677418546212404</v>
      </c>
      <c r="C9" s="13">
        <f>'[8]Sheet 1'!B7</f>
        <v>0.74674070073982901</v>
      </c>
      <c r="D9" s="13">
        <f>'[8]Sheet 1'!C7</f>
        <v>1.00776793901902</v>
      </c>
      <c r="E9" s="13">
        <f>'[8]Sheet 1'!D7</f>
        <v>13792</v>
      </c>
      <c r="F9" s="13"/>
    </row>
    <row r="10" spans="1:22" x14ac:dyDescent="0.2">
      <c r="A10" s="13" t="s">
        <v>6</v>
      </c>
      <c r="B10" s="13">
        <f>'[9]Sheet 1'!A7</f>
        <v>0.88671185277487996</v>
      </c>
      <c r="C10" s="13">
        <f>'[9]Sheet 1'!B7</f>
        <v>0.76416035116314396</v>
      </c>
      <c r="D10" s="13">
        <f>'[9]Sheet 1'!C7</f>
        <v>1.0303300297763001</v>
      </c>
      <c r="E10" s="13">
        <f>'[9]Sheet 1'!D7</f>
        <v>7347</v>
      </c>
      <c r="F10" s="13"/>
      <c r="G10" s="11"/>
      <c r="H10" s="11"/>
    </row>
    <row r="11" spans="1:22" x14ac:dyDescent="0.2">
      <c r="A11" s="13" t="s">
        <v>7</v>
      </c>
      <c r="B11" s="13">
        <f>'[10]Sheet 1'!A7</f>
        <v>1.07884149106663</v>
      </c>
      <c r="C11" s="13">
        <f>'[10]Sheet 1'!B7</f>
        <v>0.85737030924388502</v>
      </c>
      <c r="D11" s="13">
        <f>'[10]Sheet 1'!C7</f>
        <v>1.3617427535154201</v>
      </c>
      <c r="E11" s="13">
        <f>'[10]Sheet 1'!D7</f>
        <v>2122</v>
      </c>
      <c r="F11" s="13"/>
    </row>
    <row r="12" spans="1:22" x14ac:dyDescent="0.2">
      <c r="A12" s="13" t="s">
        <v>9</v>
      </c>
      <c r="B12" s="13">
        <f>'[11]Sheet 1'!A7</f>
        <v>1.1160789640398701</v>
      </c>
      <c r="C12" s="13">
        <f>'[11]Sheet 1'!B7</f>
        <v>1.0581535500902199</v>
      </c>
      <c r="D12" s="13">
        <f>'[11]Sheet 1'!C7</f>
        <v>1.1772787418683399</v>
      </c>
      <c r="E12" s="13">
        <f>'[11]Sheet 1'!D7</f>
        <v>40102</v>
      </c>
      <c r="F12" s="13"/>
    </row>
    <row r="13" spans="1:22" x14ac:dyDescent="0.2">
      <c r="A13" s="13" t="s">
        <v>4</v>
      </c>
      <c r="B13" s="13">
        <f>'[12]Sheet 1'!A7</f>
        <v>1.06140777591308</v>
      </c>
      <c r="C13" s="13">
        <f>'[12]Sheet 1'!B7</f>
        <v>0.97181381939413602</v>
      </c>
      <c r="D13" s="13">
        <f>'[12]Sheet 1'!C7</f>
        <v>1.1600179950418501</v>
      </c>
      <c r="E13" s="13">
        <f>'[12]Sheet 1'!D7</f>
        <v>16841</v>
      </c>
      <c r="F13" s="13"/>
    </row>
    <row r="14" spans="1:22" x14ac:dyDescent="0.2">
      <c r="A14" s="13" t="s">
        <v>5</v>
      </c>
      <c r="B14" s="13">
        <f>'[13]Sheet 1'!A7</f>
        <v>1.1623424449941899</v>
      </c>
      <c r="C14" s="13">
        <f>'[13]Sheet 1'!B7</f>
        <v>1.06913463670513</v>
      </c>
      <c r="D14" s="13">
        <f>'[13]Sheet 1'!C7</f>
        <v>1.2639855669553099</v>
      </c>
      <c r="E14" s="13">
        <f>'[13]Sheet 1'!D7</f>
        <v>13792</v>
      </c>
      <c r="F14" s="13"/>
    </row>
    <row r="15" spans="1:22" x14ac:dyDescent="0.2">
      <c r="A15" s="13" t="s">
        <v>6</v>
      </c>
      <c r="B15" s="13">
        <f>'[14]Sheet 1'!A7</f>
        <v>1.13929469846617</v>
      </c>
      <c r="C15" s="13">
        <f>'[14]Sheet 1'!B7</f>
        <v>1.01394664803794</v>
      </c>
      <c r="D15" s="13">
        <f>'[14]Sheet 1'!C7</f>
        <v>1.2794379738445401</v>
      </c>
      <c r="E15" s="13">
        <f>'[14]Sheet 1'!D7</f>
        <v>7347</v>
      </c>
      <c r="F15" s="13"/>
    </row>
    <row r="16" spans="1:22" x14ac:dyDescent="0.2">
      <c r="A16" s="13" t="s">
        <v>7</v>
      </c>
      <c r="B16" s="13">
        <f>'[15]Sheet 1'!A7</f>
        <v>0.96386807740081004</v>
      </c>
      <c r="C16" s="13">
        <f>'[15]Sheet 1'!B7</f>
        <v>0.653399694580024</v>
      </c>
      <c r="D16" s="13">
        <f>'[15]Sheet 1'!C7</f>
        <v>1.39934571799637</v>
      </c>
      <c r="E16" s="13">
        <f>'[15]Sheet 1'!D7</f>
        <v>2122</v>
      </c>
      <c r="F16" s="13"/>
    </row>
    <row r="17" spans="1:6" x14ac:dyDescent="0.2">
      <c r="A17" s="13" t="s">
        <v>23</v>
      </c>
      <c r="B17" s="13"/>
      <c r="C17" s="13"/>
      <c r="D17" s="13"/>
      <c r="E17" s="15"/>
      <c r="F17" s="13" t="s">
        <v>23</v>
      </c>
    </row>
    <row r="18" spans="1:6" x14ac:dyDescent="0.2">
      <c r="A18" s="13" t="s">
        <v>3</v>
      </c>
      <c r="B18" s="13">
        <f>'[16]Sheet 1'!A7</f>
        <v>1.1541033640556999</v>
      </c>
      <c r="C18" s="13">
        <f>'[16]Sheet 1'!B7</f>
        <v>0.926139347718683</v>
      </c>
      <c r="D18" s="13">
        <f>'[16]Sheet 1'!C7</f>
        <v>1.44172840903304</v>
      </c>
      <c r="E18" s="13">
        <f>'[16]Sheet 1'!D7</f>
        <v>2560</v>
      </c>
      <c r="F18" s="13"/>
    </row>
    <row r="19" spans="1:6" x14ac:dyDescent="0.2">
      <c r="A19" s="13" t="s">
        <v>4</v>
      </c>
      <c r="B19" s="16">
        <f>'[17]Sheet 1'!A7</f>
        <v>0.85230699532003296</v>
      </c>
      <c r="C19" s="17">
        <f>'[17]Sheet 1'!B7</f>
        <v>0.58120445562074297</v>
      </c>
      <c r="D19" s="17">
        <f>'[17]Sheet 1'!C7</f>
        <v>1.2640234895059701</v>
      </c>
      <c r="E19" s="13">
        <f>'[17]Sheet 1'!D7</f>
        <v>1022</v>
      </c>
      <c r="F19" s="13"/>
    </row>
    <row r="20" spans="1:6" x14ac:dyDescent="0.2">
      <c r="A20" s="13" t="s">
        <v>5</v>
      </c>
      <c r="B20" s="13">
        <f>'[18]Sheet 1'!A7</f>
        <v>1.14610432091857</v>
      </c>
      <c r="C20" s="13">
        <f>'[18]Sheet 1'!B7</f>
        <v>0.79807995225833395</v>
      </c>
      <c r="D20" s="13">
        <f>'[18]Sheet 1'!C7</f>
        <v>1.6602639441613001</v>
      </c>
      <c r="E20" s="13">
        <f>'[18]Sheet 1'!D7</f>
        <v>903</v>
      </c>
      <c r="F20" s="13"/>
    </row>
    <row r="21" spans="1:6" x14ac:dyDescent="0.2">
      <c r="A21" s="13" t="s">
        <v>6</v>
      </c>
      <c r="B21" s="13">
        <f>'[19]Sheet 1'!A7</f>
        <v>1.89138245096455</v>
      </c>
      <c r="C21" s="13">
        <f>'[19]Sheet 1'!B7</f>
        <v>1.18961279767967</v>
      </c>
      <c r="D21" s="13">
        <f>'[19]Sheet 1'!C7</f>
        <v>3.0237203040942</v>
      </c>
      <c r="E21" s="13">
        <f>'[19]Sheet 1'!D7</f>
        <v>470</v>
      </c>
      <c r="F21" s="13"/>
    </row>
    <row r="22" spans="1:6" x14ac:dyDescent="0.2">
      <c r="A22" s="13" t="s">
        <v>7</v>
      </c>
      <c r="B22" s="13">
        <f>'[20]Sheet 1'!A7</f>
        <v>0.73830600053562501</v>
      </c>
      <c r="C22" s="13">
        <f>'[20]Sheet 1'!B7</f>
        <v>0.26049871668577002</v>
      </c>
      <c r="D22" s="13">
        <f>'[20]Sheet 1'!C7</f>
        <v>1.9573527718761501</v>
      </c>
      <c r="E22" s="13">
        <f>'[20]Sheet 1'!D7</f>
        <v>165</v>
      </c>
      <c r="F22" s="13"/>
    </row>
    <row r="23" spans="1:6" x14ac:dyDescent="0.2">
      <c r="A23" s="13" t="s">
        <v>8</v>
      </c>
      <c r="B23" s="13">
        <f>'[21]Sheet 1'!A7</f>
        <v>0.73333144348611501</v>
      </c>
      <c r="C23" s="13">
        <f>'[21]Sheet 1'!B7</f>
        <v>0.49936431051532798</v>
      </c>
      <c r="D23" s="13">
        <f>'[21]Sheet 1'!C7</f>
        <v>1.08956469617282</v>
      </c>
      <c r="E23" s="13">
        <f>'[21]Sheet 1'!D7</f>
        <v>2560</v>
      </c>
      <c r="F23" s="13"/>
    </row>
    <row r="24" spans="1:6" x14ac:dyDescent="0.2">
      <c r="A24" s="13" t="s">
        <v>4</v>
      </c>
      <c r="B24" s="13">
        <f>'[22]Sheet 1'!A7</f>
        <v>0.71540697845093204</v>
      </c>
      <c r="C24" s="13">
        <f>'[22]Sheet 1'!B7</f>
        <v>0.249633667769776</v>
      </c>
      <c r="D24" s="13">
        <f>'[22]Sheet 1'!C7</f>
        <v>2.3672023836554499</v>
      </c>
      <c r="E24" s="13">
        <f>'[22]Sheet 1'!D7</f>
        <v>1022</v>
      </c>
      <c r="F24" s="13"/>
    </row>
    <row r="25" spans="1:6" x14ac:dyDescent="0.2">
      <c r="A25" s="13" t="s">
        <v>5</v>
      </c>
      <c r="B25" s="13">
        <f>'[23]Sheet 1'!A7</f>
        <v>0.81409880799780199</v>
      </c>
      <c r="C25" s="13">
        <f>'[23]Sheet 1'!B7</f>
        <v>0.42052191270922001</v>
      </c>
      <c r="D25" s="13">
        <f>'[23]Sheet 1'!C7</f>
        <v>1.64520681065609</v>
      </c>
      <c r="E25" s="13">
        <f>'[23]Sheet 1'!D7</f>
        <v>903</v>
      </c>
      <c r="F25" s="13"/>
    </row>
    <row r="26" spans="1:6" x14ac:dyDescent="0.2">
      <c r="A26" s="13" t="s">
        <v>6</v>
      </c>
      <c r="B26" s="13">
        <f>'[24]Sheet 1'!A7</f>
        <v>0.67254611163682698</v>
      </c>
      <c r="C26" s="13">
        <f>'[24]Sheet 1'!B7</f>
        <v>0.34225834162281099</v>
      </c>
      <c r="D26" s="13">
        <f>'[24]Sheet 1'!C7</f>
        <v>1.3472367683055799</v>
      </c>
      <c r="E26" s="13">
        <f>'[24]Sheet 1'!D7</f>
        <v>470</v>
      </c>
      <c r="F26" s="13"/>
    </row>
    <row r="27" spans="1:6" x14ac:dyDescent="0.2">
      <c r="A27" s="13" t="s">
        <v>7</v>
      </c>
      <c r="B27" s="13">
        <f>'[25]Sheet 1'!A7</f>
        <v>0.82486959078028199</v>
      </c>
      <c r="C27" s="13">
        <f>'[25]Sheet 1'!B7</f>
        <v>0.31182807212811497</v>
      </c>
      <c r="D27" s="13">
        <f>'[25]Sheet 1'!C7</f>
        <v>2.27286896323734</v>
      </c>
      <c r="E27" s="13">
        <f>'[25]Sheet 1'!D7</f>
        <v>165</v>
      </c>
      <c r="F27" s="13"/>
    </row>
    <row r="28" spans="1:6" x14ac:dyDescent="0.2">
      <c r="A28" s="13" t="s">
        <v>9</v>
      </c>
      <c r="B28" s="13">
        <f>'[26]Sheet 1'!A7</f>
        <v>1.0530969960549701</v>
      </c>
      <c r="C28" s="13">
        <f>'[26]Sheet 1'!B7</f>
        <v>0.853657894283536</v>
      </c>
      <c r="D28" s="13">
        <f>'[26]Sheet 1'!C7</f>
        <v>1.30033147314669</v>
      </c>
      <c r="E28" s="13">
        <f>'[26]Sheet 1'!D7</f>
        <v>2560</v>
      </c>
      <c r="F28" s="13"/>
    </row>
    <row r="29" spans="1:6" x14ac:dyDescent="0.2">
      <c r="A29" s="13" t="s">
        <v>4</v>
      </c>
      <c r="B29" s="13">
        <f>'[27]Sheet 1'!A7</f>
        <v>1.3687766254228499</v>
      </c>
      <c r="C29" s="13">
        <f>'[27]Sheet 1'!B7</f>
        <v>0.95524995803936896</v>
      </c>
      <c r="D29" s="13">
        <f>'[27]Sheet 1'!C7</f>
        <v>1.9839956451140599</v>
      </c>
      <c r="E29" s="13">
        <f>'[27]Sheet 1'!D7</f>
        <v>1022</v>
      </c>
      <c r="F29" s="13"/>
    </row>
    <row r="30" spans="1:6" x14ac:dyDescent="0.2">
      <c r="A30" s="13" t="s">
        <v>5</v>
      </c>
      <c r="B30" s="13">
        <f>'[28]Sheet 1'!A7</f>
        <v>0.860949979564964</v>
      </c>
      <c r="C30" s="13">
        <f>'[28]Sheet 1'!B7</f>
        <v>0.61844410460496502</v>
      </c>
      <c r="D30" s="13">
        <f>'[28]Sheet 1'!C7</f>
        <v>1.1993864319783401</v>
      </c>
      <c r="E30" s="13">
        <f>'[28]Sheet 1'!D7</f>
        <v>903</v>
      </c>
      <c r="F30" s="13"/>
    </row>
    <row r="31" spans="1:6" x14ac:dyDescent="0.2">
      <c r="A31" s="13" t="s">
        <v>6</v>
      </c>
      <c r="B31" s="13">
        <f>'[29]Sheet 1'!A7</f>
        <v>1.02142104630222</v>
      </c>
      <c r="C31" s="13">
        <f>'[29]Sheet 1'!B7</f>
        <v>0.63113660564059804</v>
      </c>
      <c r="D31" s="13">
        <f>'[29]Sheet 1'!C7</f>
        <v>1.6390639251024399</v>
      </c>
      <c r="E31" s="13">
        <f>'[29]Sheet 1'!D7</f>
        <v>470</v>
      </c>
      <c r="F31" s="13"/>
    </row>
    <row r="32" spans="1:6" x14ac:dyDescent="0.2">
      <c r="A32" s="13" t="s">
        <v>7</v>
      </c>
      <c r="B32" s="13">
        <f>'[30]Sheet 1'!A7</f>
        <v>1.09308616053189</v>
      </c>
      <c r="C32" s="13">
        <f>'[30]Sheet 1'!B7</f>
        <v>0.17822430553382099</v>
      </c>
      <c r="D32" s="13">
        <f>'[30]Sheet 1'!C7</f>
        <v>5.4712818594493697</v>
      </c>
      <c r="E32" s="13">
        <f>'[30]Sheet 1'!D7</f>
        <v>165</v>
      </c>
      <c r="F32" s="13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7BA-F4A7-5F42-81F4-3F357B170096}">
  <dimension ref="B2:H12"/>
  <sheetViews>
    <sheetView zoomScale="196" workbookViewId="0">
      <selection activeCell="E13" sqref="E13"/>
    </sheetView>
  </sheetViews>
  <sheetFormatPr baseColWidth="10" defaultColWidth="8.83203125" defaultRowHeight="15" x14ac:dyDescent="0.2"/>
  <cols>
    <col min="1" max="1" width="3.83203125" style="4" customWidth="1"/>
    <col min="2" max="2" width="13.5" style="4" customWidth="1"/>
    <col min="3" max="3" width="8.83203125" style="4"/>
    <col min="4" max="4" width="16.5" style="4" bestFit="1" customWidth="1"/>
    <col min="5" max="5" width="16" style="4" bestFit="1" customWidth="1"/>
    <col min="6" max="6" width="16.5" style="4" bestFit="1" customWidth="1"/>
    <col min="7" max="7" width="15.5" style="4" bestFit="1" customWidth="1"/>
    <col min="8" max="8" width="16" style="4" bestFit="1" customWidth="1"/>
    <col min="9" max="16384" width="8.83203125" style="4"/>
  </cols>
  <sheetData>
    <row r="2" spans="2:8" ht="26.5" customHeight="1" x14ac:dyDescent="0.2">
      <c r="B2" s="22" t="s">
        <v>15</v>
      </c>
      <c r="C2" s="22"/>
      <c r="D2" s="23" t="s">
        <v>22</v>
      </c>
      <c r="E2" s="23"/>
      <c r="F2" s="23"/>
      <c r="G2" s="23"/>
      <c r="H2" s="23"/>
    </row>
    <row r="3" spans="2:8" ht="19.75" customHeight="1" x14ac:dyDescent="0.2">
      <c r="B3" s="6" t="s">
        <v>14</v>
      </c>
      <c r="C3" s="6" t="s">
        <v>16</v>
      </c>
      <c r="D3" s="5" t="s">
        <v>10</v>
      </c>
      <c r="E3" s="5" t="s">
        <v>17</v>
      </c>
      <c r="F3" s="7" t="s">
        <v>18</v>
      </c>
      <c r="G3" s="8" t="s">
        <v>19</v>
      </c>
      <c r="H3" s="8" t="s">
        <v>20</v>
      </c>
    </row>
    <row r="4" spans="2:8" ht="19.75" customHeight="1" x14ac:dyDescent="0.2">
      <c r="B4" s="20" t="s">
        <v>11</v>
      </c>
      <c r="C4" s="6" t="s">
        <v>10</v>
      </c>
      <c r="D4" s="9" t="str">
        <f>_xlfn.CONCAT(ROUND(data_ethno!B2, 2), " (", ROUND(data_ethno!C2,2), " - ", ROUND(data_ethno!D2,2),  ")")</f>
        <v>1.08 (1.02 - 1.14)</v>
      </c>
      <c r="E4" s="9" t="str">
        <f>_xlfn.CONCAT(ROUND(data_ethno!B3, 2), " (", ROUND(data_ethno!C3,2), " - ", ROUND(data_ethno!D3,2),  ")")</f>
        <v>1.02 (0.93 - 1.12)</v>
      </c>
      <c r="F4" s="9" t="str">
        <f>_xlfn.CONCAT(ROUND(data_ethno!B4, 2), " (", ROUND(data_ethno!C4,2), " - ", ROUND(data_ethno!D4,2),  ")")</f>
        <v>1.06 (0.97 - 1.15)</v>
      </c>
      <c r="G4" s="9" t="str">
        <f>_xlfn.CONCAT(ROUND(data_ethno!B5, 2), " (", ROUND(data_ethno!C5,2), " - ", ROUND(data_ethno!D5,2),  ")")</f>
        <v>1.19 (1.06 - 1.34)</v>
      </c>
      <c r="H4" s="9" t="str">
        <f>_xlfn.CONCAT(ROUND(data_ethno!B6, 2), " (", ROUND(data_ethno!C6,2), " - ", ROUND(data_ethno!D6,2),  ")")</f>
        <v>1.05 (0.76 - 1.43)</v>
      </c>
    </row>
    <row r="5" spans="2:8" ht="19.75" customHeight="1" x14ac:dyDescent="0.2">
      <c r="B5" s="21"/>
      <c r="C5" s="6" t="s">
        <v>23</v>
      </c>
      <c r="D5" s="9" t="str">
        <f>_xlfn.CONCAT(ROUND(data_ethno!B18, 2), " (", ROUND(data_ethno!C18,2), " - ", ROUND(data_ethno!D18,2),  ")")</f>
        <v>1.15 (0.93 - 1.44)</v>
      </c>
      <c r="E5" s="9" t="str">
        <f>_xlfn.CONCAT(ROUND(data_ethno!B19, 2), " (", ROUND(data_ethno!C19,2), " - ", ROUND(data_ethno!D19,2),  ")")</f>
        <v>0.85 (0.58 - 1.26)</v>
      </c>
      <c r="F5" s="9" t="str">
        <f>_xlfn.CONCAT(ROUND(data_ethno!B20, 2), " (", ROUND(data_ethno!C20,2), " - ", ROUND(data_ethno!D20,2),  ")")</f>
        <v>1.15 (0.8 - 1.66)</v>
      </c>
      <c r="G5" s="9" t="str">
        <f>_xlfn.CONCAT(ROUND(data_ethno!B21, 2), " (", ROUND(data_ethno!C21,2), " - ", ROUND(data_ethno!D21,2),  ")")</f>
        <v>1.89 (1.19 - 3.02)</v>
      </c>
      <c r="H5" s="9" t="str">
        <f>_xlfn.CONCAT(ROUND(data_ethno!B22, 2), " (", ROUND(data_ethno!C22,2), " - ", ROUND(data_ethno!D22,2),  ")")</f>
        <v>0.74 (0.26 - 1.96)</v>
      </c>
    </row>
    <row r="6" spans="2:8" ht="19.75" customHeight="1" x14ac:dyDescent="0.2">
      <c r="B6" s="20" t="s">
        <v>12</v>
      </c>
      <c r="C6" s="6" t="s">
        <v>10</v>
      </c>
      <c r="D6" s="9" t="str">
        <f>_xlfn.CONCAT(ROUND(data_ethno!B7, 2), " (", ROUND(data_ethno!C7,2), " - ", ROUND(data_ethno!D7,2),  ")")</f>
        <v>0.9 (0.82 - 0.98)</v>
      </c>
      <c r="E6" s="9" t="str">
        <f>_xlfn.CONCAT(ROUND(data_ethno!B8, 2), " (", ROUND(data_ethno!C8,2), " - ", ROUND(data_ethno!D8,2),  ")")</f>
        <v>0.88 (0.69 - 1.14)</v>
      </c>
      <c r="F6" s="9" t="str">
        <f>_xlfn.CONCAT(ROUND(data_ethno!B9, 2), " (", ROUND(data_ethno!C9,2), " - ", ROUND(data_ethno!D9,2),  ")")</f>
        <v>0.87 (0.75 - 1.01)</v>
      </c>
      <c r="G6" s="9" t="str">
        <f>_xlfn.CONCAT(ROUND(data_ethno!B10, 2), " (", ROUND(data_ethno!C10,2), " - ", ROUND(data_ethno!D10,2),  ")")</f>
        <v>0.89 (0.76 - 1.03)</v>
      </c>
      <c r="H6" s="9" t="str">
        <f>_xlfn.CONCAT(ROUND(data_ethno!B11, 2), " (", ROUND(data_ethno!C11,2), " - ", ROUND(data_ethno!D11,2),  ")")</f>
        <v>1.08 (0.86 - 1.36)</v>
      </c>
    </row>
    <row r="7" spans="2:8" ht="19.75" customHeight="1" x14ac:dyDescent="0.2">
      <c r="B7" s="21"/>
      <c r="C7" s="6" t="s">
        <v>23</v>
      </c>
      <c r="D7" s="9" t="str">
        <f>_xlfn.CONCAT(ROUND(data_ethno!B23, 2), " (", ROUND(data_ethno!C23,2), " - ", ROUND(data_ethno!D23,2),  ")")</f>
        <v>0.73 (0.5 - 1.09)</v>
      </c>
      <c r="E7" s="9" t="str">
        <f>_xlfn.CONCAT(ROUND(data_ethno!B24, 2), " (", ROUND(data_ethno!C24,2), " - ", ROUND(data_ethno!D24,2),  ")")</f>
        <v>0.72 (0.25 - 2.37)</v>
      </c>
      <c r="F7" s="9" t="str">
        <f>_xlfn.CONCAT(ROUND(data_ethno!B25, 2), " (", ROUND(data_ethno!C25,2), " - ", ROUND(data_ethno!D25,2),  ")")</f>
        <v>0.81 (0.42 - 1.65)</v>
      </c>
      <c r="G7" s="9" t="str">
        <f>_xlfn.CONCAT(ROUND(data_ethno!B26, 2), " (", ROUND(data_ethno!C26,2), " - ", ROUND(data_ethno!D26,2),  ")")</f>
        <v>0.67 (0.34 - 1.35)</v>
      </c>
      <c r="H7" s="9" t="str">
        <f>_xlfn.CONCAT(ROUND(data_ethno!B27, 2), " (", ROUND(data_ethno!C27,2), " - ", ROUND(data_ethno!D27,2),  ")")</f>
        <v>0.82 (0.31 - 2.27)</v>
      </c>
    </row>
    <row r="8" spans="2:8" ht="19.75" customHeight="1" x14ac:dyDescent="0.2">
      <c r="B8" s="20" t="s">
        <v>13</v>
      </c>
      <c r="C8" s="6" t="s">
        <v>10</v>
      </c>
      <c r="D8" s="9" t="str">
        <f>_xlfn.CONCAT(ROUND(data_ethno!B12, 2), " (", ROUND(data_ethno!C12,2), " - ", ROUND(data_ethno!D12,2),  ")")</f>
        <v>1.12 (1.06 - 1.18)</v>
      </c>
      <c r="E8" s="9" t="str">
        <f>_xlfn.CONCAT(ROUND(data_ethno!B13, 2), " (", ROUND(data_ethno!C13,2), " - ", ROUND(data_ethno!D13,2),  ")")</f>
        <v>1.06 (0.97 - 1.16)</v>
      </c>
      <c r="F8" s="9" t="str">
        <f>_xlfn.CONCAT(ROUND(data_ethno!B14, 2), " (", ROUND(data_ethno!C14,2), " - ", ROUND(data_ethno!D14,2),  ")")</f>
        <v>1.16 (1.07 - 1.26)</v>
      </c>
      <c r="G8" s="9" t="str">
        <f>_xlfn.CONCAT(ROUND(data_ethno!B15, 2), " (", ROUND(data_ethno!C15,2), " - ", ROUND(data_ethno!D15,2),  ")")</f>
        <v>1.14 (1.01 - 1.28)</v>
      </c>
      <c r="H8" s="9" t="str">
        <f>_xlfn.CONCAT(ROUND(data_ethno!B16, 2), " (", ROUND(data_ethno!C16,2), " - ", ROUND(data_ethno!D16,2),  ")")</f>
        <v>0.96 (0.65 - 1.4)</v>
      </c>
    </row>
    <row r="9" spans="2:8" ht="19.75" customHeight="1" x14ac:dyDescent="0.2">
      <c r="B9" s="21"/>
      <c r="C9" s="6" t="s">
        <v>23</v>
      </c>
      <c r="D9" s="9" t="str">
        <f>_xlfn.CONCAT(ROUND(data_ethno!B28, 2), " (", ROUND(data_ethno!C28,2), " - ", ROUND(data_ethno!D28,2),  ")")</f>
        <v>1.05 (0.85 - 1.3)</v>
      </c>
      <c r="E9" s="9" t="str">
        <f>_xlfn.CONCAT(ROUND(data_ethno!B29, 2), " (", ROUND(data_ethno!C29,2), " - ", ROUND(data_ethno!D29,2),  ")")</f>
        <v>1.37 (0.96 - 1.98)</v>
      </c>
      <c r="F9" s="9" t="str">
        <f>_xlfn.CONCAT(ROUND(data_ethno!B30, 2), " (", ROUND(data_ethno!C30,2), " - ", ROUND(data_ethno!D30,2),  ")")</f>
        <v>0.86 (0.62 - 1.2)</v>
      </c>
      <c r="G9" s="9" t="str">
        <f>_xlfn.CONCAT(ROUND(data_ethno!B31, 2), " (", ROUND(data_ethno!C31,2), " - ", ROUND(data_ethno!D31,2),  ")")</f>
        <v>1.02 (0.63 - 1.64)</v>
      </c>
      <c r="H9" s="9" t="str">
        <f>_xlfn.CONCAT(ROUND(data_ethno!B32, 2), " (", ROUND(data_ethno!C32,2), " - ", ROUND(data_ethno!D32,2),  ")")</f>
        <v>1.09 (0.18 - 5.47)</v>
      </c>
    </row>
    <row r="10" spans="2:8" x14ac:dyDescent="0.2">
      <c r="B10" s="20" t="s">
        <v>21</v>
      </c>
      <c r="C10" s="6" t="s">
        <v>10</v>
      </c>
      <c r="D10" s="9">
        <f>data_ethno!E2</f>
        <v>40102</v>
      </c>
      <c r="E10" s="9">
        <f>data_ethno!E3</f>
        <v>16841</v>
      </c>
      <c r="F10" s="9">
        <f>data_ethno!E4</f>
        <v>13792</v>
      </c>
      <c r="G10" s="9">
        <f>data_ethno!E5</f>
        <v>7347</v>
      </c>
      <c r="H10" s="9">
        <f>data_ethno!E6</f>
        <v>2122</v>
      </c>
    </row>
    <row r="11" spans="2:8" x14ac:dyDescent="0.2">
      <c r="B11" s="21"/>
      <c r="C11" s="6" t="s">
        <v>23</v>
      </c>
      <c r="D11" s="12">
        <f>data_ethno!E18</f>
        <v>2560</v>
      </c>
      <c r="E11" s="12">
        <f>data_ethno!E19</f>
        <v>1022</v>
      </c>
      <c r="F11" s="12">
        <f>data_ethno!E20</f>
        <v>903</v>
      </c>
      <c r="G11" s="12">
        <f>data_ethno!E21</f>
        <v>470</v>
      </c>
      <c r="H11" s="12">
        <f>data_ethno!E22</f>
        <v>165</v>
      </c>
    </row>
    <row r="12" spans="2:8" x14ac:dyDescent="0.2">
      <c r="H12" s="10"/>
    </row>
  </sheetData>
  <mergeCells count="6">
    <mergeCell ref="B10:B11"/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A1FF-3A51-4F43-BA9F-69DE3B4A8FF5}">
  <dimension ref="A1:V32"/>
  <sheetViews>
    <sheetView zoomScale="183" workbookViewId="0">
      <selection activeCell="D8" sqref="D8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13" t="s">
        <v>10</v>
      </c>
      <c r="B1" s="13" t="s">
        <v>0</v>
      </c>
      <c r="C1" s="13" t="s">
        <v>1</v>
      </c>
      <c r="D1" s="13" t="s">
        <v>2</v>
      </c>
      <c r="E1" s="13" t="s">
        <v>21</v>
      </c>
      <c r="F1" s="13" t="s">
        <v>16</v>
      </c>
      <c r="H1" s="18"/>
      <c r="I1" s="19"/>
      <c r="J1" s="19"/>
      <c r="K1" s="19"/>
      <c r="L1" s="19"/>
      <c r="M1" s="18"/>
      <c r="N1" s="19"/>
      <c r="O1" s="19"/>
      <c r="P1" s="19"/>
      <c r="Q1" s="19"/>
      <c r="R1" s="18"/>
      <c r="S1" s="19"/>
      <c r="T1" s="19"/>
      <c r="U1" s="19"/>
      <c r="V1" s="19"/>
    </row>
    <row r="2" spans="1:22" x14ac:dyDescent="0.2">
      <c r="A2" s="13" t="s">
        <v>3</v>
      </c>
      <c r="B2" s="13">
        <f>'[1]Sheet 1'!A6</f>
        <v>0.92801440653176603</v>
      </c>
      <c r="C2" s="13">
        <f>'[1]Sheet 1'!B6</f>
        <v>0.88583629039011602</v>
      </c>
      <c r="D2" s="13">
        <f>'[1]Sheet 1'!C6</f>
        <v>0.97219176543607999</v>
      </c>
      <c r="E2" s="13">
        <f>'[1]Sheet 1'!D6</f>
        <v>40102</v>
      </c>
      <c r="F2" s="13" t="s">
        <v>10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3" t="s">
        <v>4</v>
      </c>
      <c r="B3" s="13">
        <f>'[2]Sheet 1'!A6</f>
        <v>0.86729140631055002</v>
      </c>
      <c r="C3" s="13">
        <f>'[2]Sheet 1'!B6</f>
        <v>0.80209927902272204</v>
      </c>
      <c r="D3" s="13">
        <f>'[2]Sheet 1'!C6</f>
        <v>0.93771230822654295</v>
      </c>
      <c r="E3" s="13">
        <f>'[2]Sheet 1'!D6</f>
        <v>16841</v>
      </c>
      <c r="F3" s="13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3" t="s">
        <v>5</v>
      </c>
      <c r="B4" s="14">
        <f>'[3]Sheet 1'!A6</f>
        <v>0.95424068310277699</v>
      </c>
      <c r="C4" s="14">
        <f>'[3]Sheet 1'!B6</f>
        <v>0.88695043122199402</v>
      </c>
      <c r="D4" s="14">
        <f>'[3]Sheet 1'!C6</f>
        <v>1.0265995044946501</v>
      </c>
      <c r="E4" s="14">
        <f>'[3]Sheet 1'!D6</f>
        <v>13792</v>
      </c>
      <c r="F4" s="13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3" t="s">
        <v>6</v>
      </c>
      <c r="B5" s="13">
        <f>'[4]Sheet 1'!A6</f>
        <v>0.95265678219671002</v>
      </c>
      <c r="C5" s="13">
        <f>'[4]Sheet 1'!B6</f>
        <v>0.85908842563927201</v>
      </c>
      <c r="D5" s="13">
        <f>'[4]Sheet 1'!C6</f>
        <v>1.05648462697794</v>
      </c>
      <c r="E5" s="13">
        <f>'[4]Sheet 1'!D6</f>
        <v>7347</v>
      </c>
      <c r="F5" s="13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3" t="s">
        <v>7</v>
      </c>
      <c r="B6" s="13">
        <f>'[5]Sheet 1'!A6</f>
        <v>1.1293215927421001</v>
      </c>
      <c r="C6" s="13">
        <f>'[5]Sheet 1'!B6</f>
        <v>0.85652400589221001</v>
      </c>
      <c r="D6" s="13">
        <f>'[5]Sheet 1'!C6</f>
        <v>1.4934110790152899</v>
      </c>
      <c r="E6" s="13">
        <f>'[5]Sheet 1'!D6</f>
        <v>2122</v>
      </c>
      <c r="F6" s="13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s="13" t="s">
        <v>8</v>
      </c>
      <c r="B7" s="13">
        <f>'[6]Sheet 1'!A6</f>
        <v>0.93193549267069598</v>
      </c>
      <c r="C7" s="13">
        <f>'[6]Sheet 1'!B6</f>
        <v>0.85936521579605396</v>
      </c>
      <c r="D7" s="13">
        <f>'[6]Sheet 1'!C6</f>
        <v>1.0104998259659199</v>
      </c>
      <c r="E7" s="13">
        <f>'[6]Sheet 1'!D6</f>
        <v>40102</v>
      </c>
      <c r="F7" s="13"/>
    </row>
    <row r="8" spans="1:22" x14ac:dyDescent="0.2">
      <c r="A8" s="13" t="s">
        <v>4</v>
      </c>
      <c r="B8" s="13">
        <f>'[7]Sheet 1'!A6</f>
        <v>0.88308476061319896</v>
      </c>
      <c r="C8" s="13">
        <f>'[7]Sheet 1'!B6</f>
        <v>0.71062509196656498</v>
      </c>
      <c r="D8" s="13">
        <f>'[7]Sheet 1'!C6</f>
        <v>1.0960622563182201</v>
      </c>
      <c r="E8" s="13">
        <f>'[7]Sheet 1'!D6</f>
        <v>16841</v>
      </c>
      <c r="F8" s="13"/>
    </row>
    <row r="9" spans="1:22" x14ac:dyDescent="0.2">
      <c r="A9" s="13" t="s">
        <v>5</v>
      </c>
      <c r="B9" s="13">
        <f>'[8]Sheet 1'!A6</f>
        <v>0.88552674442889401</v>
      </c>
      <c r="C9" s="13">
        <f>'[8]Sheet 1'!B6</f>
        <v>0.77253200067789995</v>
      </c>
      <c r="D9" s="13">
        <f>'[8]Sheet 1'!C6</f>
        <v>1.01458546649028</v>
      </c>
      <c r="E9" s="13">
        <f>'[8]Sheet 1'!D6</f>
        <v>13792</v>
      </c>
      <c r="F9" s="13"/>
    </row>
    <row r="10" spans="1:22" x14ac:dyDescent="0.2">
      <c r="A10" s="13" t="s">
        <v>6</v>
      </c>
      <c r="B10" s="13">
        <f>'[9]Sheet 1'!A6</f>
        <v>1.0647412973936199</v>
      </c>
      <c r="C10" s="13">
        <f>'[9]Sheet 1'!B6</f>
        <v>0.92763637837422896</v>
      </c>
      <c r="D10" s="13">
        <f>'[9]Sheet 1'!C6</f>
        <v>1.2217973373679201</v>
      </c>
      <c r="E10" s="13">
        <f>'[9]Sheet 1'!D6</f>
        <v>7347</v>
      </c>
      <c r="F10" s="13"/>
    </row>
    <row r="11" spans="1:22" x14ac:dyDescent="0.2">
      <c r="A11" s="13" t="s">
        <v>7</v>
      </c>
      <c r="B11" s="13">
        <f>'[10]Sheet 1'!A6</f>
        <v>0.83110130983091701</v>
      </c>
      <c r="C11" s="13">
        <f>'[10]Sheet 1'!B6</f>
        <v>0.67904617093298902</v>
      </c>
      <c r="D11" s="13">
        <f>'[10]Sheet 1'!C6</f>
        <v>1.0162472055081699</v>
      </c>
      <c r="E11" s="13">
        <f>'[10]Sheet 1'!D6</f>
        <v>2122</v>
      </c>
      <c r="F11" s="13"/>
    </row>
    <row r="12" spans="1:22" x14ac:dyDescent="0.2">
      <c r="A12" s="13" t="s">
        <v>9</v>
      </c>
      <c r="B12" s="13">
        <f>'[11]Sheet 1'!A6</f>
        <v>1.056978714068</v>
      </c>
      <c r="C12" s="13">
        <f>'[11]Sheet 1'!B6</f>
        <v>1.01091119225205</v>
      </c>
      <c r="D12" s="13">
        <f>'[11]Sheet 1'!C6</f>
        <v>1.10515972126461</v>
      </c>
      <c r="E12" s="13">
        <f>'[11]Sheet 1'!D6</f>
        <v>40102</v>
      </c>
      <c r="F12" s="13"/>
    </row>
    <row r="13" spans="1:22" x14ac:dyDescent="0.2">
      <c r="A13" s="13" t="s">
        <v>4</v>
      </c>
      <c r="B13" s="13">
        <f>'[12]Sheet 1'!A6</f>
        <v>1.08982030829742</v>
      </c>
      <c r="C13" s="13">
        <f>'[12]Sheet 1'!B6</f>
        <v>1.0142871813675201</v>
      </c>
      <c r="D13" s="13">
        <f>'[12]Sheet 1'!C6</f>
        <v>1.17102060632714</v>
      </c>
      <c r="E13" s="13">
        <f>'[12]Sheet 1'!D6</f>
        <v>16841</v>
      </c>
      <c r="F13" s="13"/>
    </row>
    <row r="14" spans="1:22" x14ac:dyDescent="0.2">
      <c r="A14" s="13" t="s">
        <v>5</v>
      </c>
      <c r="B14" s="13">
        <f>'[13]Sheet 1'!A6</f>
        <v>1.0383892287321499</v>
      </c>
      <c r="C14" s="13">
        <f>'[13]Sheet 1'!B6</f>
        <v>0.96851286786333501</v>
      </c>
      <c r="D14" s="13">
        <f>'[13]Sheet 1'!C6</f>
        <v>1.11330937310711</v>
      </c>
      <c r="E14" s="13">
        <f>'[13]Sheet 1'!D6</f>
        <v>13792</v>
      </c>
      <c r="F14" s="13"/>
    </row>
    <row r="15" spans="1:22" x14ac:dyDescent="0.2">
      <c r="A15" s="13" t="s">
        <v>6</v>
      </c>
      <c r="B15" s="13">
        <f>'[14]Sheet 1'!A6</f>
        <v>1.02802218471576</v>
      </c>
      <c r="C15" s="13">
        <f>'[14]Sheet 1'!B6</f>
        <v>0.92687193657711198</v>
      </c>
      <c r="D15" s="13">
        <f>'[14]Sheet 1'!C6</f>
        <v>1.1403902074035299</v>
      </c>
      <c r="E15" s="13">
        <f>'[14]Sheet 1'!D6</f>
        <v>7347</v>
      </c>
      <c r="F15" s="13"/>
    </row>
    <row r="16" spans="1:22" x14ac:dyDescent="0.2">
      <c r="A16" s="13" t="s">
        <v>7</v>
      </c>
      <c r="B16" s="13">
        <f>'[15]Sheet 1'!A6</f>
        <v>1.1345998180426899</v>
      </c>
      <c r="C16" s="13">
        <f>'[15]Sheet 1'!B6</f>
        <v>0.80905087909918305</v>
      </c>
      <c r="D16" s="13">
        <f>'[15]Sheet 1'!C6</f>
        <v>1.60024382121403</v>
      </c>
      <c r="E16" s="13">
        <f>'[15]Sheet 1'!D6</f>
        <v>2122</v>
      </c>
      <c r="F16" s="13"/>
    </row>
    <row r="17" spans="1:6" x14ac:dyDescent="0.2">
      <c r="A17" s="13" t="s">
        <v>23</v>
      </c>
      <c r="B17" s="13"/>
      <c r="C17" s="13"/>
      <c r="D17" s="13"/>
      <c r="E17" s="15"/>
      <c r="F17" s="13" t="s">
        <v>23</v>
      </c>
    </row>
    <row r="18" spans="1:6" x14ac:dyDescent="0.2">
      <c r="A18" s="13" t="s">
        <v>3</v>
      </c>
      <c r="B18" s="13">
        <f>'[16]Sheet 1'!A6</f>
        <v>1.0040123608078699</v>
      </c>
      <c r="C18" s="13">
        <f>'[16]Sheet 1'!B6</f>
        <v>0.83324643546294896</v>
      </c>
      <c r="D18" s="13">
        <f>'[16]Sheet 1'!C6</f>
        <v>1.2094203475935099</v>
      </c>
      <c r="E18" s="13">
        <f>'[16]Sheet 1'!D6</f>
        <v>2560</v>
      </c>
      <c r="F18" s="13"/>
    </row>
    <row r="19" spans="1:6" x14ac:dyDescent="0.2">
      <c r="A19" s="13" t="s">
        <v>4</v>
      </c>
      <c r="B19" s="16">
        <f>'[17]Sheet 1'!A6</f>
        <v>1.06092208719532</v>
      </c>
      <c r="C19" s="17">
        <f>'[17]Sheet 1'!B6</f>
        <v>0.77207167612870098</v>
      </c>
      <c r="D19" s="17">
        <f>'[17]Sheet 1'!C6</f>
        <v>1.45552894029619</v>
      </c>
      <c r="E19" s="13">
        <f>'[17]Sheet 1'!D6</f>
        <v>1022</v>
      </c>
      <c r="F19" s="13"/>
    </row>
    <row r="20" spans="1:6" x14ac:dyDescent="0.2">
      <c r="A20" s="13" t="s">
        <v>5</v>
      </c>
      <c r="B20" s="13">
        <f>'[18]Sheet 1'!A6</f>
        <v>0.95862653983429102</v>
      </c>
      <c r="C20" s="13">
        <f>'[18]Sheet 1'!B6</f>
        <v>0.70541906750614503</v>
      </c>
      <c r="D20" s="13">
        <f>'[18]Sheet 1'!C6</f>
        <v>1.3011767291770899</v>
      </c>
      <c r="E20" s="13">
        <f>'[18]Sheet 1'!D6</f>
        <v>903</v>
      </c>
      <c r="F20" s="13"/>
    </row>
    <row r="21" spans="1:6" x14ac:dyDescent="0.2">
      <c r="A21" s="13" t="s">
        <v>6</v>
      </c>
      <c r="B21" s="13">
        <f>'[19]Sheet 1'!A6</f>
        <v>0.99450368404593203</v>
      </c>
      <c r="C21" s="13">
        <f>'[19]Sheet 1'!B6</f>
        <v>0.64709206556564303</v>
      </c>
      <c r="D21" s="13">
        <f>'[19]Sheet 1'!C6</f>
        <v>1.5289087365090299</v>
      </c>
      <c r="E21" s="13">
        <f>'[19]Sheet 1'!D6</f>
        <v>470</v>
      </c>
      <c r="F21" s="13"/>
    </row>
    <row r="22" spans="1:6" x14ac:dyDescent="0.2">
      <c r="A22" s="13" t="s">
        <v>7</v>
      </c>
      <c r="B22" s="13">
        <f>'[20]Sheet 1'!A6</f>
        <v>0.79114305649726302</v>
      </c>
      <c r="C22" s="13">
        <f>'[20]Sheet 1'!B6</f>
        <v>0.31897015761608299</v>
      </c>
      <c r="D22" s="13">
        <f>'[20]Sheet 1'!C6</f>
        <v>1.9639939315811901</v>
      </c>
      <c r="E22" s="13">
        <f>'[20]Sheet 1'!D6</f>
        <v>165</v>
      </c>
      <c r="F22" s="13"/>
    </row>
    <row r="23" spans="1:6" x14ac:dyDescent="0.2">
      <c r="A23" s="13" t="s">
        <v>8</v>
      </c>
      <c r="B23" s="13">
        <f>'[21]Sheet 1'!A6</f>
        <v>0.72944873407565902</v>
      </c>
      <c r="C23" s="13">
        <f>'[21]Sheet 1'!B6</f>
        <v>0.50076540917875501</v>
      </c>
      <c r="D23" s="13">
        <f>'[21]Sheet 1'!C6</f>
        <v>1.0533596355817001</v>
      </c>
      <c r="E23" s="13">
        <f>'[21]Sheet 1'!D6</f>
        <v>2560</v>
      </c>
      <c r="F23" s="13"/>
    </row>
    <row r="24" spans="1:6" x14ac:dyDescent="0.2">
      <c r="A24" s="13" t="s">
        <v>4</v>
      </c>
      <c r="B24" s="13">
        <f>'[22]Sheet 1'!A6</f>
        <v>0.87050206588849399</v>
      </c>
      <c r="C24" s="13">
        <f>'[22]Sheet 1'!B6</f>
        <v>0.304238395630194</v>
      </c>
      <c r="D24" s="13">
        <f>'[22]Sheet 1'!C6</f>
        <v>2.34623045745737</v>
      </c>
      <c r="E24" s="13">
        <f>'[22]Sheet 1'!D6</f>
        <v>1022</v>
      </c>
      <c r="F24" s="13"/>
    </row>
    <row r="25" spans="1:6" x14ac:dyDescent="0.2">
      <c r="A25" s="13" t="s">
        <v>5</v>
      </c>
      <c r="B25" s="13">
        <f>'[23]Sheet 1'!A6</f>
        <v>0.57810803377062103</v>
      </c>
      <c r="C25" s="13">
        <f>'[23]Sheet 1'!B6</f>
        <v>0.29609952268581202</v>
      </c>
      <c r="D25" s="13">
        <f>'[23]Sheet 1'!C6</f>
        <v>1.0935780620214799</v>
      </c>
      <c r="E25" s="13">
        <f>'[23]Sheet 1'!D6</f>
        <v>903</v>
      </c>
      <c r="F25" s="13"/>
    </row>
    <row r="26" spans="1:6" x14ac:dyDescent="0.2">
      <c r="A26" s="13" t="s">
        <v>6</v>
      </c>
      <c r="B26" s="13">
        <f>'[24]Sheet 1'!A6</f>
        <v>0.86079956933905299</v>
      </c>
      <c r="C26" s="13">
        <f>'[24]Sheet 1'!B6</f>
        <v>0.43602250400282</v>
      </c>
      <c r="D26" s="13">
        <f>'[24]Sheet 1'!C6</f>
        <v>1.6605648130099799</v>
      </c>
      <c r="E26" s="13">
        <f>'[24]Sheet 1'!D6</f>
        <v>470</v>
      </c>
      <c r="F26" s="13"/>
    </row>
    <row r="27" spans="1:6" x14ac:dyDescent="0.2">
      <c r="A27" s="13" t="s">
        <v>7</v>
      </c>
      <c r="B27" s="13">
        <f>'[25]Sheet 1'!A6</f>
        <v>0.68139291865569696</v>
      </c>
      <c r="C27" s="13">
        <f>'[25]Sheet 1'!B6</f>
        <v>0.26444140300352198</v>
      </c>
      <c r="D27" s="13">
        <f>'[25]Sheet 1'!C6</f>
        <v>1.6951350936468901</v>
      </c>
      <c r="E27" s="13">
        <f>'[25]Sheet 1'!D6</f>
        <v>165</v>
      </c>
      <c r="F27" s="13"/>
    </row>
    <row r="28" spans="1:6" x14ac:dyDescent="0.2">
      <c r="A28" s="13" t="s">
        <v>9</v>
      </c>
      <c r="B28" s="13">
        <f>'[26]Sheet 1'!A6</f>
        <v>1.0229597638647501</v>
      </c>
      <c r="C28" s="13">
        <f>'[26]Sheet 1'!B6</f>
        <v>0.85745205432802596</v>
      </c>
      <c r="D28" s="13">
        <f>'[26]Sheet 1'!C6</f>
        <v>1.22043394220181</v>
      </c>
      <c r="E28" s="13">
        <f>'[26]Sheet 1'!D6</f>
        <v>2560</v>
      </c>
      <c r="F28" s="13"/>
    </row>
    <row r="29" spans="1:6" x14ac:dyDescent="0.2">
      <c r="A29" s="13" t="s">
        <v>4</v>
      </c>
      <c r="B29" s="13">
        <f>'[27]Sheet 1'!A6</f>
        <v>1.06061217354616</v>
      </c>
      <c r="C29" s="13">
        <f>'[27]Sheet 1'!B6</f>
        <v>0.79796091917385603</v>
      </c>
      <c r="D29" s="13">
        <f>'[27]Sheet 1'!C6</f>
        <v>1.4086536543002901</v>
      </c>
      <c r="E29" s="13">
        <f>'[27]Sheet 1'!D6</f>
        <v>1022</v>
      </c>
      <c r="F29" s="13"/>
    </row>
    <row r="30" spans="1:6" x14ac:dyDescent="0.2">
      <c r="A30" s="13" t="s">
        <v>5</v>
      </c>
      <c r="B30" s="13">
        <f>'[28]Sheet 1'!A6</f>
        <v>0.93498127665267405</v>
      </c>
      <c r="C30" s="13">
        <f>'[28]Sheet 1'!B6</f>
        <v>0.70737263088647895</v>
      </c>
      <c r="D30" s="13">
        <f>'[28]Sheet 1'!C6</f>
        <v>1.23508183723261</v>
      </c>
      <c r="E30" s="13">
        <f>'[28]Sheet 1'!D6</f>
        <v>903</v>
      </c>
      <c r="F30" s="13"/>
    </row>
    <row r="31" spans="1:6" x14ac:dyDescent="0.2">
      <c r="A31" s="13" t="s">
        <v>6</v>
      </c>
      <c r="B31" s="13">
        <f>'[29]Sheet 1'!A6</f>
        <v>0.87754119968020405</v>
      </c>
      <c r="C31" s="13">
        <f>'[29]Sheet 1'!B6</f>
        <v>0.57097230265883103</v>
      </c>
      <c r="D31" s="13">
        <f>'[29]Sheet 1'!C6</f>
        <v>1.3505442235963601</v>
      </c>
      <c r="E31" s="13">
        <f>'[29]Sheet 1'!D6</f>
        <v>470</v>
      </c>
      <c r="F31" s="13"/>
    </row>
    <row r="32" spans="1:6" x14ac:dyDescent="0.2">
      <c r="A32" s="13" t="s">
        <v>7</v>
      </c>
      <c r="B32" s="13">
        <f>'[30]Sheet 1'!A6</f>
        <v>5.6671012487993</v>
      </c>
      <c r="C32" s="13">
        <f>'[30]Sheet 1'!B6</f>
        <v>1.0567180620207799</v>
      </c>
      <c r="D32" s="13">
        <f>'[30]Sheet 1'!C6</f>
        <v>55.550432560135</v>
      </c>
      <c r="E32" s="13">
        <f>'[30]Sheet 1'!D6</f>
        <v>165</v>
      </c>
      <c r="F32" s="13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E304-9E1F-4E43-BB4A-21CA90A0D3E1}">
  <dimension ref="B2:H9"/>
  <sheetViews>
    <sheetView zoomScale="196" workbookViewId="0">
      <selection activeCell="B3" sqref="B3"/>
    </sheetView>
  </sheetViews>
  <sheetFormatPr baseColWidth="10" defaultColWidth="8.83203125" defaultRowHeight="15" x14ac:dyDescent="0.2"/>
  <cols>
    <col min="1" max="1" width="3.83203125" style="4" customWidth="1"/>
    <col min="2" max="2" width="13.5" style="4" customWidth="1"/>
    <col min="3" max="3" width="8.83203125" style="4"/>
    <col min="4" max="4" width="16.5" style="4" bestFit="1" customWidth="1"/>
    <col min="5" max="5" width="16" style="4" bestFit="1" customWidth="1"/>
    <col min="6" max="6" width="16.5" style="4" bestFit="1" customWidth="1"/>
    <col min="7" max="7" width="15.5" style="4" bestFit="1" customWidth="1"/>
    <col min="8" max="8" width="16" style="4" bestFit="1" customWidth="1"/>
    <col min="9" max="16384" width="8.83203125" style="4"/>
  </cols>
  <sheetData>
    <row r="2" spans="2:8" ht="26.5" customHeight="1" x14ac:dyDescent="0.2">
      <c r="B2" s="22" t="s">
        <v>24</v>
      </c>
      <c r="C2" s="22"/>
      <c r="D2" s="23" t="s">
        <v>22</v>
      </c>
      <c r="E2" s="23"/>
      <c r="F2" s="23"/>
      <c r="G2" s="23"/>
      <c r="H2" s="23"/>
    </row>
    <row r="3" spans="2:8" ht="19.75" customHeight="1" x14ac:dyDescent="0.2">
      <c r="B3" s="6" t="s">
        <v>14</v>
      </c>
      <c r="C3" s="6" t="s">
        <v>16</v>
      </c>
      <c r="D3" s="5" t="s">
        <v>10</v>
      </c>
      <c r="E3" s="5" t="s">
        <v>17</v>
      </c>
      <c r="F3" s="7" t="s">
        <v>18</v>
      </c>
      <c r="G3" s="8" t="s">
        <v>19</v>
      </c>
      <c r="H3" s="8" t="s">
        <v>20</v>
      </c>
    </row>
    <row r="4" spans="2:8" ht="19.75" customHeight="1" x14ac:dyDescent="0.2">
      <c r="B4" s="20" t="s">
        <v>11</v>
      </c>
      <c r="C4" s="6" t="s">
        <v>10</v>
      </c>
      <c r="D4" s="9" t="str">
        <f>_xlfn.CONCAT(ROUND(data_sex!B2, 2), " (", ROUND(data_sex!C2,2), " - ", ROUND(data_sex!D2,2),  ")")</f>
        <v>0.93 (0.89 - 0.97)</v>
      </c>
      <c r="E4" s="9" t="str">
        <f>_xlfn.CONCAT(ROUND(data_sex!B3, 2), " (", ROUND(data_sex!C3,2), " - ", ROUND(data_sex!D3,2),  ")")</f>
        <v>0.87 (0.8 - 0.94)</v>
      </c>
      <c r="F4" s="9" t="str">
        <f>_xlfn.CONCAT(ROUND(data_sex!B4, 2), " (", ROUND(data_sex!C4,2), " - ", ROUND(data_sex!D4,2),  ")")</f>
        <v>0.95 (0.89 - 1.03)</v>
      </c>
      <c r="G4" s="9" t="str">
        <f>_xlfn.CONCAT(ROUND(data_sex!B5, 2), " (", ROUND(data_sex!C5,2), " - ", ROUND(data_sex!D5,2),  ")")</f>
        <v>0.95 (0.86 - 1.06)</v>
      </c>
      <c r="H4" s="9" t="str">
        <f>_xlfn.CONCAT(ROUND(data_sex!B6, 2), " (", ROUND(data_sex!C6,2), " - ", ROUND(data_sex!D6,2),  ")")</f>
        <v>1.13 (0.86 - 1.49)</v>
      </c>
    </row>
    <row r="5" spans="2:8" ht="19.75" customHeight="1" x14ac:dyDescent="0.2">
      <c r="B5" s="21"/>
      <c r="C5" s="6" t="s">
        <v>23</v>
      </c>
      <c r="D5" s="9" t="str">
        <f>_xlfn.CONCAT(ROUND(data_sex!B18, 2), " (", ROUND(data_sex!C18,2), " - ", ROUND(data_sex!D18,2),  ")")</f>
        <v>1 (0.83 - 1.21)</v>
      </c>
      <c r="E5" s="9" t="str">
        <f>_xlfn.CONCAT(ROUND(data_sex!B19, 2), " (", ROUND(data_sex!C19,2), " - ", ROUND(data_sex!D19,2),  ")")</f>
        <v>1.06 (0.77 - 1.46)</v>
      </c>
      <c r="F5" s="9" t="str">
        <f>_xlfn.CONCAT(ROUND(data_sex!B20, 2), " (", ROUND(data_sex!C20,2), " - ", ROUND(data_sex!D20,2),  ")")</f>
        <v>0.96 (0.71 - 1.3)</v>
      </c>
      <c r="G5" s="9" t="str">
        <f>_xlfn.CONCAT(ROUND(data_sex!B21, 2), " (", ROUND(data_sex!C21,2), " - ", ROUND(data_sex!D21,2),  ")")</f>
        <v>0.99 (0.65 - 1.53)</v>
      </c>
      <c r="H5" s="9" t="str">
        <f>_xlfn.CONCAT(ROUND(data_sex!B22, 2), " (", ROUND(data_sex!C22,2), " - ", ROUND(data_sex!D22,2),  ")")</f>
        <v>0.79 (0.32 - 1.96)</v>
      </c>
    </row>
    <row r="6" spans="2:8" ht="19.75" customHeight="1" x14ac:dyDescent="0.2">
      <c r="B6" s="20" t="s">
        <v>12</v>
      </c>
      <c r="C6" s="6" t="s">
        <v>10</v>
      </c>
      <c r="D6" s="9" t="str">
        <f>_xlfn.CONCAT(ROUND(data_sex!B7, 2), " (", ROUND(data_sex!C7,2), " - ", ROUND(data_sex!D7,2),  ")")</f>
        <v>0.93 (0.86 - 1.01)</v>
      </c>
      <c r="E6" s="9" t="str">
        <f>_xlfn.CONCAT(ROUND(data_sex!B8, 2), " (", ROUND(data_sex!C8,2), " - ", ROUND(data_sex!D8,2),  ")")</f>
        <v>0.88 (0.71 - 1.1)</v>
      </c>
      <c r="F6" s="9" t="str">
        <f>_xlfn.CONCAT(ROUND(data_sex!B9, 2), " (", ROUND(data_sex!C9,2), " - ", ROUND(data_sex!D9,2),  ")")</f>
        <v>0.89 (0.77 - 1.01)</v>
      </c>
      <c r="G6" s="9" t="str">
        <f>_xlfn.CONCAT(ROUND(data_sex!B10, 2), " (", ROUND(data_sex!C10,2), " - ", ROUND(data_sex!D10,2),  ")")</f>
        <v>1.06 (0.93 - 1.22)</v>
      </c>
      <c r="H6" s="9" t="str">
        <f>_xlfn.CONCAT(ROUND(data_sex!B11, 2), " (", ROUND(data_sex!C11,2), " - ", ROUND(data_sex!D11,2),  ")")</f>
        <v>0.83 (0.68 - 1.02)</v>
      </c>
    </row>
    <row r="7" spans="2:8" ht="19.75" customHeight="1" x14ac:dyDescent="0.2">
      <c r="B7" s="21"/>
      <c r="C7" s="6" t="s">
        <v>23</v>
      </c>
      <c r="D7" s="9" t="str">
        <f>_xlfn.CONCAT(ROUND(data_sex!B23, 2), " (", ROUND(data_sex!C23,2), " - ", ROUND(data_sex!D23,2),  ")")</f>
        <v>0.73 (0.5 - 1.05)</v>
      </c>
      <c r="E7" s="9" t="str">
        <f>_xlfn.CONCAT(ROUND(data_sex!B24, 2), " (", ROUND(data_sex!C24,2), " - ", ROUND(data_sex!D24,2),  ")")</f>
        <v>0.87 (0.3 - 2.35)</v>
      </c>
      <c r="F7" s="9" t="str">
        <f>_xlfn.CONCAT(ROUND(data_sex!B25, 2), " (", ROUND(data_sex!C25,2), " - ", ROUND(data_sex!D25,2),  ")")</f>
        <v>0.58 (0.3 - 1.09)</v>
      </c>
      <c r="G7" s="9" t="str">
        <f>_xlfn.CONCAT(ROUND(data_sex!B26, 2), " (", ROUND(data_sex!C26,2), " - ", ROUND(data_sex!D26,2),  ")")</f>
        <v>0.86 (0.44 - 1.66)</v>
      </c>
      <c r="H7" s="9" t="str">
        <f>_xlfn.CONCAT(ROUND(data_sex!B27, 2), " (", ROUND(data_sex!C27,2), " - ", ROUND(data_sex!D27,2),  ")")</f>
        <v>0.68 (0.26 - 1.7)</v>
      </c>
    </row>
    <row r="8" spans="2:8" ht="19.75" customHeight="1" x14ac:dyDescent="0.2">
      <c r="B8" s="20" t="s">
        <v>13</v>
      </c>
      <c r="C8" s="6" t="s">
        <v>10</v>
      </c>
      <c r="D8" s="9" t="str">
        <f>_xlfn.CONCAT(ROUND(data_sex!B12, 2), " (", ROUND(data_sex!C12,2), " - ", ROUND(data_sex!D12,2),  ")")</f>
        <v>1.06 (1.01 - 1.11)</v>
      </c>
      <c r="E8" s="9" t="str">
        <f>_xlfn.CONCAT(ROUND(data_sex!B13, 2), " (", ROUND(data_sex!C13,2), " - ", ROUND(data_sex!D13,2),  ")")</f>
        <v>1.09 (1.01 - 1.17)</v>
      </c>
      <c r="F8" s="9" t="str">
        <f>_xlfn.CONCAT(ROUND(data_sex!B14, 2), " (", ROUND(data_sex!C14,2), " - ", ROUND(data_sex!D14,2),  ")")</f>
        <v>1.04 (0.97 - 1.11)</v>
      </c>
      <c r="G8" s="9" t="str">
        <f>_xlfn.CONCAT(ROUND(data_sex!B15, 2), " (", ROUND(data_sex!C15,2), " - ", ROUND(data_sex!D15,2),  ")")</f>
        <v>1.03 (0.93 - 1.14)</v>
      </c>
      <c r="H8" s="9" t="str">
        <f>_xlfn.CONCAT(ROUND(data_sex!B16, 2), " (", ROUND(data_sex!C16,2), " - ", ROUND(data_sex!D16,2),  ")")</f>
        <v>1.13 (0.81 - 1.6)</v>
      </c>
    </row>
    <row r="9" spans="2:8" ht="19.75" customHeight="1" x14ac:dyDescent="0.2">
      <c r="B9" s="21"/>
      <c r="C9" s="6" t="s">
        <v>23</v>
      </c>
      <c r="D9" s="9" t="str">
        <f>_xlfn.CONCAT(ROUND(data_sex!B28, 2), " (", ROUND(data_sex!C28,2), " - ", ROUND(data_sex!D28,2),  ")")</f>
        <v>1.02 (0.86 - 1.22)</v>
      </c>
      <c r="E9" s="9" t="str">
        <f>_xlfn.CONCAT(ROUND(data_sex!B29, 2), " (", ROUND(data_sex!C29,2), " - ", ROUND(data_sex!D29,2),  ")")</f>
        <v>1.06 (0.8 - 1.41)</v>
      </c>
      <c r="F9" s="9" t="str">
        <f>_xlfn.CONCAT(ROUND(data_sex!B30, 2), " (", ROUND(data_sex!C30,2), " - ", ROUND(data_sex!D30,2),  ")")</f>
        <v>0.93 (0.71 - 1.24)</v>
      </c>
      <c r="G9" s="9" t="str">
        <f>_xlfn.CONCAT(ROUND(data_sex!B31, 2), " (", ROUND(data_sex!C31,2), " - ", ROUND(data_sex!D31,2),  ")")</f>
        <v>0.88 (0.57 - 1.35)</v>
      </c>
      <c r="H9" s="9" t="str">
        <f>_xlfn.CONCAT(ROUND(data_sex!B32, 2), " (", ROUND(data_sex!C32,2), " - ", ROUND(data_sex!D32,2),  ")")</f>
        <v>5.67 (1.06 - 55.55)</v>
      </c>
    </row>
  </sheetData>
  <mergeCells count="5"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952-081F-4948-9BEB-D0C457D6DE48}">
  <dimension ref="A1:V32"/>
  <sheetViews>
    <sheetView zoomScale="183" workbookViewId="0">
      <selection activeCell="D9" sqref="D9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13" t="s">
        <v>10</v>
      </c>
      <c r="B1" s="13" t="s">
        <v>0</v>
      </c>
      <c r="C1" s="13" t="s">
        <v>1</v>
      </c>
      <c r="D1" s="13" t="s">
        <v>2</v>
      </c>
      <c r="E1" s="13" t="s">
        <v>21</v>
      </c>
      <c r="F1" s="13" t="s">
        <v>16</v>
      </c>
      <c r="H1" s="18"/>
      <c r="I1" s="19"/>
      <c r="J1" s="19"/>
      <c r="K1" s="19"/>
      <c r="L1" s="19"/>
      <c r="M1" s="18"/>
      <c r="N1" s="19"/>
      <c r="O1" s="19"/>
      <c r="P1" s="19"/>
      <c r="Q1" s="19"/>
      <c r="R1" s="18"/>
      <c r="S1" s="19"/>
      <c r="T1" s="19"/>
      <c r="U1" s="19"/>
      <c r="V1" s="19"/>
    </row>
    <row r="2" spans="1:22" x14ac:dyDescent="0.2">
      <c r="A2" s="13" t="s">
        <v>3</v>
      </c>
      <c r="B2" s="13">
        <f>'[1]Sheet 1'!A16</f>
        <v>0.93991173507818004</v>
      </c>
      <c r="C2" s="13">
        <f>'[1]Sheet 1'!B16</f>
        <v>0.60343820512443003</v>
      </c>
      <c r="D2" s="13">
        <f>'[1]Sheet 1'!C16</f>
        <v>1.46318284775917</v>
      </c>
      <c r="E2" s="13">
        <f>'[1]Sheet 1'!D16</f>
        <v>40102</v>
      </c>
      <c r="F2" s="13" t="s">
        <v>10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3" t="s">
        <v>4</v>
      </c>
      <c r="B3" s="13">
        <f>'[2]Sheet 1'!A16</f>
        <v>2.0166134519082699</v>
      </c>
      <c r="C3" s="13">
        <f>'[2]Sheet 1'!B16</f>
        <v>0.992347953988857</v>
      </c>
      <c r="D3" s="13">
        <f>'[2]Sheet 1'!C16</f>
        <v>4.0836932596019304</v>
      </c>
      <c r="E3" s="13">
        <f>'[2]Sheet 1'!D16</f>
        <v>16841</v>
      </c>
      <c r="F3" s="13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3" t="s">
        <v>5</v>
      </c>
      <c r="B4" s="14">
        <f>'[3]Sheet 1'!A16</f>
        <v>0.65450939691419396</v>
      </c>
      <c r="C4" s="14">
        <f>'[3]Sheet 1'!B16</f>
        <v>0.32556579607964098</v>
      </c>
      <c r="D4" s="14">
        <f>'[3]Sheet 1'!C16</f>
        <v>1.3116538231630399</v>
      </c>
      <c r="E4" s="14">
        <f>'[3]Sheet 1'!D16</f>
        <v>13792</v>
      </c>
      <c r="F4" s="13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3" t="s">
        <v>6</v>
      </c>
      <c r="B5" s="13">
        <f>'[4]Sheet 1'!A16</f>
        <v>0.55679690585979003</v>
      </c>
      <c r="C5" s="13">
        <f>'[4]Sheet 1'!B16</f>
        <v>0.21925472941622301</v>
      </c>
      <c r="D5" s="13">
        <f>'[4]Sheet 1'!C16</f>
        <v>1.4083794709883899</v>
      </c>
      <c r="E5" s="13">
        <f>'[4]Sheet 1'!D16</f>
        <v>7347</v>
      </c>
      <c r="F5" s="13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3" t="s">
        <v>7</v>
      </c>
      <c r="B6" s="13">
        <f>'[5]Sheet 1'!A16</f>
        <v>0.81414201003077502</v>
      </c>
      <c r="C6" s="13">
        <f>'[5]Sheet 1'!B16</f>
        <v>0.132203391362199</v>
      </c>
      <c r="D6" s="13">
        <f>'[5]Sheet 1'!C16</f>
        <v>4.9080512541362804</v>
      </c>
      <c r="E6" s="13">
        <f>'[5]Sheet 1'!D16</f>
        <v>2122</v>
      </c>
      <c r="F6" s="13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s="13" t="s">
        <v>8</v>
      </c>
      <c r="B7" s="13">
        <f>'[6]Sheet 1'!A16</f>
        <v>0.78817570510651702</v>
      </c>
      <c r="C7" s="13">
        <f>'[6]Sheet 1'!B16</f>
        <v>0.32750340381487902</v>
      </c>
      <c r="D7" s="13">
        <f>'[6]Sheet 1'!C16</f>
        <v>1.9264638925959601</v>
      </c>
      <c r="E7" s="13">
        <f>'[6]Sheet 1'!D16</f>
        <v>40102</v>
      </c>
      <c r="F7" s="13"/>
    </row>
    <row r="8" spans="1:22" x14ac:dyDescent="0.2">
      <c r="A8" s="13" t="s">
        <v>4</v>
      </c>
      <c r="B8" s="13">
        <f>'[7]Sheet 1'!A16</f>
        <v>0.36922410696255098</v>
      </c>
      <c r="C8" s="13">
        <f>'[7]Sheet 1'!B16</f>
        <v>3.7406044381355003E-2</v>
      </c>
      <c r="D8" s="13">
        <f>'[7]Sheet 1'!C16</f>
        <v>3.6016823769201398</v>
      </c>
      <c r="E8" s="13">
        <f>'[7]Sheet 1'!D16</f>
        <v>16841</v>
      </c>
      <c r="F8" s="13"/>
    </row>
    <row r="9" spans="1:22" x14ac:dyDescent="0.2">
      <c r="A9" s="13" t="s">
        <v>5</v>
      </c>
      <c r="B9" s="13">
        <f>'[8]Sheet 1'!A16</f>
        <v>1.7734385160706101</v>
      </c>
      <c r="C9" s="13">
        <f>'[8]Sheet 1'!B16</f>
        <v>0.39150621299434601</v>
      </c>
      <c r="D9" s="13">
        <f>'[8]Sheet 1'!C16</f>
        <v>9.7493773192728597</v>
      </c>
      <c r="E9" s="13">
        <f>'[8]Sheet 1'!D16</f>
        <v>13792</v>
      </c>
      <c r="F9" s="13"/>
    </row>
    <row r="10" spans="1:22" x14ac:dyDescent="0.2">
      <c r="A10" s="13" t="s">
        <v>6</v>
      </c>
      <c r="B10" s="13">
        <f>'[9]Sheet 1'!A16</f>
        <v>1.1466078133067299</v>
      </c>
      <c r="C10" s="13">
        <f>'[9]Sheet 1'!B16</f>
        <v>0.25271899012037902</v>
      </c>
      <c r="D10" s="13">
        <f>'[9]Sheet 1'!C16</f>
        <v>5.74514358080721</v>
      </c>
      <c r="E10" s="13">
        <f>'[9]Sheet 1'!D16</f>
        <v>7347</v>
      </c>
      <c r="F10" s="13"/>
    </row>
    <row r="11" spans="1:22" x14ac:dyDescent="0.2">
      <c r="A11" s="13" t="s">
        <v>7</v>
      </c>
      <c r="B11" s="13">
        <f>'[10]Sheet 1'!A16</f>
        <v>0.222663902707773</v>
      </c>
      <c r="C11" s="13">
        <f>'[10]Sheet 1'!B16</f>
        <v>3.0356537030997301E-2</v>
      </c>
      <c r="D11" s="13">
        <f>'[10]Sheet 1'!C16</f>
        <v>1.57268221864028</v>
      </c>
      <c r="E11" s="13">
        <f>'[10]Sheet 1'!D16</f>
        <v>2122</v>
      </c>
      <c r="F11" s="13"/>
    </row>
    <row r="12" spans="1:22" x14ac:dyDescent="0.2">
      <c r="A12" s="13" t="s">
        <v>9</v>
      </c>
      <c r="B12" s="13">
        <f>'[11]Sheet 1'!A16</f>
        <v>1.08845580549109</v>
      </c>
      <c r="C12" s="13">
        <f>'[11]Sheet 1'!B16</f>
        <v>0.73911535441144105</v>
      </c>
      <c r="D12" s="13">
        <f>'[11]Sheet 1'!C16</f>
        <v>1.60117505851082</v>
      </c>
      <c r="E12" s="13">
        <f>'[11]Sheet 1'!D16</f>
        <v>40102</v>
      </c>
      <c r="F12" s="13"/>
    </row>
    <row r="13" spans="1:22" x14ac:dyDescent="0.2">
      <c r="A13" s="13" t="s">
        <v>4</v>
      </c>
      <c r="B13" s="13">
        <f>'[12]Sheet 1'!A16</f>
        <v>0.82760198910809202</v>
      </c>
      <c r="C13" s="13">
        <f>'[12]Sheet 1'!B16</f>
        <v>0.428935172860963</v>
      </c>
      <c r="D13" s="13">
        <f>'[12]Sheet 1'!C16</f>
        <v>1.5688718105552899</v>
      </c>
      <c r="E13" s="13">
        <f>'[12]Sheet 1'!D16</f>
        <v>16841</v>
      </c>
      <c r="F13" s="13"/>
    </row>
    <row r="14" spans="1:22" x14ac:dyDescent="0.2">
      <c r="A14" s="13" t="s">
        <v>5</v>
      </c>
      <c r="B14" s="13">
        <f>'[13]Sheet 1'!A16</f>
        <v>1.6360386849423401</v>
      </c>
      <c r="C14" s="13">
        <f>'[13]Sheet 1'!B16</f>
        <v>0.91414333839935102</v>
      </c>
      <c r="D14" s="13">
        <f>'[13]Sheet 1'!C16</f>
        <v>2.95476080826261</v>
      </c>
      <c r="E14" s="13">
        <f>'[13]Sheet 1'!D16</f>
        <v>13792</v>
      </c>
      <c r="F14" s="13"/>
    </row>
    <row r="15" spans="1:22" x14ac:dyDescent="0.2">
      <c r="A15" s="13" t="s">
        <v>6</v>
      </c>
      <c r="B15" s="13">
        <f>'[14]Sheet 1'!A16</f>
        <v>0.73943449209230405</v>
      </c>
      <c r="C15" s="13">
        <f>'[14]Sheet 1'!B16</f>
        <v>0.280881411840328</v>
      </c>
      <c r="D15" s="13">
        <f>'[14]Sheet 1'!C16</f>
        <v>1.9274761415252999</v>
      </c>
      <c r="E15" s="13">
        <f>'[14]Sheet 1'!D16</f>
        <v>7347</v>
      </c>
      <c r="F15" s="13"/>
    </row>
    <row r="16" spans="1:22" x14ac:dyDescent="0.2">
      <c r="A16" s="13" t="s">
        <v>7</v>
      </c>
      <c r="B16" s="13">
        <f>'[15]Sheet 1'!A16</f>
        <v>0.26673967410911797</v>
      </c>
      <c r="C16" s="13">
        <f>'[15]Sheet 1'!B16</f>
        <v>8.5163480678501907E-3</v>
      </c>
      <c r="D16" s="13">
        <f>'[15]Sheet 1'!C16</f>
        <v>4.4579123519704504</v>
      </c>
      <c r="E16" s="13">
        <f>'[15]Sheet 1'!D16</f>
        <v>2122</v>
      </c>
      <c r="F16" s="13"/>
    </row>
    <row r="17" spans="1:6" x14ac:dyDescent="0.2">
      <c r="A17" s="13" t="s">
        <v>23</v>
      </c>
      <c r="B17" s="13"/>
      <c r="C17" s="13"/>
      <c r="D17" s="13"/>
      <c r="E17" s="15"/>
      <c r="F17" s="13" t="s">
        <v>23</v>
      </c>
    </row>
    <row r="18" spans="1:6" x14ac:dyDescent="0.2">
      <c r="A18" s="13" t="s">
        <v>3</v>
      </c>
      <c r="B18" s="13">
        <f>'[16]Sheet 1'!A16</f>
        <v>0</v>
      </c>
      <c r="C18" s="13">
        <f>'[16]Sheet 1'!B16</f>
        <v>0</v>
      </c>
      <c r="D18" s="13">
        <f>'[16]Sheet 1'!C16</f>
        <v>0</v>
      </c>
      <c r="E18" s="13">
        <f>'[16]Sheet 1'!D16</f>
        <v>2560</v>
      </c>
      <c r="F18" s="13"/>
    </row>
    <row r="19" spans="1:6" x14ac:dyDescent="0.2">
      <c r="A19" s="13" t="s">
        <v>4</v>
      </c>
      <c r="B19" s="16">
        <f>'[17]Sheet 1'!A16</f>
        <v>0</v>
      </c>
      <c r="C19" s="17">
        <f>'[17]Sheet 1'!B16</f>
        <v>0</v>
      </c>
      <c r="D19" s="17">
        <f>'[17]Sheet 1'!C16</f>
        <v>0</v>
      </c>
      <c r="E19" s="13">
        <f>'[17]Sheet 1'!D16</f>
        <v>1022</v>
      </c>
      <c r="F19" s="13"/>
    </row>
    <row r="20" spans="1:6" x14ac:dyDescent="0.2">
      <c r="A20" s="13" t="s">
        <v>5</v>
      </c>
      <c r="B20" s="13">
        <f>'[18]Sheet 1'!A16</f>
        <v>0</v>
      </c>
      <c r="C20" s="13">
        <f>'[18]Sheet 1'!B16</f>
        <v>0</v>
      </c>
      <c r="D20" s="13">
        <f>'[18]Sheet 1'!C16</f>
        <v>0</v>
      </c>
      <c r="E20" s="13">
        <f>'[18]Sheet 1'!D16</f>
        <v>903</v>
      </c>
      <c r="F20" s="13"/>
    </row>
    <row r="21" spans="1:6" x14ac:dyDescent="0.2">
      <c r="A21" s="13" t="s">
        <v>6</v>
      </c>
      <c r="B21" s="13">
        <f>'[19]Sheet 1'!A16</f>
        <v>0</v>
      </c>
      <c r="C21" s="13">
        <f>'[19]Sheet 1'!B16</f>
        <v>0</v>
      </c>
      <c r="D21" s="13">
        <f>'[19]Sheet 1'!C16</f>
        <v>0</v>
      </c>
      <c r="E21" s="13">
        <f>'[19]Sheet 1'!D16</f>
        <v>470</v>
      </c>
      <c r="F21" s="13"/>
    </row>
    <row r="22" spans="1:6" x14ac:dyDescent="0.2">
      <c r="A22" s="13" t="s">
        <v>7</v>
      </c>
      <c r="B22" s="13">
        <f>'[20]Sheet 1'!A16</f>
        <v>0</v>
      </c>
      <c r="C22" s="13">
        <f>'[20]Sheet 1'!B16</f>
        <v>0</v>
      </c>
      <c r="D22" s="13">
        <f>'[20]Sheet 1'!C16</f>
        <v>0</v>
      </c>
      <c r="E22" s="13">
        <f>'[20]Sheet 1'!D16</f>
        <v>165</v>
      </c>
      <c r="F22" s="13"/>
    </row>
    <row r="23" spans="1:6" x14ac:dyDescent="0.2">
      <c r="A23" s="13" t="s">
        <v>8</v>
      </c>
      <c r="B23" s="13">
        <f>'[21]Sheet 1'!A16</f>
        <v>0</v>
      </c>
      <c r="C23" s="13">
        <f>'[21]Sheet 1'!B16</f>
        <v>0</v>
      </c>
      <c r="D23" s="13">
        <f>'[21]Sheet 1'!C16</f>
        <v>0</v>
      </c>
      <c r="E23" s="13">
        <f>'[21]Sheet 1'!D16</f>
        <v>2560</v>
      </c>
      <c r="F23" s="13"/>
    </row>
    <row r="24" spans="1:6" x14ac:dyDescent="0.2">
      <c r="A24" s="13" t="s">
        <v>4</v>
      </c>
      <c r="B24" s="13">
        <f>'[22]Sheet 1'!A16</f>
        <v>0</v>
      </c>
      <c r="C24" s="13">
        <f>'[22]Sheet 1'!B16</f>
        <v>0</v>
      </c>
      <c r="D24" s="13">
        <f>'[22]Sheet 1'!C16</f>
        <v>0</v>
      </c>
      <c r="E24" s="13">
        <f>'[22]Sheet 1'!D16</f>
        <v>1022</v>
      </c>
      <c r="F24" s="13"/>
    </row>
    <row r="25" spans="1:6" x14ac:dyDescent="0.2">
      <c r="A25" s="13" t="s">
        <v>5</v>
      </c>
      <c r="B25" s="13">
        <f>'[23]Sheet 1'!A16</f>
        <v>0</v>
      </c>
      <c r="C25" s="13">
        <f>'[23]Sheet 1'!B16</f>
        <v>0</v>
      </c>
      <c r="D25" s="13">
        <f>'[23]Sheet 1'!C16</f>
        <v>0</v>
      </c>
      <c r="E25" s="13">
        <f>'[23]Sheet 1'!D16</f>
        <v>903</v>
      </c>
      <c r="F25" s="13"/>
    </row>
    <row r="26" spans="1:6" x14ac:dyDescent="0.2">
      <c r="A26" s="13" t="s">
        <v>6</v>
      </c>
      <c r="B26" s="13">
        <f>'[24]Sheet 1'!A16</f>
        <v>0</v>
      </c>
      <c r="C26" s="13">
        <f>'[24]Sheet 1'!B16</f>
        <v>0</v>
      </c>
      <c r="D26" s="13">
        <f>'[24]Sheet 1'!C16</f>
        <v>0</v>
      </c>
      <c r="E26" s="13">
        <f>'[24]Sheet 1'!D16</f>
        <v>470</v>
      </c>
      <c r="F26" s="13"/>
    </row>
    <row r="27" spans="1:6" x14ac:dyDescent="0.2">
      <c r="A27" s="13" t="s">
        <v>7</v>
      </c>
      <c r="B27" s="13">
        <f>'[25]Sheet 1'!A16</f>
        <v>0</v>
      </c>
      <c r="C27" s="13">
        <f>'[25]Sheet 1'!B16</f>
        <v>0</v>
      </c>
      <c r="D27" s="13">
        <f>'[25]Sheet 1'!C16</f>
        <v>0</v>
      </c>
      <c r="E27" s="13">
        <f>'[25]Sheet 1'!D16</f>
        <v>165</v>
      </c>
      <c r="F27" s="13"/>
    </row>
    <row r="28" spans="1:6" x14ac:dyDescent="0.2">
      <c r="A28" s="13" t="s">
        <v>9</v>
      </c>
      <c r="B28" s="13">
        <f>'[26]Sheet 1'!A16</f>
        <v>0</v>
      </c>
      <c r="C28" s="13">
        <f>'[26]Sheet 1'!B16</f>
        <v>0</v>
      </c>
      <c r="D28" s="13">
        <f>'[26]Sheet 1'!C16</f>
        <v>0</v>
      </c>
      <c r="E28" s="13">
        <f>'[26]Sheet 1'!D16</f>
        <v>2560</v>
      </c>
      <c r="F28" s="13"/>
    </row>
    <row r="29" spans="1:6" x14ac:dyDescent="0.2">
      <c r="A29" s="13" t="s">
        <v>4</v>
      </c>
      <c r="B29" s="13">
        <f>'[27]Sheet 1'!A16</f>
        <v>0</v>
      </c>
      <c r="C29" s="13">
        <f>'[27]Sheet 1'!B16</f>
        <v>0</v>
      </c>
      <c r="D29" s="13">
        <f>'[27]Sheet 1'!C16</f>
        <v>0</v>
      </c>
      <c r="E29" s="13">
        <f>'[27]Sheet 1'!D16</f>
        <v>1022</v>
      </c>
      <c r="F29" s="13"/>
    </row>
    <row r="30" spans="1:6" x14ac:dyDescent="0.2">
      <c r="A30" s="13" t="s">
        <v>5</v>
      </c>
      <c r="B30" s="13">
        <f>'[28]Sheet 1'!A16</f>
        <v>0</v>
      </c>
      <c r="C30" s="13">
        <f>'[28]Sheet 1'!B16</f>
        <v>0</v>
      </c>
      <c r="D30" s="13">
        <f>'[28]Sheet 1'!C16</f>
        <v>0</v>
      </c>
      <c r="E30" s="13">
        <f>'[28]Sheet 1'!D16</f>
        <v>903</v>
      </c>
      <c r="F30" s="13"/>
    </row>
    <row r="31" spans="1:6" x14ac:dyDescent="0.2">
      <c r="A31" s="13" t="s">
        <v>6</v>
      </c>
      <c r="B31" s="13">
        <f>'[29]Sheet 1'!A16</f>
        <v>0</v>
      </c>
      <c r="C31" s="13">
        <f>'[29]Sheet 1'!B16</f>
        <v>0</v>
      </c>
      <c r="D31" s="13">
        <f>'[29]Sheet 1'!C16</f>
        <v>0</v>
      </c>
      <c r="E31" s="13">
        <f>'[29]Sheet 1'!D16</f>
        <v>470</v>
      </c>
      <c r="F31" s="13"/>
    </row>
    <row r="32" spans="1:6" x14ac:dyDescent="0.2">
      <c r="A32" s="13" t="s">
        <v>7</v>
      </c>
      <c r="B32" s="13">
        <f>'[30]Sheet 1'!A16</f>
        <v>0</v>
      </c>
      <c r="C32" s="13">
        <f>'[30]Sheet 1'!B16</f>
        <v>0</v>
      </c>
      <c r="D32" s="13">
        <f>'[30]Sheet 1'!C16</f>
        <v>0</v>
      </c>
      <c r="E32" s="13">
        <f>'[30]Sheet 1'!D16</f>
        <v>165</v>
      </c>
      <c r="F32" s="13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C03-D325-0748-B811-A385AC18D23C}">
  <dimension ref="B2:H11"/>
  <sheetViews>
    <sheetView tabSelected="1" zoomScale="196" workbookViewId="0">
      <selection activeCell="B2" sqref="B2:C2"/>
    </sheetView>
  </sheetViews>
  <sheetFormatPr baseColWidth="10" defaultColWidth="8.83203125" defaultRowHeight="15" x14ac:dyDescent="0.2"/>
  <cols>
    <col min="1" max="1" width="3.83203125" style="4" customWidth="1"/>
    <col min="2" max="2" width="13.5" style="4" customWidth="1"/>
    <col min="3" max="3" width="8.83203125" style="4"/>
    <col min="4" max="4" width="16.5" style="4" bestFit="1" customWidth="1"/>
    <col min="5" max="5" width="16" style="4" bestFit="1" customWidth="1"/>
    <col min="6" max="6" width="16.5" style="4" bestFit="1" customWidth="1"/>
    <col min="7" max="7" width="15.5" style="4" bestFit="1" customWidth="1"/>
    <col min="8" max="8" width="16" style="4" bestFit="1" customWidth="1"/>
    <col min="9" max="16384" width="8.83203125" style="4"/>
  </cols>
  <sheetData>
    <row r="2" spans="2:8" ht="26.5" customHeight="1" x14ac:dyDescent="0.2">
      <c r="B2" s="22" t="s">
        <v>25</v>
      </c>
      <c r="C2" s="22"/>
      <c r="D2" s="23" t="s">
        <v>22</v>
      </c>
      <c r="E2" s="23"/>
      <c r="F2" s="23"/>
      <c r="G2" s="23"/>
      <c r="H2" s="23"/>
    </row>
    <row r="3" spans="2:8" ht="19.75" customHeight="1" x14ac:dyDescent="0.2">
      <c r="B3" s="6" t="s">
        <v>14</v>
      </c>
      <c r="C3" s="6" t="s">
        <v>16</v>
      </c>
      <c r="D3" s="5" t="s">
        <v>10</v>
      </c>
      <c r="E3" s="5" t="s">
        <v>17</v>
      </c>
      <c r="F3" s="7" t="s">
        <v>18</v>
      </c>
      <c r="G3" s="8" t="s">
        <v>19</v>
      </c>
      <c r="H3" s="8" t="s">
        <v>20</v>
      </c>
    </row>
    <row r="4" spans="2:8" ht="19.75" customHeight="1" x14ac:dyDescent="0.2">
      <c r="B4" s="20" t="s">
        <v>11</v>
      </c>
      <c r="C4" s="6" t="s">
        <v>10</v>
      </c>
      <c r="D4" s="9" t="str">
        <f>_xlfn.CONCAT(ROUND(data_cancer!B2, 2), " (", ROUND(data_cancer!C2,2), " - ", ROUND(data_cancer!D2,2),  ")")</f>
        <v>0.94 (0.6 - 1.46)</v>
      </c>
      <c r="E4" s="9" t="str">
        <f>_xlfn.CONCAT(ROUND(data_cancer!B3, 2), " (", ROUND(data_cancer!C3,2), " - ", ROUND(data_cancer!D3,2),  ")")</f>
        <v>2.02 (0.99 - 4.08)</v>
      </c>
      <c r="F4" s="9" t="str">
        <f>_xlfn.CONCAT(ROUND(data_cancer!B4, 2), " (", ROUND(data_cancer!C4,2), " - ", ROUND(data_cancer!D4,2),  ")")</f>
        <v>0.65 (0.33 - 1.31)</v>
      </c>
      <c r="G4" s="9" t="str">
        <f>_xlfn.CONCAT(ROUND(data_cancer!B5, 2), " (", ROUND(data_cancer!C5,2), " - ", ROUND(data_cancer!D5,2),  ")")</f>
        <v>0.56 (0.22 - 1.41)</v>
      </c>
      <c r="H4" s="9" t="str">
        <f>_xlfn.CONCAT(ROUND(data_cancer!B6, 2), " (", ROUND(data_cancer!C6,2), " - ", ROUND(data_cancer!D6,2),  ")")</f>
        <v>0.81 (0.13 - 4.91)</v>
      </c>
    </row>
    <row r="5" spans="2:8" ht="19.75" customHeight="1" x14ac:dyDescent="0.2">
      <c r="B5" s="21"/>
      <c r="C5" s="6" t="s">
        <v>23</v>
      </c>
      <c r="D5" s="9" t="str">
        <f>_xlfn.CONCAT(ROUND(data_cancer!B18, 2), " (", ROUND(data_cancer!C18,2), " - ", ROUND(data_cancer!D18,2),  ")")</f>
        <v>0 (0 - 0)</v>
      </c>
      <c r="E5" s="9" t="str">
        <f>_xlfn.CONCAT(ROUND(data_cancer!B19, 2), " (", ROUND(data_cancer!C19,2), " - ", ROUND(data_cancer!D19,2),  ")")</f>
        <v>0 (0 - 0)</v>
      </c>
      <c r="F5" s="9" t="str">
        <f>_xlfn.CONCAT(ROUND(data_cancer!B20, 2), " (", ROUND(data_cancer!C20,2), " - ", ROUND(data_cancer!D20,2),  ")")</f>
        <v>0 (0 - 0)</v>
      </c>
      <c r="G5" s="9" t="str">
        <f>_xlfn.CONCAT(ROUND(data_cancer!B21, 2), " (", ROUND(data_cancer!C21,2), " - ", ROUND(data_cancer!D21,2),  ")")</f>
        <v>0 (0 - 0)</v>
      </c>
      <c r="H5" s="9" t="str">
        <f>_xlfn.CONCAT(ROUND(data_cancer!B22, 2), " (", ROUND(data_cancer!C22,2), " - ", ROUND(data_cancer!D22,2),  ")")</f>
        <v>0 (0 - 0)</v>
      </c>
    </row>
    <row r="6" spans="2:8" ht="19.75" customHeight="1" x14ac:dyDescent="0.2">
      <c r="B6" s="20" t="s">
        <v>12</v>
      </c>
      <c r="C6" s="6" t="s">
        <v>10</v>
      </c>
      <c r="D6" s="9" t="str">
        <f>_xlfn.CONCAT(ROUND(data_cancer!B7, 2), " (", ROUND(data_cancer!C7,2), " - ", ROUND(data_cancer!D7,2),  ")")</f>
        <v>0.79 (0.33 - 1.93)</v>
      </c>
      <c r="E6" s="9" t="str">
        <f>_xlfn.CONCAT(ROUND(data_cancer!B8, 2), " (", ROUND(data_cancer!C8,2), " - ", ROUND(data_cancer!D8,2),  ")")</f>
        <v>0.37 (0.04 - 3.6)</v>
      </c>
      <c r="F6" s="9" t="str">
        <f>_xlfn.CONCAT(ROUND(data_cancer!B9, 2), " (", ROUND(data_cancer!C9,2), " - ", ROUND(data_cancer!D9,2),  ")")</f>
        <v>1.77 (0.39 - 9.75)</v>
      </c>
      <c r="G6" s="9" t="str">
        <f>_xlfn.CONCAT(ROUND(data_cancer!B10, 2), " (", ROUND(data_cancer!C10,2), " - ", ROUND(data_cancer!D10,2),  ")")</f>
        <v>1.15 (0.25 - 5.75)</v>
      </c>
      <c r="H6" s="9" t="str">
        <f>_xlfn.CONCAT(ROUND(data_cancer!B11, 2), " (", ROUND(data_cancer!C11,2), " - ", ROUND(data_cancer!D11,2),  ")")</f>
        <v>0.22 (0.03 - 1.57)</v>
      </c>
    </row>
    <row r="7" spans="2:8" ht="19.75" customHeight="1" x14ac:dyDescent="0.2">
      <c r="B7" s="21"/>
      <c r="C7" s="6" t="s">
        <v>23</v>
      </c>
      <c r="D7" s="9" t="str">
        <f>_xlfn.CONCAT(ROUND(data_cancer!B23, 2), " (", ROUND(data_cancer!C23,2), " - ", ROUND(data_cancer!D23,2),  ")")</f>
        <v>0 (0 - 0)</v>
      </c>
      <c r="E7" s="9" t="str">
        <f>_xlfn.CONCAT(ROUND(data_cancer!B24, 2), " (", ROUND(data_cancer!C24,2), " - ", ROUND(data_cancer!D24,2),  ")")</f>
        <v>0 (0 - 0)</v>
      </c>
      <c r="F7" s="9" t="str">
        <f>_xlfn.CONCAT(ROUND(data_cancer!B25, 2), " (", ROUND(data_cancer!C25,2), " - ", ROUND(data_cancer!D25,2),  ")")</f>
        <v>0 (0 - 0)</v>
      </c>
      <c r="G7" s="9" t="str">
        <f>_xlfn.CONCAT(ROUND(data_cancer!B26, 2), " (", ROUND(data_cancer!C26,2), " - ", ROUND(data_cancer!D26,2),  ")")</f>
        <v>0 (0 - 0)</v>
      </c>
      <c r="H7" s="9" t="str">
        <f>_xlfn.CONCAT(ROUND(data_cancer!B27, 2), " (", ROUND(data_cancer!C27,2), " - ", ROUND(data_cancer!D27,2),  ")")</f>
        <v>0 (0 - 0)</v>
      </c>
    </row>
    <row r="8" spans="2:8" ht="19.75" customHeight="1" x14ac:dyDescent="0.2">
      <c r="B8" s="20" t="s">
        <v>13</v>
      </c>
      <c r="C8" s="6" t="s">
        <v>10</v>
      </c>
      <c r="D8" s="9" t="str">
        <f>_xlfn.CONCAT(ROUND(data_cancer!B12, 2), " (", ROUND(data_cancer!C12,2), " - ", ROUND(data_cancer!D12,2),  ")")</f>
        <v>1.09 (0.74 - 1.6)</v>
      </c>
      <c r="E8" s="9" t="str">
        <f>_xlfn.CONCAT(ROUND(data_cancer!B13, 2), " (", ROUND(data_cancer!C13,2), " - ", ROUND(data_cancer!D13,2),  ")")</f>
        <v>0.83 (0.43 - 1.57)</v>
      </c>
      <c r="F8" s="9" t="str">
        <f>_xlfn.CONCAT(ROUND(data_cancer!B14, 2), " (", ROUND(data_cancer!C14,2), " - ", ROUND(data_cancer!D14,2),  ")")</f>
        <v>1.64 (0.91 - 2.95)</v>
      </c>
      <c r="G8" s="9" t="str">
        <f>_xlfn.CONCAT(ROUND(data_cancer!B15, 2), " (", ROUND(data_cancer!C15,2), " - ", ROUND(data_cancer!D15,2),  ")")</f>
        <v>0.74 (0.28 - 1.93)</v>
      </c>
      <c r="H8" s="9" t="str">
        <f>_xlfn.CONCAT(ROUND(data_cancer!B16, 2), " (", ROUND(data_cancer!C16,2), " - ", ROUND(data_cancer!D16,2),  ")")</f>
        <v>0.27 (0.01 - 4.46)</v>
      </c>
    </row>
    <row r="9" spans="2:8" ht="19.75" customHeight="1" x14ac:dyDescent="0.2">
      <c r="B9" s="21"/>
      <c r="C9" s="6" t="s">
        <v>23</v>
      </c>
      <c r="D9" s="9" t="str">
        <f>_xlfn.CONCAT(ROUND(data_cancer!B28, 2), " (", ROUND(data_cancer!C28,2), " - ", ROUND(data_cancer!D28,2),  ")")</f>
        <v>0 (0 - 0)</v>
      </c>
      <c r="E9" s="9" t="str">
        <f>_xlfn.CONCAT(ROUND(data_cancer!B29, 2), " (", ROUND(data_cancer!C29,2), " - ", ROUND(data_cancer!D29,2),  ")")</f>
        <v>0 (0 - 0)</v>
      </c>
      <c r="F9" s="9" t="str">
        <f>_xlfn.CONCAT(ROUND(data_cancer!B30, 2), " (", ROUND(data_cancer!C30,2), " - ", ROUND(data_cancer!D30,2),  ")")</f>
        <v>0 (0 - 0)</v>
      </c>
      <c r="G9" s="9" t="str">
        <f>_xlfn.CONCAT(ROUND(data_cancer!B31, 2), " (", ROUND(data_cancer!C31,2), " - ", ROUND(data_cancer!D31,2),  ")")</f>
        <v>0 (0 - 0)</v>
      </c>
      <c r="H9" s="9" t="str">
        <f>_xlfn.CONCAT(ROUND(data_cancer!B32, 2), " (", ROUND(data_cancer!C32,2), " - ", ROUND(data_cancer!D32,2),  ")")</f>
        <v>0 (0 - 0)</v>
      </c>
    </row>
    <row r="10" spans="2:8" x14ac:dyDescent="0.2">
      <c r="B10" s="20" t="s">
        <v>21</v>
      </c>
      <c r="C10" s="6" t="s">
        <v>10</v>
      </c>
      <c r="D10" s="9"/>
      <c r="E10" s="9"/>
      <c r="F10" s="9"/>
      <c r="G10" s="9"/>
      <c r="H10" s="9"/>
    </row>
    <row r="11" spans="2:8" x14ac:dyDescent="0.2">
      <c r="B11" s="21"/>
      <c r="C11" s="6" t="s">
        <v>23</v>
      </c>
      <c r="D11" s="9"/>
      <c r="E11" s="9"/>
      <c r="F11" s="9"/>
      <c r="G11" s="9"/>
      <c r="H11" s="9"/>
    </row>
  </sheetData>
  <mergeCells count="6">
    <mergeCell ref="B10:B11"/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data_ethno</vt:lpstr>
      <vt:lpstr>proc_ethno</vt:lpstr>
      <vt:lpstr>data_sex</vt:lpstr>
      <vt:lpstr>proc_sex</vt:lpstr>
      <vt:lpstr>data_cancer</vt:lpstr>
      <vt:lpstr>proc_cancer</vt:lpstr>
      <vt:lpstr>data_ethno!Criteria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Microsoft Office User</cp:lastModifiedBy>
  <dcterms:created xsi:type="dcterms:W3CDTF">2022-11-17T20:13:41Z</dcterms:created>
  <dcterms:modified xsi:type="dcterms:W3CDTF">2023-02-06T19:51:32Z</dcterms:modified>
</cp:coreProperties>
</file>