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definedNames>
    <definedName name="_xlnm.Print_Area" localSheetId="0">Sheet1!$A$1:$G$162</definedName>
  </definedNames>
  <calcPr calcId="152511"/>
</workbook>
</file>

<file path=xl/calcChain.xml><?xml version="1.0" encoding="utf-8"?>
<calcChain xmlns="http://schemas.openxmlformats.org/spreadsheetml/2006/main">
  <c r="G19" i="1" l="1"/>
  <c r="G57" i="1"/>
  <c r="G67" i="1"/>
  <c r="G76" i="1"/>
  <c r="G82" i="1"/>
  <c r="G89" i="1"/>
  <c r="G100" i="1"/>
  <c r="G103" i="1"/>
  <c r="G111" i="1"/>
  <c r="G121" i="1"/>
  <c r="G133" i="1"/>
  <c r="G137" i="1"/>
  <c r="G148" i="1"/>
  <c r="G160" i="1"/>
</calcChain>
</file>

<file path=xl/sharedStrings.xml><?xml version="1.0" encoding="utf-8"?>
<sst xmlns="http://schemas.openxmlformats.org/spreadsheetml/2006/main" count="555" uniqueCount="116">
  <si>
    <t>FT West</t>
  </si>
  <si>
    <t>Rounding - Financial Settlements</t>
  </si>
  <si>
    <t>Deal QW4718.1 s/b NX3 instead of NX1 for J. Aron &amp; Company</t>
  </si>
  <si>
    <t>Liquidations incorrect for unwind of dealsNB6076.1 and NB8744.1 net difference in settlement of deals is $9,750</t>
  </si>
  <si>
    <t>GD Central</t>
  </si>
  <si>
    <t>Acctg to delete - Deal QO9630 killed with Cross Timbers Oil Company</t>
  </si>
  <si>
    <t>Acct. shows incorrect float rate for deal QT447.1.  Acct has float rate of 4.965 and deal settled with a float of 4.81.  Acct. shows $57,970 and Settlements shows 9,920.</t>
  </si>
  <si>
    <t>Revised Third Party Liquidations for Canada 0301</t>
  </si>
  <si>
    <t>Acct. to adjust deals V35497.1, V35884.1, and V46466.1 Net difference in settlement is (25,950)</t>
  </si>
  <si>
    <t>Difference between Post ID 1156194 and DPR</t>
  </si>
  <si>
    <t>No liquidations for 4T</t>
  </si>
  <si>
    <t>GD Market</t>
  </si>
  <si>
    <t>Risk to adjust for deals NO7729.5 and N07729.1 for Baltimore Gas and Electric Company</t>
  </si>
  <si>
    <t>Anne Bike</t>
  </si>
  <si>
    <t>GD New</t>
  </si>
  <si>
    <t>Difference between Post ID value for 1157277</t>
  </si>
  <si>
    <t>Difference due to Canadian conversion for El Paso Merchant Energy</t>
  </si>
  <si>
    <t>deals v45177.1&amp;2; v50555.1&amp;2; option premium inv01051267, 01051317 for Bridgeline Gas Marketing</t>
  </si>
  <si>
    <t>Difference between Post ID value for 1157275</t>
  </si>
  <si>
    <t>GD Texas</t>
  </si>
  <si>
    <t>Roll 3 LTD liquidations is not the same as the rollforward</t>
  </si>
  <si>
    <t>Book Admin</t>
  </si>
  <si>
    <t>May 2001 Risk PMA Log</t>
  </si>
  <si>
    <t>Risk to adjust deal QH0070 using float price of 16.34</t>
  </si>
  <si>
    <t>Patrick Ryder</t>
  </si>
  <si>
    <t>Daniel Thibaut</t>
  </si>
  <si>
    <t>Carole Frank</t>
  </si>
  <si>
    <t>Risk to adjust for Deal QU7964.1 with Sithe per Jim Little</t>
  </si>
  <si>
    <t>Risk to adjust and value deal#NX1468.1 Inv#01043063 for Reliant Energy Services, Inc.</t>
  </si>
  <si>
    <t>Risk to book deal NX1468.1</t>
  </si>
  <si>
    <t>TAGG shows an incorrect fixed rate for deal QT5511.1.  The correct Fixed rate is 5.075 as settled on invoice 01042998. TAGG shows -.045. For BP Amoco Corporation</t>
  </si>
  <si>
    <t>Risk to reverse position for Q54217.2 (from buy to sell) per Agustin Perez.  This deal will be changed in TAGG. For Fibras Quimicas, S.A. de C.V.</t>
  </si>
  <si>
    <t>Risk to adjust Deal Q54271 with ENA as seller vs buyer</t>
  </si>
  <si>
    <t>Risk to adjust deal#QO0348.1 Inv#01032015 for e prime, inc.</t>
  </si>
  <si>
    <t>Bookcode</t>
  </si>
  <si>
    <t>Month</t>
  </si>
  <si>
    <t>Code</t>
  </si>
  <si>
    <t>Type</t>
  </si>
  <si>
    <t>Description</t>
  </si>
  <si>
    <t>Risk</t>
  </si>
  <si>
    <t>Luchas Johnson</t>
  </si>
  <si>
    <t>East Gas Daily</t>
  </si>
  <si>
    <t>E</t>
  </si>
  <si>
    <t>Feb</t>
  </si>
  <si>
    <t>Accounting to book QM5630.1 for (39,748.50). Remaining (87.60) due to rounding</t>
  </si>
  <si>
    <t>Mar</t>
  </si>
  <si>
    <t>May</t>
  </si>
  <si>
    <t>Apr</t>
  </si>
  <si>
    <t>Jan</t>
  </si>
  <si>
    <t>RM</t>
  </si>
  <si>
    <t>Miscellaneous Rounding</t>
  </si>
  <si>
    <t>Misc Rounding</t>
  </si>
  <si>
    <t>Third Party Variance-Misc Rounding</t>
  </si>
  <si>
    <t>Adjust HEHUB Price. S/b 5.6513, not5.6512 for Sempra Energy Trading</t>
  </si>
  <si>
    <t>Acctg to adjust HEHUB price. S/b 5.6513, not 5.6512</t>
  </si>
  <si>
    <t>Firm Trade - Ontario Central (G1-G5, 47)</t>
  </si>
  <si>
    <t>Delete Q11060.3.  This is a 4-legged deal valued correctly in liquidations file with leg 1 &amp; 2.  See invoice 01042989 with AEP Energy Services, Inc.</t>
  </si>
  <si>
    <t>Diff 310: TAGG shows Q20789.1 for 271,265.52 with a fixed rate of 9.978, s/b 9.98 for a value of 270,955.52 on inv. 01021786 / Balance of Diff 20,150 is NO1348.1 TAGG shows a value of 20,150, settlements booked NO1348.2 Risk to delete leg 1 for BP Amoco C</t>
  </si>
  <si>
    <t xml:space="preserve"> Net (1,690,264.92) with El Paso Merchant Energy - Gas, L.P. (same PC).  Diff of 22,940: after netting with El Paso Merchant Energy Gas LP is Q25419.3 on Inv. 01011521.  Accounting to change fixed rate from 6.3375 to 6.2635 changing value from 76,725 to 5</t>
  </si>
  <si>
    <t>Risk to adjust on deal # Q51600.1 fixed rate incorrect - didn't capture the spread of .27  s/b 6.286 not 6.545 for Phibro Inc.</t>
  </si>
  <si>
    <t>Risk to adjust float rate to 6.18 for Q80280.1 (should settle at $3,565.00, not $-1,773,045.00; diff of $1,776,610.00).  Accounting also to book Q4826.2 for $-36,890.00 for WPS Energy Services</t>
  </si>
  <si>
    <t>See offset under Duke Energy Trading and Marke; Accounting to value Deal QB4287, QB6007, Q68358.1, and Q60867.1  using Float Price $6.18 and Fixed Price $6.176, $6.151, $6.2185, and $6.2135 respectively.  Accounting to add Deal NS 8764.1.2 and NZ9269.1</t>
  </si>
  <si>
    <t>See offset under Duke Energy Trading and Marketing LLC; Accounting to value Deal QB4287, QB6007, Q68358.1, and Q60867.1  using Float Price $6.18 and Fixed Price $6.176, $6.151, $6.2185, and $6.2135 respectively.   Accounting to add Deal NS8764.1.2 and NZ9</t>
  </si>
  <si>
    <t>Risk to adjust price for MICH_CG_GD from 5.66 to 5.67 per price change for Energy USA-TPC Corp.</t>
  </si>
  <si>
    <t>Risk to adjust price for MICH_CG_GD from 5.66 to 5.67 per price change for WPS Energy Services, Inc.</t>
  </si>
  <si>
    <t>Risk to adjust price for MICH_CG_GD from 5.66 to 5.67 per price change for Coral Energy Holding, L.P.</t>
  </si>
  <si>
    <t>Mich_cg_gd settled at $5.67 not $5.66 for a float price - deal #'s EL4701.1, QL4565.1, QQ8675.1, QU9403.1 and QX8253.1 causing a variance of $3,750.00 for BNP Paribas</t>
  </si>
  <si>
    <t>deals on inv 0105644 with mich_cg_gd pricing s/b 5.67 instead of 5.66 for Aquila Risk Management Co</t>
  </si>
  <si>
    <t>Reporting to change price for MICH_CG_GD from 5.66 to 5.67 per price change for AEP Energy Services</t>
  </si>
  <si>
    <t>Third Party Variance-Misc Rounding FS</t>
  </si>
  <si>
    <t>Misc Broker Fees</t>
  </si>
  <si>
    <t>Risk to adjust - Float price should be $5.67 not 5.66 for deal # QG4761.1 and QM6372.1 creating a variance of $1,500.00 - see invoice # 0105677 for details for Cinergy Marketing &amp; Trading</t>
  </si>
  <si>
    <t>Risk to adjust deals @ mich-con index- correct price is 5.67 for CMS Marketing, Services</t>
  </si>
  <si>
    <t>Risk to adjust float rate for deals ER8190.1 and Q16222.1 float should be $5.67.  Deal Er8190.1 settled for $(40,050)  TAGG shows $(37,050) Deal Q16222.1 settled for $(37,800) TAGG shows $(34,800) for PG&amp;E Energy Trading</t>
  </si>
  <si>
    <t>pricing for deals qz4871.1; qu6421; are priced at 5.66 for acct; 5.67 for settlements; risk to adjust for Noble Gas Marketing Inc.</t>
  </si>
  <si>
    <t>0101 Canada Liquidations Revised</t>
  </si>
  <si>
    <t>Risk to adjust MICH_CG_GD float rate from 5.66 to 5.67 (price change).  QU4592.1 should settle for &lt;960.00&gt;, not &lt;360.00&gt; &amp; V00383.1 should settle for &lt;300.00&gt; not 2,700.00.  See invoice 0105686 for CoEnergy Trading Company</t>
  </si>
  <si>
    <t>On inv 0105707 deals with mich_cg_gd pricing s/b 5.67 instead of 5.66; risk needs to adjust for El Paso Merchant Energy</t>
  </si>
  <si>
    <t>Risk to adjust - float rate should be 5.67 not 5.66 for deal #s NF4097.1 and QA00451.1 creating a variance of $4,500.00- see invoice # 0105784 for details for Nexen Marketing</t>
  </si>
  <si>
    <t>Risk to adjust price for MICH_CG_GD from 5.66 to 5.67 per price change for Virginia Power Energy Marketing</t>
  </si>
  <si>
    <t>Risk to adjust float rate on deal QZ1684.1 settled on invoice 0105793.  Float settled at 5.67 for settlement of ($27,900) for ONEOK Energy Marketing</t>
  </si>
  <si>
    <t>TAGG has incorrect Float rate booked for deals NR3069.1, NU8181.1, NY6520.1, NY7924.1, NY7940.1, Q16263.1, and QG4123.1 Float rate should be $5.67.  Net difference totals (12,000).   TAGG shows incorrect values for deals V35502.2, V35881.2, V40561.2, V445</t>
  </si>
  <si>
    <t>Risk to adjust deal#s NY6518.1,QG8326.1,QS4294.1,QT1747.1,QT2441.1,QT2511.1,QT2708.1,QW9459.1,QX3164.1,QZ1442.1 Inv#0105811 for price changes on MICH_CG-GD for Reliant Energy Services</t>
  </si>
  <si>
    <t>Risk to adjust price for MICH_CG_GD from 5.66 to 5.67 per price change for Sempra Energy Trading Corp.</t>
  </si>
  <si>
    <t>Risk to revalue deal QY1944/QZ6296 using corrrect MichCon float price(5.67) for Texaco Natural Gas Inc.</t>
  </si>
  <si>
    <t>Risk to revalue deal#s N23391.1,NY7938.1,QD5295.1 Inv#0105840 for TXU Energy Trading Company for price change in MICH_CG-GD</t>
  </si>
  <si>
    <t>Risk to adjust - Float price for the following trades should be 5.67 and fixed prices are:  deal # N99960.1 $5.484; NB9448.1 $5.494; QG7986.1 $5.604; QM1727.1 $5.624 and QT7549.1 $5.6065 for a difference of $7,500.00 - see invoice #0105779 for details for</t>
  </si>
  <si>
    <t>Bruce Mills</t>
  </si>
  <si>
    <t>FT CENT</t>
  </si>
  <si>
    <t>Revalue Float prices for Deal QV1740 (s/b5.1381) and QU0154(s/b 5.0585)-Invoice 01043035 for Koch Midstream Services Company</t>
  </si>
  <si>
    <t>Deal QO5713.1 s/b -900000mm per confirm; TAGG has-300000mm;</t>
  </si>
  <si>
    <t>Jeff Royed</t>
  </si>
  <si>
    <t>FT East</t>
  </si>
  <si>
    <t>Misc Broker Fees &amp; Rounding</t>
  </si>
  <si>
    <t>Misc Rounding-FS</t>
  </si>
  <si>
    <t>FT New York</t>
  </si>
  <si>
    <t>Revalue EOL Mutilegg trades; Q08950,Q08952,Q09723,Q09724,Q62826,Q62832-Invoice 01043021 for Dynegy Marketing and Trade</t>
  </si>
  <si>
    <t>Incorrect fixed and float prices on deal # NZ4136.1 fixed should be 5.5455 not 4.998 and float should be 5.39 not 4.998 for Mirant Americas Energy Market</t>
  </si>
  <si>
    <t>Pricing Differences - See Recon Detail</t>
  </si>
  <si>
    <t>FT North West</t>
  </si>
  <si>
    <t>Deal QN4899.1 for 21,235 was added to inv. 01041057; Acct. is missing trade. For BP Amoco Corporation</t>
  </si>
  <si>
    <t>Quantity Change Deal#QJ9090.1 from 15,000 to 150,000 for Bank One, National Association</t>
  </si>
  <si>
    <t>Chance Rabon</t>
  </si>
  <si>
    <t>FT Texas</t>
  </si>
  <si>
    <t>Adjust deal #Q62615.1 with Mirant Americas Energy Market for (19,220) on invoice #01041404</t>
  </si>
  <si>
    <t>Misc Rounding on Roll 1 - ask Chance Rabon</t>
  </si>
  <si>
    <t>Misc Rounding - Financial Settlements</t>
  </si>
  <si>
    <t>Misc. Rounding</t>
  </si>
  <si>
    <t>FT Texas New</t>
  </si>
  <si>
    <t>Risk to value Deal#NW7800.1 Inv.#0105704</t>
  </si>
  <si>
    <t>Kam Keiser</t>
  </si>
  <si>
    <t>FT VIRGINIA (88)</t>
  </si>
  <si>
    <t>Basis Swaps not liquidating</t>
  </si>
  <si>
    <t>Rate variance on index IF-VNG-CG (see ZC MAR01 w/s)</t>
  </si>
  <si>
    <t>Suppose to take out of DPR since no TAGG liquidations</t>
  </si>
  <si>
    <t>Patrick O' Rourke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</si>
</sst>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color indexed="8"/>
      <name val="MS Sans Serif"/>
    </font>
    <font>
      <sz val="6"/>
      <color indexed="8"/>
      <name val="Arial"/>
    </font>
    <font>
      <sz val="8.5"/>
      <color indexed="8"/>
      <name val="MS Sans Serif"/>
      <family val="2"/>
    </font>
    <font>
      <b/>
      <sz val="8.5"/>
      <color indexed="8"/>
      <name val="MS Sans Serif"/>
      <family val="2"/>
    </font>
    <font>
      <b/>
      <sz val="10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left"/>
    </xf>
    <xf numFmtId="43" fontId="2" fillId="0" borderId="0" xfId="1" applyFont="1"/>
    <xf numFmtId="43" fontId="2" fillId="2" borderId="1" xfId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43" fontId="3" fillId="0" borderId="0" xfId="1" applyFont="1" applyFill="1" applyAlignment="1">
      <alignment horizontal="left"/>
    </xf>
    <xf numFmtId="0" fontId="4" fillId="0" borderId="0" xfId="0" applyFont="1"/>
    <xf numFmtId="43" fontId="2" fillId="0" borderId="0" xfId="1" applyFont="1" applyFill="1" applyBorder="1" applyAlignment="1">
      <alignment horizontal="right"/>
    </xf>
    <xf numFmtId="43" fontId="2" fillId="3" borderId="3" xfId="1" applyFont="1" applyFill="1" applyBorder="1" applyAlignment="1">
      <alignment horizontal="right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43" fontId="2" fillId="2" borderId="0" xfId="1" applyFont="1" applyFill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3"/>
  <sheetViews>
    <sheetView tabSelected="1" zoomScaleNormal="100" workbookViewId="0">
      <selection activeCell="B132" sqref="B132"/>
    </sheetView>
  </sheetViews>
  <sheetFormatPr defaultRowHeight="12.75" customHeight="1" outlineLevelRow="1" x14ac:dyDescent="0.15"/>
  <cols>
    <col min="1" max="1" width="14" style="1" bestFit="1" customWidth="1"/>
    <col min="2" max="2" width="19.42578125" style="1" customWidth="1"/>
    <col min="3" max="3" width="6.140625" style="1" bestFit="1" customWidth="1"/>
    <col min="4" max="4" width="5.7109375" style="1" bestFit="1" customWidth="1"/>
    <col min="5" max="5" width="5.5703125" style="1" bestFit="1" customWidth="1"/>
    <col min="6" max="6" width="59.85546875" style="7" customWidth="1"/>
    <col min="7" max="7" width="14.28515625" style="3" customWidth="1"/>
    <col min="8" max="16384" width="9.140625" style="1"/>
  </cols>
  <sheetData>
    <row r="1" spans="1:7" ht="12.75" customHeight="1" x14ac:dyDescent="0.2">
      <c r="A1" s="11" t="s">
        <v>22</v>
      </c>
    </row>
    <row r="3" spans="1:7" ht="12.75" customHeight="1" x14ac:dyDescent="0.15">
      <c r="A3" s="8" t="s">
        <v>21</v>
      </c>
      <c r="B3" s="8" t="s">
        <v>34</v>
      </c>
      <c r="C3" s="8" t="s">
        <v>35</v>
      </c>
      <c r="D3" s="8" t="s">
        <v>36</v>
      </c>
      <c r="E3" s="8" t="s">
        <v>37</v>
      </c>
      <c r="F3" s="9" t="s">
        <v>38</v>
      </c>
      <c r="G3" s="10" t="s">
        <v>39</v>
      </c>
    </row>
    <row r="4" spans="1:7" ht="12.75" customHeight="1" outlineLevel="1" x14ac:dyDescent="0.15">
      <c r="A4" s="2" t="s">
        <v>40</v>
      </c>
      <c r="B4" s="2" t="s">
        <v>41</v>
      </c>
      <c r="C4" s="2" t="s">
        <v>47</v>
      </c>
      <c r="D4" s="2" t="s">
        <v>49</v>
      </c>
      <c r="E4" s="2" t="s">
        <v>42</v>
      </c>
      <c r="F4" s="6" t="s">
        <v>50</v>
      </c>
      <c r="G4" s="4">
        <v>-0.31999999999999318</v>
      </c>
    </row>
    <row r="5" spans="1:7" ht="21" outlineLevel="1" x14ac:dyDescent="0.15">
      <c r="C5" s="2" t="s">
        <v>47</v>
      </c>
      <c r="D5" s="2" t="s">
        <v>49</v>
      </c>
      <c r="E5" s="2" t="s">
        <v>42</v>
      </c>
      <c r="F5" s="6" t="s">
        <v>28</v>
      </c>
      <c r="G5" s="4">
        <v>-89946.5</v>
      </c>
    </row>
    <row r="6" spans="1:7" ht="12.75" customHeight="1" outlineLevel="1" x14ac:dyDescent="0.15">
      <c r="C6" s="2" t="s">
        <v>43</v>
      </c>
      <c r="D6" s="2" t="s">
        <v>49</v>
      </c>
      <c r="E6" s="2" t="s">
        <v>42</v>
      </c>
      <c r="F6" s="6" t="s">
        <v>44</v>
      </c>
      <c r="G6" s="4">
        <v>87.6</v>
      </c>
    </row>
    <row r="7" spans="1:7" ht="12.75" customHeight="1" outlineLevel="1" x14ac:dyDescent="0.15">
      <c r="C7" s="2" t="s">
        <v>43</v>
      </c>
      <c r="D7" s="2" t="s">
        <v>49</v>
      </c>
      <c r="E7" s="2" t="s">
        <v>42</v>
      </c>
      <c r="F7" s="6" t="s">
        <v>51</v>
      </c>
      <c r="G7" s="4">
        <v>66</v>
      </c>
    </row>
    <row r="8" spans="1:7" ht="12.75" customHeight="1" outlineLevel="1" x14ac:dyDescent="0.15">
      <c r="C8" s="2" t="s">
        <v>43</v>
      </c>
      <c r="D8" s="2" t="s">
        <v>49</v>
      </c>
      <c r="E8" s="2" t="s">
        <v>42</v>
      </c>
      <c r="F8" s="6" t="s">
        <v>52</v>
      </c>
      <c r="G8" s="4">
        <v>-1.0700000000069849</v>
      </c>
    </row>
    <row r="9" spans="1:7" ht="12.75" customHeight="1" outlineLevel="1" x14ac:dyDescent="0.15">
      <c r="C9" s="2" t="s">
        <v>43</v>
      </c>
      <c r="D9" s="2" t="s">
        <v>49</v>
      </c>
      <c r="E9" s="2" t="s">
        <v>42</v>
      </c>
      <c r="F9" s="6" t="s">
        <v>51</v>
      </c>
      <c r="G9" s="4">
        <v>-60</v>
      </c>
    </row>
    <row r="10" spans="1:7" ht="10.5" outlineLevel="1" x14ac:dyDescent="0.15">
      <c r="C10" s="2" t="s">
        <v>48</v>
      </c>
      <c r="D10" s="2" t="s">
        <v>49</v>
      </c>
      <c r="E10" s="2" t="s">
        <v>42</v>
      </c>
      <c r="F10" s="6" t="s">
        <v>29</v>
      </c>
      <c r="G10" s="4">
        <v>554925</v>
      </c>
    </row>
    <row r="11" spans="1:7" ht="12.75" customHeight="1" outlineLevel="1" x14ac:dyDescent="0.15">
      <c r="C11" s="2" t="s">
        <v>45</v>
      </c>
      <c r="D11" s="2" t="s">
        <v>49</v>
      </c>
      <c r="E11" s="2" t="s">
        <v>42</v>
      </c>
      <c r="F11" s="6" t="s">
        <v>51</v>
      </c>
      <c r="G11" s="4">
        <v>77</v>
      </c>
    </row>
    <row r="12" spans="1:7" ht="12.75" customHeight="1" outlineLevel="1" x14ac:dyDescent="0.15">
      <c r="C12" s="2" t="s">
        <v>45</v>
      </c>
      <c r="D12" s="2" t="s">
        <v>49</v>
      </c>
      <c r="E12" s="2" t="s">
        <v>42</v>
      </c>
      <c r="F12" s="6" t="s">
        <v>52</v>
      </c>
      <c r="G12" s="4">
        <v>18.119999999937136</v>
      </c>
    </row>
    <row r="13" spans="1:7" ht="12.75" customHeight="1" outlineLevel="1" x14ac:dyDescent="0.15">
      <c r="C13" s="2" t="s">
        <v>45</v>
      </c>
      <c r="D13" s="2" t="s">
        <v>49</v>
      </c>
      <c r="E13" s="2" t="s">
        <v>42</v>
      </c>
      <c r="F13" s="6" t="s">
        <v>51</v>
      </c>
      <c r="G13" s="4">
        <v>-7.02</v>
      </c>
    </row>
    <row r="14" spans="1:7" ht="12.75" customHeight="1" outlineLevel="1" x14ac:dyDescent="0.15">
      <c r="C14" s="2" t="s">
        <v>45</v>
      </c>
      <c r="D14" s="2" t="s">
        <v>49</v>
      </c>
      <c r="E14" s="2" t="s">
        <v>42</v>
      </c>
      <c r="F14" s="6" t="s">
        <v>53</v>
      </c>
      <c r="G14" s="4">
        <v>-280</v>
      </c>
    </row>
    <row r="15" spans="1:7" ht="12.75" customHeight="1" outlineLevel="1" x14ac:dyDescent="0.15">
      <c r="C15" s="2" t="s">
        <v>45</v>
      </c>
      <c r="D15" s="2" t="s">
        <v>49</v>
      </c>
      <c r="E15" s="2" t="s">
        <v>42</v>
      </c>
      <c r="F15" s="6" t="s">
        <v>54</v>
      </c>
      <c r="G15" s="4">
        <v>-196</v>
      </c>
    </row>
    <row r="16" spans="1:7" ht="12.75" customHeight="1" outlineLevel="1" x14ac:dyDescent="0.15">
      <c r="C16" s="2" t="s">
        <v>45</v>
      </c>
      <c r="D16" s="2" t="s">
        <v>49</v>
      </c>
      <c r="E16" s="2" t="s">
        <v>42</v>
      </c>
      <c r="F16" s="6" t="s">
        <v>51</v>
      </c>
      <c r="G16" s="4">
        <v>-70</v>
      </c>
    </row>
    <row r="17" spans="1:7" ht="10.5" outlineLevel="1" x14ac:dyDescent="0.15">
      <c r="C17" s="2" t="s">
        <v>46</v>
      </c>
      <c r="D17" s="2" t="s">
        <v>49</v>
      </c>
      <c r="E17" s="2" t="s">
        <v>42</v>
      </c>
      <c r="F17" s="6" t="s">
        <v>52</v>
      </c>
      <c r="G17" s="4">
        <v>0.7099999999627471</v>
      </c>
    </row>
    <row r="18" spans="1:7" ht="10.5" outlineLevel="1" x14ac:dyDescent="0.15">
      <c r="C18" s="2" t="s">
        <v>46</v>
      </c>
      <c r="D18" s="2" t="s">
        <v>49</v>
      </c>
      <c r="E18" s="2" t="s">
        <v>42</v>
      </c>
      <c r="F18" s="6" t="s">
        <v>50</v>
      </c>
      <c r="G18" s="4">
        <v>324.95</v>
      </c>
    </row>
    <row r="19" spans="1:7" ht="10.5" outlineLevel="1" x14ac:dyDescent="0.15">
      <c r="G19" s="5">
        <f>SUM($G$4:$G$18)</f>
        <v>464938.46999999986</v>
      </c>
    </row>
    <row r="20" spans="1:7" ht="12.75" customHeight="1" outlineLevel="1" x14ac:dyDescent="0.15">
      <c r="G20" s="12"/>
    </row>
    <row r="21" spans="1:7" ht="21" outlineLevel="1" x14ac:dyDescent="0.15">
      <c r="A21" s="2" t="s">
        <v>24</v>
      </c>
      <c r="B21" s="2" t="s">
        <v>55</v>
      </c>
      <c r="C21" s="2" t="s">
        <v>47</v>
      </c>
      <c r="D21" s="2" t="s">
        <v>49</v>
      </c>
      <c r="E21" s="2" t="s">
        <v>42</v>
      </c>
      <c r="F21" s="6" t="s">
        <v>56</v>
      </c>
      <c r="G21" s="4">
        <v>3487.5</v>
      </c>
    </row>
    <row r="22" spans="1:7" ht="42" outlineLevel="1" x14ac:dyDescent="0.15">
      <c r="C22" s="2" t="s">
        <v>43</v>
      </c>
      <c r="D22" s="2" t="s">
        <v>49</v>
      </c>
      <c r="E22" s="2" t="s">
        <v>42</v>
      </c>
      <c r="F22" s="6" t="s">
        <v>57</v>
      </c>
      <c r="G22" s="4">
        <v>-20460</v>
      </c>
    </row>
    <row r="23" spans="1:7" ht="42" outlineLevel="1" x14ac:dyDescent="0.15">
      <c r="C23" s="2" t="s">
        <v>48</v>
      </c>
      <c r="D23" s="2" t="s">
        <v>49</v>
      </c>
      <c r="E23" s="2" t="s">
        <v>42</v>
      </c>
      <c r="F23" s="6" t="s">
        <v>58</v>
      </c>
      <c r="G23" s="4">
        <v>-22940</v>
      </c>
    </row>
    <row r="24" spans="1:7" ht="21" outlineLevel="1" x14ac:dyDescent="0.15">
      <c r="C24" s="2" t="s">
        <v>48</v>
      </c>
      <c r="D24" s="2" t="s">
        <v>49</v>
      </c>
      <c r="E24" s="2" t="s">
        <v>42</v>
      </c>
      <c r="F24" s="6" t="s">
        <v>59</v>
      </c>
      <c r="G24" s="4">
        <v>-245985</v>
      </c>
    </row>
    <row r="25" spans="1:7" ht="31.5" outlineLevel="1" x14ac:dyDescent="0.15">
      <c r="C25" s="2" t="s">
        <v>48</v>
      </c>
      <c r="D25" s="2" t="s">
        <v>49</v>
      </c>
      <c r="E25" s="2" t="s">
        <v>42</v>
      </c>
      <c r="F25" s="6" t="s">
        <v>60</v>
      </c>
      <c r="G25" s="4">
        <v>1739720</v>
      </c>
    </row>
    <row r="26" spans="1:7" ht="42" outlineLevel="1" x14ac:dyDescent="0.15">
      <c r="C26" s="2" t="s">
        <v>48</v>
      </c>
      <c r="D26" s="2" t="s">
        <v>49</v>
      </c>
      <c r="E26" s="2" t="s">
        <v>42</v>
      </c>
      <c r="F26" s="6" t="s">
        <v>61</v>
      </c>
      <c r="G26" s="4">
        <v>-730877.92</v>
      </c>
    </row>
    <row r="27" spans="1:7" ht="10.5" outlineLevel="1" x14ac:dyDescent="0.15">
      <c r="C27" s="2" t="s">
        <v>48</v>
      </c>
      <c r="D27" s="2" t="s">
        <v>49</v>
      </c>
      <c r="E27" s="2" t="s">
        <v>42</v>
      </c>
      <c r="F27" s="6" t="s">
        <v>51</v>
      </c>
      <c r="G27" s="4">
        <v>0.45</v>
      </c>
    </row>
    <row r="28" spans="1:7" ht="42" outlineLevel="1" x14ac:dyDescent="0.15">
      <c r="C28" s="2" t="s">
        <v>48</v>
      </c>
      <c r="D28" s="2" t="s">
        <v>49</v>
      </c>
      <c r="E28" s="2" t="s">
        <v>42</v>
      </c>
      <c r="F28" s="6" t="s">
        <v>62</v>
      </c>
      <c r="G28" s="4">
        <v>29212.92</v>
      </c>
    </row>
    <row r="29" spans="1:7" ht="21" outlineLevel="1" x14ac:dyDescent="0.15">
      <c r="C29" s="2" t="s">
        <v>46</v>
      </c>
      <c r="D29" s="2" t="s">
        <v>49</v>
      </c>
      <c r="E29" s="2" t="s">
        <v>42</v>
      </c>
      <c r="F29" s="6" t="s">
        <v>63</v>
      </c>
      <c r="G29" s="4">
        <v>-7500</v>
      </c>
    </row>
    <row r="30" spans="1:7" ht="21" outlineLevel="1" x14ac:dyDescent="0.15">
      <c r="C30" s="2" t="s">
        <v>46</v>
      </c>
      <c r="D30" s="2" t="s">
        <v>49</v>
      </c>
      <c r="E30" s="2" t="s">
        <v>42</v>
      </c>
      <c r="F30" s="6" t="s">
        <v>64</v>
      </c>
      <c r="G30" s="4">
        <v>14515.2</v>
      </c>
    </row>
    <row r="31" spans="1:7" ht="21" outlineLevel="1" x14ac:dyDescent="0.15">
      <c r="C31" s="2" t="s">
        <v>46</v>
      </c>
      <c r="D31" s="2" t="s">
        <v>49</v>
      </c>
      <c r="E31" s="2" t="s">
        <v>42</v>
      </c>
      <c r="F31" s="6" t="s">
        <v>65</v>
      </c>
      <c r="G31" s="4">
        <v>-4500</v>
      </c>
    </row>
    <row r="32" spans="1:7" ht="31.5" outlineLevel="1" x14ac:dyDescent="0.15">
      <c r="C32" s="2" t="s">
        <v>46</v>
      </c>
      <c r="D32" s="2" t="s">
        <v>49</v>
      </c>
      <c r="E32" s="2" t="s">
        <v>42</v>
      </c>
      <c r="F32" s="6" t="s">
        <v>66</v>
      </c>
      <c r="G32" s="4">
        <v>-3750</v>
      </c>
    </row>
    <row r="33" spans="3:7" ht="21" outlineLevel="1" x14ac:dyDescent="0.15">
      <c r="C33" s="2" t="s">
        <v>46</v>
      </c>
      <c r="D33" s="2" t="s">
        <v>49</v>
      </c>
      <c r="E33" s="2" t="s">
        <v>42</v>
      </c>
      <c r="F33" s="6" t="s">
        <v>67</v>
      </c>
      <c r="G33" s="4">
        <v>-1500</v>
      </c>
    </row>
    <row r="34" spans="3:7" ht="21" outlineLevel="1" x14ac:dyDescent="0.15">
      <c r="C34" s="2" t="s">
        <v>46</v>
      </c>
      <c r="D34" s="2" t="s">
        <v>49</v>
      </c>
      <c r="E34" s="2" t="s">
        <v>42</v>
      </c>
      <c r="F34" s="6" t="s">
        <v>68</v>
      </c>
      <c r="G34" s="4">
        <v>21000</v>
      </c>
    </row>
    <row r="35" spans="3:7" ht="10.5" outlineLevel="1" x14ac:dyDescent="0.15">
      <c r="C35" s="2" t="s">
        <v>46</v>
      </c>
      <c r="D35" s="2" t="s">
        <v>49</v>
      </c>
      <c r="E35" s="2" t="s">
        <v>42</v>
      </c>
      <c r="F35" s="6" t="s">
        <v>69</v>
      </c>
      <c r="G35" s="4">
        <v>-0.47</v>
      </c>
    </row>
    <row r="36" spans="3:7" ht="10.5" outlineLevel="1" x14ac:dyDescent="0.15">
      <c r="C36" s="2" t="s">
        <v>46</v>
      </c>
      <c r="D36" s="2" t="s">
        <v>49</v>
      </c>
      <c r="E36" s="2" t="s">
        <v>42</v>
      </c>
      <c r="F36" s="6" t="s">
        <v>70</v>
      </c>
      <c r="G36" s="4">
        <v>-3461</v>
      </c>
    </row>
    <row r="37" spans="3:7" ht="10.5" outlineLevel="1" x14ac:dyDescent="0.15">
      <c r="C37" s="2" t="s">
        <v>46</v>
      </c>
      <c r="D37" s="2" t="s">
        <v>49</v>
      </c>
      <c r="E37" s="2" t="s">
        <v>42</v>
      </c>
      <c r="F37" s="6" t="s">
        <v>50</v>
      </c>
      <c r="G37" s="4">
        <v>-413.05</v>
      </c>
    </row>
    <row r="38" spans="3:7" ht="31.5" outlineLevel="1" x14ac:dyDescent="0.15">
      <c r="C38" s="2" t="s">
        <v>46</v>
      </c>
      <c r="D38" s="2" t="s">
        <v>49</v>
      </c>
      <c r="E38" s="2" t="s">
        <v>42</v>
      </c>
      <c r="F38" s="6" t="s">
        <v>71</v>
      </c>
      <c r="G38" s="4">
        <v>-1500</v>
      </c>
    </row>
    <row r="39" spans="3:7" ht="10.5" outlineLevel="1" x14ac:dyDescent="0.15">
      <c r="C39" s="2" t="s">
        <v>46</v>
      </c>
      <c r="D39" s="2" t="s">
        <v>49</v>
      </c>
      <c r="E39" s="2" t="s">
        <v>42</v>
      </c>
      <c r="F39" s="6" t="s">
        <v>50</v>
      </c>
      <c r="G39" s="4">
        <v>4.3</v>
      </c>
    </row>
    <row r="40" spans="3:7" ht="21" outlineLevel="1" x14ac:dyDescent="0.15">
      <c r="C40" s="2" t="s">
        <v>46</v>
      </c>
      <c r="D40" s="2" t="s">
        <v>49</v>
      </c>
      <c r="E40" s="2" t="s">
        <v>42</v>
      </c>
      <c r="F40" s="6" t="s">
        <v>72</v>
      </c>
      <c r="G40" s="4">
        <v>-43500</v>
      </c>
    </row>
    <row r="41" spans="3:7" ht="31.5" x14ac:dyDescent="0.15">
      <c r="C41" s="2" t="s">
        <v>46</v>
      </c>
      <c r="D41" s="2" t="s">
        <v>49</v>
      </c>
      <c r="E41" s="2" t="s">
        <v>42</v>
      </c>
      <c r="F41" s="6" t="s">
        <v>73</v>
      </c>
      <c r="G41" s="4">
        <v>-6000</v>
      </c>
    </row>
    <row r="42" spans="3:7" ht="21" outlineLevel="1" x14ac:dyDescent="0.15">
      <c r="C42" s="2" t="s">
        <v>46</v>
      </c>
      <c r="D42" s="2" t="s">
        <v>49</v>
      </c>
      <c r="E42" s="2" t="s">
        <v>42</v>
      </c>
      <c r="F42" s="6" t="s">
        <v>74</v>
      </c>
      <c r="G42" s="4">
        <v>750</v>
      </c>
    </row>
    <row r="43" spans="3:7" ht="10.5" outlineLevel="1" x14ac:dyDescent="0.15">
      <c r="C43" s="2" t="s">
        <v>46</v>
      </c>
      <c r="D43" s="2" t="s">
        <v>49</v>
      </c>
      <c r="E43" s="2" t="s">
        <v>42</v>
      </c>
      <c r="F43" s="6" t="s">
        <v>75</v>
      </c>
      <c r="G43" s="4">
        <v>-72174</v>
      </c>
    </row>
    <row r="44" spans="3:7" ht="31.5" outlineLevel="1" x14ac:dyDescent="0.15">
      <c r="C44" s="2" t="s">
        <v>46</v>
      </c>
      <c r="D44" s="2" t="s">
        <v>49</v>
      </c>
      <c r="E44" s="2" t="s">
        <v>42</v>
      </c>
      <c r="F44" s="6" t="s">
        <v>76</v>
      </c>
      <c r="G44" s="4">
        <v>-3600</v>
      </c>
    </row>
    <row r="45" spans="3:7" ht="21" outlineLevel="1" x14ac:dyDescent="0.15">
      <c r="C45" s="2" t="s">
        <v>46</v>
      </c>
      <c r="D45" s="2" t="s">
        <v>49</v>
      </c>
      <c r="E45" s="2" t="s">
        <v>42</v>
      </c>
      <c r="F45" s="6" t="s">
        <v>77</v>
      </c>
      <c r="G45" s="4">
        <v>64500</v>
      </c>
    </row>
    <row r="46" spans="3:7" ht="10.5" outlineLevel="1" x14ac:dyDescent="0.15">
      <c r="C46" s="2" t="s">
        <v>46</v>
      </c>
      <c r="D46" s="2" t="s">
        <v>49</v>
      </c>
      <c r="E46" s="2" t="s">
        <v>42</v>
      </c>
      <c r="F46" s="6" t="s">
        <v>50</v>
      </c>
      <c r="G46" s="4">
        <v>65.28</v>
      </c>
    </row>
    <row r="47" spans="3:7" ht="31.5" outlineLevel="1" x14ac:dyDescent="0.15">
      <c r="C47" s="2" t="s">
        <v>46</v>
      </c>
      <c r="D47" s="2" t="s">
        <v>49</v>
      </c>
      <c r="E47" s="2" t="s">
        <v>42</v>
      </c>
      <c r="F47" s="6" t="s">
        <v>78</v>
      </c>
      <c r="G47" s="4">
        <v>-4500</v>
      </c>
    </row>
    <row r="48" spans="3:7" ht="21" outlineLevel="1" x14ac:dyDescent="0.15">
      <c r="C48" s="2" t="s">
        <v>46</v>
      </c>
      <c r="D48" s="2" t="s">
        <v>49</v>
      </c>
      <c r="E48" s="2" t="s">
        <v>42</v>
      </c>
      <c r="F48" s="6" t="s">
        <v>79</v>
      </c>
      <c r="G48" s="4">
        <v>-21000</v>
      </c>
    </row>
    <row r="49" spans="1:7" ht="21" outlineLevel="1" x14ac:dyDescent="0.15">
      <c r="C49" s="2" t="s">
        <v>46</v>
      </c>
      <c r="D49" s="2" t="s">
        <v>49</v>
      </c>
      <c r="E49" s="2" t="s">
        <v>42</v>
      </c>
      <c r="F49" s="6" t="s">
        <v>80</v>
      </c>
      <c r="G49" s="4">
        <v>-1500</v>
      </c>
    </row>
    <row r="50" spans="1:7" ht="42" outlineLevel="1" x14ac:dyDescent="0.15">
      <c r="C50" s="2" t="s">
        <v>46</v>
      </c>
      <c r="D50" s="2" t="s">
        <v>49</v>
      </c>
      <c r="E50" s="2" t="s">
        <v>42</v>
      </c>
      <c r="F50" s="6" t="s">
        <v>81</v>
      </c>
      <c r="G50" s="4">
        <v>50150</v>
      </c>
    </row>
    <row r="51" spans="1:7" ht="42" outlineLevel="1" x14ac:dyDescent="0.15">
      <c r="C51" s="2" t="s">
        <v>46</v>
      </c>
      <c r="D51" s="2" t="s">
        <v>49</v>
      </c>
      <c r="E51" s="2" t="s">
        <v>42</v>
      </c>
      <c r="F51" s="6" t="s">
        <v>82</v>
      </c>
      <c r="G51" s="4">
        <v>7500</v>
      </c>
    </row>
    <row r="52" spans="1:7" ht="21" outlineLevel="1" x14ac:dyDescent="0.15">
      <c r="C52" s="2" t="s">
        <v>46</v>
      </c>
      <c r="D52" s="2" t="s">
        <v>49</v>
      </c>
      <c r="E52" s="2" t="s">
        <v>42</v>
      </c>
      <c r="F52" s="6" t="s">
        <v>83</v>
      </c>
      <c r="G52" s="4">
        <v>-6000</v>
      </c>
    </row>
    <row r="53" spans="1:7" ht="21" outlineLevel="1" x14ac:dyDescent="0.15">
      <c r="C53" s="2" t="s">
        <v>46</v>
      </c>
      <c r="D53" s="2" t="s">
        <v>49</v>
      </c>
      <c r="E53" s="2" t="s">
        <v>42</v>
      </c>
      <c r="F53" s="6" t="s">
        <v>84</v>
      </c>
      <c r="G53" s="4">
        <v>-1500</v>
      </c>
    </row>
    <row r="54" spans="1:7" ht="21" outlineLevel="1" x14ac:dyDescent="0.15">
      <c r="C54" s="2" t="s">
        <v>46</v>
      </c>
      <c r="D54" s="2" t="s">
        <v>49</v>
      </c>
      <c r="E54" s="2" t="s">
        <v>42</v>
      </c>
      <c r="F54" s="6" t="s">
        <v>85</v>
      </c>
      <c r="G54" s="4">
        <v>4500</v>
      </c>
    </row>
    <row r="55" spans="1:7" ht="42" outlineLevel="1" x14ac:dyDescent="0.15">
      <c r="C55" s="2" t="s">
        <v>46</v>
      </c>
      <c r="D55" s="2" t="s">
        <v>49</v>
      </c>
      <c r="E55" s="2" t="s">
        <v>42</v>
      </c>
      <c r="F55" s="6" t="s">
        <v>86</v>
      </c>
      <c r="G55" s="4">
        <v>-7500</v>
      </c>
    </row>
    <row r="56" spans="1:7" ht="10.5" outlineLevel="1" x14ac:dyDescent="0.15">
      <c r="C56" s="18" t="s">
        <v>46</v>
      </c>
      <c r="D56" s="18" t="s">
        <v>49</v>
      </c>
      <c r="E56" s="18" t="s">
        <v>42</v>
      </c>
      <c r="F56" s="19" t="s">
        <v>27</v>
      </c>
      <c r="G56" s="22">
        <v>-284808</v>
      </c>
    </row>
    <row r="57" spans="1:7" ht="10.5" outlineLevel="1" x14ac:dyDescent="0.15">
      <c r="G57" s="5">
        <f>SUM($G$21:$G$56)</f>
        <v>440436.20999999996</v>
      </c>
    </row>
    <row r="58" spans="1:7" ht="10.5" outlineLevel="1" x14ac:dyDescent="0.15">
      <c r="G58" s="12"/>
    </row>
    <row r="59" spans="1:7" ht="10.5" outlineLevel="1" x14ac:dyDescent="0.15">
      <c r="A59" s="2" t="s">
        <v>87</v>
      </c>
      <c r="B59" s="2" t="s">
        <v>88</v>
      </c>
      <c r="C59" s="2" t="s">
        <v>47</v>
      </c>
      <c r="D59" s="2" t="s">
        <v>49</v>
      </c>
      <c r="E59" s="2" t="s">
        <v>42</v>
      </c>
      <c r="F59" s="6" t="s">
        <v>69</v>
      </c>
      <c r="G59" s="4">
        <v>-0.11000000000785803</v>
      </c>
    </row>
    <row r="60" spans="1:7" ht="21" outlineLevel="1" x14ac:dyDescent="0.15">
      <c r="C60" s="2" t="s">
        <v>47</v>
      </c>
      <c r="D60" s="2" t="s">
        <v>49</v>
      </c>
      <c r="E60" s="2" t="s">
        <v>42</v>
      </c>
      <c r="F60" s="6" t="s">
        <v>89</v>
      </c>
      <c r="G60" s="4">
        <v>-377</v>
      </c>
    </row>
    <row r="61" spans="1:7" ht="12.75" customHeight="1" outlineLevel="1" x14ac:dyDescent="0.15">
      <c r="C61" s="2" t="s">
        <v>47</v>
      </c>
      <c r="D61" s="2" t="s">
        <v>49</v>
      </c>
      <c r="E61" s="2" t="s">
        <v>42</v>
      </c>
      <c r="F61" s="6" t="s">
        <v>51</v>
      </c>
      <c r="G61" s="4">
        <v>160.27000000000001</v>
      </c>
    </row>
    <row r="62" spans="1:7" ht="12.75" customHeight="1" outlineLevel="1" x14ac:dyDescent="0.15">
      <c r="C62" s="2" t="s">
        <v>43</v>
      </c>
      <c r="D62" s="2" t="s">
        <v>49</v>
      </c>
      <c r="E62" s="2" t="s">
        <v>42</v>
      </c>
      <c r="F62" s="6" t="s">
        <v>51</v>
      </c>
      <c r="G62" s="4">
        <v>-0.23999999999999488</v>
      </c>
    </row>
    <row r="63" spans="1:7" ht="12.75" customHeight="1" outlineLevel="1" x14ac:dyDescent="0.15">
      <c r="C63" s="2" t="s">
        <v>48</v>
      </c>
      <c r="D63" s="2" t="s">
        <v>49</v>
      </c>
      <c r="E63" s="2" t="s">
        <v>42</v>
      </c>
      <c r="F63" s="6" t="s">
        <v>51</v>
      </c>
      <c r="G63" s="4">
        <v>-0.20999999999999375</v>
      </c>
    </row>
    <row r="64" spans="1:7" ht="10.5" outlineLevel="1" x14ac:dyDescent="0.15">
      <c r="C64" s="2" t="s">
        <v>46</v>
      </c>
      <c r="D64" s="2" t="s">
        <v>49</v>
      </c>
      <c r="E64" s="2" t="s">
        <v>42</v>
      </c>
      <c r="F64" s="6" t="s">
        <v>69</v>
      </c>
      <c r="G64" s="4">
        <v>-5.9999999997671694E-2</v>
      </c>
    </row>
    <row r="65" spans="1:7" ht="10.5" outlineLevel="1" x14ac:dyDescent="0.15">
      <c r="C65" s="2" t="s">
        <v>46</v>
      </c>
      <c r="D65" s="2" t="s">
        <v>49</v>
      </c>
      <c r="E65" s="2" t="s">
        <v>42</v>
      </c>
      <c r="F65" s="6" t="s">
        <v>90</v>
      </c>
      <c r="G65" s="4">
        <v>209745</v>
      </c>
    </row>
    <row r="66" spans="1:7" ht="12.75" customHeight="1" outlineLevel="1" x14ac:dyDescent="0.15">
      <c r="C66" s="2" t="s">
        <v>46</v>
      </c>
      <c r="D66" s="2" t="s">
        <v>49</v>
      </c>
      <c r="E66" s="2" t="s">
        <v>42</v>
      </c>
      <c r="F66" s="6" t="s">
        <v>51</v>
      </c>
      <c r="G66" s="4">
        <v>-14.92</v>
      </c>
    </row>
    <row r="67" spans="1:7" ht="12.75" customHeight="1" outlineLevel="1" x14ac:dyDescent="0.15">
      <c r="G67" s="5">
        <f>SUM($G$59:$G$66)</f>
        <v>209512.72999999998</v>
      </c>
    </row>
    <row r="68" spans="1:7" ht="12.75" customHeight="1" outlineLevel="1" x14ac:dyDescent="0.15">
      <c r="G68" s="12"/>
    </row>
    <row r="69" spans="1:7" ht="10.5" outlineLevel="1" x14ac:dyDescent="0.15">
      <c r="A69" s="2" t="s">
        <v>91</v>
      </c>
      <c r="B69" s="2" t="s">
        <v>92</v>
      </c>
      <c r="C69" s="21" t="s">
        <v>47</v>
      </c>
      <c r="D69" s="2" t="s">
        <v>49</v>
      </c>
      <c r="E69" s="2" t="s">
        <v>42</v>
      </c>
      <c r="F69" s="6" t="s">
        <v>51</v>
      </c>
      <c r="G69" s="4">
        <v>3.57</v>
      </c>
    </row>
    <row r="70" spans="1:7" ht="12.75" customHeight="1" outlineLevel="1" x14ac:dyDescent="0.15">
      <c r="C70" s="2" t="s">
        <v>47</v>
      </c>
      <c r="D70" s="2" t="s">
        <v>49</v>
      </c>
      <c r="E70" s="2" t="s">
        <v>42</v>
      </c>
      <c r="F70" s="6" t="s">
        <v>69</v>
      </c>
      <c r="G70" s="4">
        <v>-7.0000000021536835E-2</v>
      </c>
    </row>
    <row r="71" spans="1:7" ht="12.75" customHeight="1" outlineLevel="1" x14ac:dyDescent="0.15">
      <c r="C71" s="2" t="s">
        <v>47</v>
      </c>
      <c r="D71" s="2" t="s">
        <v>49</v>
      </c>
      <c r="E71" s="2" t="s">
        <v>42</v>
      </c>
      <c r="F71" s="6" t="s">
        <v>51</v>
      </c>
      <c r="G71" s="4">
        <v>46.5</v>
      </c>
    </row>
    <row r="72" spans="1:7" ht="12.75" customHeight="1" outlineLevel="1" x14ac:dyDescent="0.15">
      <c r="C72" s="2" t="s">
        <v>46</v>
      </c>
      <c r="D72" s="2" t="s">
        <v>49</v>
      </c>
      <c r="E72" s="2" t="s">
        <v>42</v>
      </c>
      <c r="F72" s="6" t="s">
        <v>94</v>
      </c>
      <c r="G72" s="4">
        <v>4.16</v>
      </c>
    </row>
    <row r="73" spans="1:7" ht="12.75" customHeight="1" outlineLevel="1" x14ac:dyDescent="0.15">
      <c r="A73" s="18"/>
      <c r="B73" s="18"/>
      <c r="C73" s="20" t="s">
        <v>46</v>
      </c>
      <c r="D73" s="2" t="s">
        <v>49</v>
      </c>
      <c r="E73" s="2" t="s">
        <v>42</v>
      </c>
      <c r="F73" s="6" t="s">
        <v>70</v>
      </c>
      <c r="G73" s="4">
        <v>-7460</v>
      </c>
    </row>
    <row r="74" spans="1:7" ht="12.75" customHeight="1" outlineLevel="1" x14ac:dyDescent="0.15">
      <c r="A74" s="16"/>
      <c r="B74" s="16"/>
      <c r="C74" s="2" t="s">
        <v>46</v>
      </c>
      <c r="D74" s="2" t="s">
        <v>49</v>
      </c>
      <c r="E74" s="2" t="s">
        <v>42</v>
      </c>
      <c r="F74" s="6" t="s">
        <v>51</v>
      </c>
      <c r="G74" s="4">
        <v>-5.26</v>
      </c>
    </row>
    <row r="75" spans="1:7" ht="12.75" customHeight="1" outlineLevel="1" x14ac:dyDescent="0.15">
      <c r="C75" s="2" t="s">
        <v>46</v>
      </c>
      <c r="D75" s="2" t="s">
        <v>49</v>
      </c>
      <c r="E75" s="2" t="s">
        <v>42</v>
      </c>
      <c r="F75" s="6" t="s">
        <v>69</v>
      </c>
      <c r="G75" s="4">
        <v>0.12999999999919964</v>
      </c>
    </row>
    <row r="76" spans="1:7" ht="12.75" customHeight="1" outlineLevel="1" x14ac:dyDescent="0.15">
      <c r="G76" s="5">
        <f>SUM($G$69:$G$75)</f>
        <v>-7410.970000000023</v>
      </c>
    </row>
    <row r="77" spans="1:7" ht="12.75" customHeight="1" outlineLevel="1" x14ac:dyDescent="0.15">
      <c r="G77" s="12"/>
    </row>
    <row r="78" spans="1:7" ht="12.75" customHeight="1" outlineLevel="1" x14ac:dyDescent="0.15">
      <c r="A78" s="2" t="s">
        <v>25</v>
      </c>
      <c r="B78" s="2" t="s">
        <v>95</v>
      </c>
      <c r="C78" s="2" t="s">
        <v>47</v>
      </c>
      <c r="D78" s="2" t="s">
        <v>49</v>
      </c>
      <c r="E78" s="2" t="s">
        <v>42</v>
      </c>
      <c r="F78" s="6" t="s">
        <v>69</v>
      </c>
      <c r="G78" s="4">
        <v>-0.95000000004074536</v>
      </c>
    </row>
    <row r="79" spans="1:7" ht="21" outlineLevel="1" x14ac:dyDescent="0.15">
      <c r="C79" s="2" t="s">
        <v>47</v>
      </c>
      <c r="D79" s="2" t="s">
        <v>49</v>
      </c>
      <c r="E79" s="2" t="s">
        <v>42</v>
      </c>
      <c r="F79" s="6" t="s">
        <v>96</v>
      </c>
      <c r="G79" s="4">
        <v>11997.04</v>
      </c>
    </row>
    <row r="80" spans="1:7" ht="21" outlineLevel="1" x14ac:dyDescent="0.15">
      <c r="C80" s="2" t="s">
        <v>47</v>
      </c>
      <c r="D80" s="2" t="s">
        <v>49</v>
      </c>
      <c r="E80" s="2" t="s">
        <v>42</v>
      </c>
      <c r="F80" s="6" t="s">
        <v>97</v>
      </c>
      <c r="G80" s="4">
        <v>387.5</v>
      </c>
    </row>
    <row r="81" spans="1:7" ht="10.5" outlineLevel="1" x14ac:dyDescent="0.15">
      <c r="C81" s="2" t="s">
        <v>46</v>
      </c>
      <c r="D81" s="2" t="s">
        <v>49</v>
      </c>
      <c r="E81" s="2" t="s">
        <v>42</v>
      </c>
      <c r="F81" s="6" t="s">
        <v>98</v>
      </c>
      <c r="G81" s="4">
        <v>22980.04</v>
      </c>
    </row>
    <row r="82" spans="1:7" ht="10.5" outlineLevel="1" x14ac:dyDescent="0.15">
      <c r="G82" s="5">
        <f>SUM($G$78:$G$81)</f>
        <v>35363.629999999961</v>
      </c>
    </row>
    <row r="83" spans="1:7" ht="10.5" outlineLevel="1" x14ac:dyDescent="0.15">
      <c r="G83" s="12"/>
    </row>
    <row r="84" spans="1:7" ht="21" outlineLevel="1" x14ac:dyDescent="0.15">
      <c r="A84" s="2" t="s">
        <v>26</v>
      </c>
      <c r="B84" s="2" t="s">
        <v>99</v>
      </c>
      <c r="C84" s="2" t="s">
        <v>47</v>
      </c>
      <c r="D84" s="2" t="s">
        <v>49</v>
      </c>
      <c r="E84" s="2" t="s">
        <v>42</v>
      </c>
      <c r="F84" s="6" t="s">
        <v>101</v>
      </c>
      <c r="G84" s="4">
        <v>-77220</v>
      </c>
    </row>
    <row r="85" spans="1:7" ht="21" outlineLevel="1" x14ac:dyDescent="0.15">
      <c r="C85" s="2" t="s">
        <v>47</v>
      </c>
      <c r="D85" s="2" t="s">
        <v>49</v>
      </c>
      <c r="E85" s="2" t="s">
        <v>42</v>
      </c>
      <c r="F85" s="6" t="s">
        <v>100</v>
      </c>
      <c r="G85" s="4">
        <v>21235</v>
      </c>
    </row>
    <row r="86" spans="1:7" ht="10.5" outlineLevel="1" x14ac:dyDescent="0.15">
      <c r="C86" s="2" t="s">
        <v>46</v>
      </c>
      <c r="D86" s="2" t="s">
        <v>49</v>
      </c>
      <c r="E86" s="2" t="s">
        <v>42</v>
      </c>
      <c r="F86" s="6" t="s">
        <v>70</v>
      </c>
      <c r="G86" s="4">
        <v>-5371</v>
      </c>
    </row>
    <row r="87" spans="1:7" ht="12.75" customHeight="1" outlineLevel="1" x14ac:dyDescent="0.15">
      <c r="C87" s="2" t="s">
        <v>46</v>
      </c>
      <c r="D87" s="2" t="s">
        <v>49</v>
      </c>
      <c r="E87" s="2" t="s">
        <v>42</v>
      </c>
      <c r="F87" s="6" t="s">
        <v>51</v>
      </c>
      <c r="G87" s="4">
        <v>8.1199999999999992</v>
      </c>
    </row>
    <row r="88" spans="1:7" ht="12.75" customHeight="1" outlineLevel="1" x14ac:dyDescent="0.15">
      <c r="C88" s="2" t="s">
        <v>46</v>
      </c>
      <c r="D88" s="2" t="s">
        <v>49</v>
      </c>
      <c r="E88" s="2" t="s">
        <v>42</v>
      </c>
      <c r="F88" s="6" t="s">
        <v>52</v>
      </c>
      <c r="G88" s="4">
        <v>0.23999999999887223</v>
      </c>
    </row>
    <row r="89" spans="1:7" ht="12.75" customHeight="1" outlineLevel="1" x14ac:dyDescent="0.15">
      <c r="G89" s="5">
        <f>SUM($G$84:$G$88)</f>
        <v>-61347.64</v>
      </c>
    </row>
    <row r="90" spans="1:7" ht="12.75" customHeight="1" outlineLevel="1" x14ac:dyDescent="0.15">
      <c r="G90" s="12"/>
    </row>
    <row r="91" spans="1:7" ht="21" outlineLevel="1" x14ac:dyDescent="0.15">
      <c r="A91" s="2" t="s">
        <v>102</v>
      </c>
      <c r="B91" s="2" t="s">
        <v>103</v>
      </c>
      <c r="C91" s="2" t="s">
        <v>47</v>
      </c>
      <c r="D91" s="2" t="s">
        <v>49</v>
      </c>
      <c r="E91" s="2" t="s">
        <v>42</v>
      </c>
      <c r="F91" s="6" t="s">
        <v>104</v>
      </c>
      <c r="G91" s="4">
        <v>-19220</v>
      </c>
    </row>
    <row r="92" spans="1:7" ht="12.75" customHeight="1" outlineLevel="1" x14ac:dyDescent="0.15">
      <c r="C92" s="2" t="s">
        <v>47</v>
      </c>
      <c r="D92" s="2" t="s">
        <v>49</v>
      </c>
      <c r="E92" s="2" t="s">
        <v>42</v>
      </c>
      <c r="F92" s="6" t="s">
        <v>51</v>
      </c>
      <c r="G92" s="4">
        <v>283.10000000000002</v>
      </c>
    </row>
    <row r="93" spans="1:7" ht="12.75" customHeight="1" outlineLevel="1" x14ac:dyDescent="0.15">
      <c r="C93" s="2" t="s">
        <v>47</v>
      </c>
      <c r="D93" s="2" t="s">
        <v>49</v>
      </c>
      <c r="E93" s="2" t="s">
        <v>42</v>
      </c>
      <c r="F93" s="6" t="s">
        <v>93</v>
      </c>
      <c r="G93" s="4">
        <v>-416</v>
      </c>
    </row>
    <row r="94" spans="1:7" ht="12.75" customHeight="1" outlineLevel="1" x14ac:dyDescent="0.15">
      <c r="C94" s="2" t="s">
        <v>47</v>
      </c>
      <c r="D94" s="2" t="s">
        <v>49</v>
      </c>
      <c r="E94" s="2" t="s">
        <v>42</v>
      </c>
      <c r="F94" s="6" t="s">
        <v>69</v>
      </c>
      <c r="G94" s="4">
        <v>-0.29000000002270099</v>
      </c>
    </row>
    <row r="95" spans="1:7" ht="12.75" customHeight="1" outlineLevel="1" x14ac:dyDescent="0.15">
      <c r="C95" s="2" t="s">
        <v>47</v>
      </c>
      <c r="D95" s="2" t="s">
        <v>49</v>
      </c>
      <c r="E95" s="2" t="s">
        <v>42</v>
      </c>
      <c r="F95" s="6" t="s">
        <v>105</v>
      </c>
      <c r="G95" s="4">
        <v>266</v>
      </c>
    </row>
    <row r="96" spans="1:7" ht="10.5" outlineLevel="1" x14ac:dyDescent="0.15">
      <c r="C96" s="2" t="s">
        <v>48</v>
      </c>
      <c r="D96" s="2" t="s">
        <v>49</v>
      </c>
      <c r="E96" s="2" t="s">
        <v>42</v>
      </c>
      <c r="F96" s="6" t="s">
        <v>106</v>
      </c>
      <c r="G96" s="4">
        <v>-0.05</v>
      </c>
    </row>
    <row r="97" spans="1:7" ht="12.75" customHeight="1" outlineLevel="1" x14ac:dyDescent="0.15">
      <c r="C97" s="2" t="s">
        <v>46</v>
      </c>
      <c r="D97" s="2" t="s">
        <v>49</v>
      </c>
      <c r="E97" s="2" t="s">
        <v>42</v>
      </c>
      <c r="F97" s="6" t="s">
        <v>107</v>
      </c>
      <c r="G97" s="4">
        <v>-252.8</v>
      </c>
    </row>
    <row r="98" spans="1:7" ht="12.75" customHeight="1" outlineLevel="1" x14ac:dyDescent="0.15">
      <c r="C98" s="2" t="s">
        <v>46</v>
      </c>
      <c r="D98" s="2" t="s">
        <v>49</v>
      </c>
      <c r="E98" s="2" t="s">
        <v>42</v>
      </c>
      <c r="F98" s="6" t="s">
        <v>93</v>
      </c>
      <c r="G98" s="4">
        <v>-1710</v>
      </c>
    </row>
    <row r="99" spans="1:7" ht="12.75" customHeight="1" outlineLevel="1" x14ac:dyDescent="0.15">
      <c r="C99" s="2" t="s">
        <v>46</v>
      </c>
      <c r="D99" s="2" t="s">
        <v>49</v>
      </c>
      <c r="E99" s="2" t="s">
        <v>42</v>
      </c>
      <c r="F99" s="6" t="s">
        <v>69</v>
      </c>
      <c r="G99" s="4">
        <v>9.9999999998544808E-2</v>
      </c>
    </row>
    <row r="100" spans="1:7" ht="10.5" outlineLevel="1" x14ac:dyDescent="0.15">
      <c r="G100" s="5">
        <f>SUM($G$91:$G$99)</f>
        <v>-21049.940000000024</v>
      </c>
    </row>
    <row r="101" spans="1:7" ht="10.5" outlineLevel="1" x14ac:dyDescent="0.15">
      <c r="G101" s="12"/>
    </row>
    <row r="102" spans="1:7" ht="12.75" customHeight="1" outlineLevel="1" x14ac:dyDescent="0.15">
      <c r="A102" s="2" t="s">
        <v>102</v>
      </c>
      <c r="B102" s="2" t="s">
        <v>108</v>
      </c>
      <c r="C102" s="2" t="s">
        <v>46</v>
      </c>
      <c r="D102" s="2" t="s">
        <v>49</v>
      </c>
      <c r="E102" s="2" t="s">
        <v>42</v>
      </c>
      <c r="F102" s="6" t="s">
        <v>109</v>
      </c>
      <c r="G102" s="4">
        <v>-10650</v>
      </c>
    </row>
    <row r="103" spans="1:7" ht="12.75" customHeight="1" outlineLevel="1" x14ac:dyDescent="0.15">
      <c r="G103" s="5">
        <f>SUM($G$102:$G$102)</f>
        <v>-10650</v>
      </c>
    </row>
    <row r="104" spans="1:7" ht="12.75" customHeight="1" outlineLevel="1" x14ac:dyDescent="0.15">
      <c r="G104" s="12"/>
    </row>
    <row r="105" spans="1:7" ht="12.75" customHeight="1" outlineLevel="1" x14ac:dyDescent="0.15">
      <c r="A105" s="2" t="s">
        <v>110</v>
      </c>
      <c r="B105" s="2" t="s">
        <v>111</v>
      </c>
      <c r="C105" s="2">
        <v>2000</v>
      </c>
      <c r="D105" s="2" t="s">
        <v>49</v>
      </c>
      <c r="E105" s="2" t="s">
        <v>42</v>
      </c>
      <c r="F105" s="6" t="s">
        <v>112</v>
      </c>
      <c r="G105" s="4">
        <v>717015</v>
      </c>
    </row>
    <row r="106" spans="1:7" ht="12.75" customHeight="1" outlineLevel="1" x14ac:dyDescent="0.15">
      <c r="C106" s="2" t="s">
        <v>47</v>
      </c>
      <c r="D106" s="2" t="s">
        <v>49</v>
      </c>
      <c r="E106" s="2" t="s">
        <v>42</v>
      </c>
      <c r="F106" s="6" t="s">
        <v>50</v>
      </c>
      <c r="G106" s="4">
        <v>-21.21</v>
      </c>
    </row>
    <row r="107" spans="1:7" ht="12.75" customHeight="1" outlineLevel="1" x14ac:dyDescent="0.15">
      <c r="C107" s="2" t="s">
        <v>45</v>
      </c>
      <c r="D107" s="2" t="s">
        <v>49</v>
      </c>
      <c r="E107" s="2" t="s">
        <v>42</v>
      </c>
      <c r="F107" s="6" t="s">
        <v>113</v>
      </c>
      <c r="G107" s="4">
        <v>-320645.92</v>
      </c>
    </row>
    <row r="108" spans="1:7" ht="12.75" customHeight="1" outlineLevel="1" x14ac:dyDescent="0.15">
      <c r="C108" s="2" t="s">
        <v>46</v>
      </c>
      <c r="D108" s="2" t="s">
        <v>49</v>
      </c>
      <c r="E108" s="2" t="s">
        <v>42</v>
      </c>
      <c r="F108" s="6" t="s">
        <v>114</v>
      </c>
      <c r="G108" s="4">
        <v>-453.12</v>
      </c>
    </row>
    <row r="109" spans="1:7" ht="12.75" customHeight="1" outlineLevel="1" x14ac:dyDescent="0.15">
      <c r="C109" s="2" t="s">
        <v>46</v>
      </c>
      <c r="D109" s="2" t="s">
        <v>49</v>
      </c>
      <c r="E109" s="2" t="s">
        <v>42</v>
      </c>
      <c r="F109" s="6" t="s">
        <v>51</v>
      </c>
      <c r="G109" s="4">
        <v>1.76</v>
      </c>
    </row>
    <row r="110" spans="1:7" ht="12.75" customHeight="1" outlineLevel="1" x14ac:dyDescent="0.15">
      <c r="C110" s="2" t="s">
        <v>46</v>
      </c>
      <c r="D110" s="2" t="s">
        <v>49</v>
      </c>
      <c r="E110" s="2" t="s">
        <v>42</v>
      </c>
      <c r="F110" s="6" t="s">
        <v>51</v>
      </c>
      <c r="G110" s="4">
        <v>-0.02</v>
      </c>
    </row>
    <row r="111" spans="1:7" ht="12.75" customHeight="1" outlineLevel="1" x14ac:dyDescent="0.15">
      <c r="G111" s="5">
        <f>SUM($G$105:$G$110)</f>
        <v>395896.49000000005</v>
      </c>
    </row>
    <row r="112" spans="1:7" ht="12.75" customHeight="1" outlineLevel="1" x14ac:dyDescent="0.15">
      <c r="G112" s="12"/>
    </row>
    <row r="113" spans="1:7" ht="12.75" customHeight="1" outlineLevel="1" x14ac:dyDescent="0.15">
      <c r="A113" s="2" t="s">
        <v>115</v>
      </c>
      <c r="B113" s="2" t="s">
        <v>0</v>
      </c>
      <c r="C113" s="2" t="s">
        <v>47</v>
      </c>
      <c r="D113" s="2" t="s">
        <v>49</v>
      </c>
      <c r="E113" s="2" t="s">
        <v>42</v>
      </c>
      <c r="F113" s="6" t="s">
        <v>69</v>
      </c>
      <c r="G113" s="4">
        <v>0.33000000007450581</v>
      </c>
    </row>
    <row r="114" spans="1:7" ht="12.75" customHeight="1" outlineLevel="1" x14ac:dyDescent="0.15">
      <c r="C114" s="2" t="s">
        <v>43</v>
      </c>
      <c r="D114" s="2" t="s">
        <v>49</v>
      </c>
      <c r="E114" s="2" t="s">
        <v>42</v>
      </c>
      <c r="F114" s="6" t="s">
        <v>23</v>
      </c>
      <c r="G114" s="4">
        <v>-2511</v>
      </c>
    </row>
    <row r="115" spans="1:7" ht="12.75" customHeight="1" outlineLevel="1" x14ac:dyDescent="0.15">
      <c r="C115" s="2" t="s">
        <v>46</v>
      </c>
      <c r="D115" s="2" t="s">
        <v>49</v>
      </c>
      <c r="E115" s="2" t="s">
        <v>42</v>
      </c>
      <c r="F115" s="6" t="s">
        <v>1</v>
      </c>
      <c r="G115" s="4">
        <v>45</v>
      </c>
    </row>
    <row r="116" spans="1:7" ht="12.75" customHeight="1" outlineLevel="1" x14ac:dyDescent="0.15">
      <c r="C116" s="2" t="s">
        <v>46</v>
      </c>
      <c r="D116" s="2" t="s">
        <v>49</v>
      </c>
      <c r="E116" s="2" t="s">
        <v>42</v>
      </c>
      <c r="F116" s="6" t="s">
        <v>51</v>
      </c>
      <c r="G116" s="4">
        <v>76.39</v>
      </c>
    </row>
    <row r="117" spans="1:7" ht="12.75" customHeight="1" outlineLevel="1" x14ac:dyDescent="0.15">
      <c r="C117" s="20" t="s">
        <v>46</v>
      </c>
      <c r="D117" s="2" t="s">
        <v>49</v>
      </c>
      <c r="E117" s="2" t="s">
        <v>42</v>
      </c>
      <c r="F117" s="6" t="s">
        <v>2</v>
      </c>
      <c r="G117" s="4">
        <v>8745</v>
      </c>
    </row>
    <row r="118" spans="1:7" ht="12.75" customHeight="1" outlineLevel="1" x14ac:dyDescent="0.15">
      <c r="C118" s="2" t="s">
        <v>46</v>
      </c>
      <c r="D118" s="2" t="s">
        <v>49</v>
      </c>
      <c r="E118" s="2" t="s">
        <v>42</v>
      </c>
      <c r="F118" s="6" t="s">
        <v>69</v>
      </c>
      <c r="G118" s="4">
        <v>0.47000000000116415</v>
      </c>
    </row>
    <row r="119" spans="1:7" ht="10.5" outlineLevel="1" x14ac:dyDescent="0.15">
      <c r="C119" s="2" t="s">
        <v>46</v>
      </c>
      <c r="D119" s="2" t="s">
        <v>49</v>
      </c>
      <c r="E119" s="2" t="s">
        <v>42</v>
      </c>
      <c r="F119" s="6" t="s">
        <v>93</v>
      </c>
      <c r="G119" s="4">
        <v>-9138</v>
      </c>
    </row>
    <row r="120" spans="1:7" ht="12.75" customHeight="1" outlineLevel="1" x14ac:dyDescent="0.15">
      <c r="C120" s="2" t="s">
        <v>46</v>
      </c>
      <c r="D120" s="2" t="s">
        <v>49</v>
      </c>
      <c r="E120" s="2" t="s">
        <v>42</v>
      </c>
      <c r="F120" s="6" t="s">
        <v>3</v>
      </c>
      <c r="G120" s="4">
        <v>5850</v>
      </c>
    </row>
    <row r="121" spans="1:7" ht="12.75" customHeight="1" outlineLevel="1" x14ac:dyDescent="0.15">
      <c r="G121" s="5">
        <f>SUM($G$113:$G$120)</f>
        <v>3068.1900000000751</v>
      </c>
    </row>
    <row r="122" spans="1:7" ht="10.5" outlineLevel="1" x14ac:dyDescent="0.15">
      <c r="A122" s="18"/>
      <c r="B122" s="18"/>
      <c r="G122" s="12"/>
    </row>
    <row r="123" spans="1:7" ht="12.75" customHeight="1" outlineLevel="1" x14ac:dyDescent="0.15">
      <c r="A123" s="2" t="s">
        <v>87</v>
      </c>
      <c r="B123" s="2" t="s">
        <v>4</v>
      </c>
      <c r="C123" s="2" t="s">
        <v>47</v>
      </c>
      <c r="D123" s="2" t="s">
        <v>49</v>
      </c>
      <c r="E123" s="2" t="s">
        <v>42</v>
      </c>
      <c r="F123" s="6" t="s">
        <v>5</v>
      </c>
      <c r="G123" s="4">
        <v>-58590</v>
      </c>
    </row>
    <row r="124" spans="1:7" ht="21" outlineLevel="1" x14ac:dyDescent="0.15">
      <c r="C124" s="2" t="s">
        <v>47</v>
      </c>
      <c r="D124" s="2" t="s">
        <v>49</v>
      </c>
      <c r="E124" s="2" t="s">
        <v>42</v>
      </c>
      <c r="F124" s="6" t="s">
        <v>6</v>
      </c>
      <c r="G124" s="4">
        <v>-48050</v>
      </c>
    </row>
    <row r="125" spans="1:7" ht="10.5" outlineLevel="1" x14ac:dyDescent="0.15">
      <c r="C125" s="2" t="s">
        <v>47</v>
      </c>
      <c r="D125" s="2" t="s">
        <v>49</v>
      </c>
      <c r="E125" s="2" t="s">
        <v>42</v>
      </c>
      <c r="F125" s="6" t="s">
        <v>69</v>
      </c>
      <c r="G125" s="4">
        <v>-0.41999999999825377</v>
      </c>
    </row>
    <row r="126" spans="1:7" ht="12.75" customHeight="1" outlineLevel="1" x14ac:dyDescent="0.15">
      <c r="C126" s="2" t="s">
        <v>46</v>
      </c>
      <c r="D126" s="2" t="s">
        <v>49</v>
      </c>
      <c r="E126" s="2" t="s">
        <v>42</v>
      </c>
      <c r="F126" s="6" t="s">
        <v>7</v>
      </c>
      <c r="G126" s="4">
        <v>-13240.04</v>
      </c>
    </row>
    <row r="127" spans="1:7" ht="10.5" outlineLevel="1" x14ac:dyDescent="0.15">
      <c r="C127" s="2" t="s">
        <v>46</v>
      </c>
      <c r="D127" s="2" t="s">
        <v>49</v>
      </c>
      <c r="E127" s="2" t="s">
        <v>42</v>
      </c>
      <c r="F127" s="6" t="s">
        <v>69</v>
      </c>
      <c r="G127" s="4">
        <v>1.250000000003638</v>
      </c>
    </row>
    <row r="128" spans="1:7" ht="10.5" outlineLevel="1" x14ac:dyDescent="0.15">
      <c r="C128" s="2" t="s">
        <v>46</v>
      </c>
      <c r="D128" s="2" t="s">
        <v>49</v>
      </c>
      <c r="E128" s="2" t="s">
        <v>42</v>
      </c>
      <c r="F128" s="6" t="s">
        <v>50</v>
      </c>
      <c r="G128" s="4">
        <v>374.17</v>
      </c>
    </row>
    <row r="129" spans="1:7" ht="21" outlineLevel="1" x14ac:dyDescent="0.15">
      <c r="C129" s="2" t="s">
        <v>46</v>
      </c>
      <c r="D129" s="2" t="s">
        <v>49</v>
      </c>
      <c r="E129" s="2" t="s">
        <v>42</v>
      </c>
      <c r="F129" s="6" t="s">
        <v>8</v>
      </c>
      <c r="G129" s="4">
        <v>-25950</v>
      </c>
    </row>
    <row r="130" spans="1:7" ht="12.75" customHeight="1" outlineLevel="1" x14ac:dyDescent="0.15">
      <c r="C130" s="2" t="s">
        <v>46</v>
      </c>
      <c r="D130" s="2" t="s">
        <v>49</v>
      </c>
      <c r="E130" s="2" t="s">
        <v>42</v>
      </c>
      <c r="F130" s="6" t="s">
        <v>70</v>
      </c>
      <c r="G130" s="4">
        <v>-3037</v>
      </c>
    </row>
    <row r="131" spans="1:7" ht="10.5" outlineLevel="1" x14ac:dyDescent="0.15">
      <c r="C131" s="2" t="s">
        <v>46</v>
      </c>
      <c r="D131" s="2" t="s">
        <v>49</v>
      </c>
      <c r="E131" s="2" t="s">
        <v>42</v>
      </c>
      <c r="F131" s="6" t="s">
        <v>9</v>
      </c>
      <c r="G131" s="4">
        <v>-163439</v>
      </c>
    </row>
    <row r="132" spans="1:7" ht="10.5" outlineLevel="1" x14ac:dyDescent="0.15">
      <c r="C132" s="2" t="s">
        <v>46</v>
      </c>
      <c r="D132" s="2" t="s">
        <v>49</v>
      </c>
      <c r="E132" s="2" t="s">
        <v>42</v>
      </c>
      <c r="F132" s="6" t="s">
        <v>10</v>
      </c>
      <c r="G132" s="4">
        <v>-207786.7</v>
      </c>
    </row>
    <row r="133" spans="1:7" ht="10.5" outlineLevel="1" x14ac:dyDescent="0.15">
      <c r="G133" s="5">
        <f>SUM($G$123:$G$132)</f>
        <v>-519717.74</v>
      </c>
    </row>
    <row r="134" spans="1:7" ht="10.5" outlineLevel="1" x14ac:dyDescent="0.15">
      <c r="G134" s="12"/>
    </row>
    <row r="135" spans="1:7" ht="21" outlineLevel="1" x14ac:dyDescent="0.15">
      <c r="A135" s="23" t="s">
        <v>110</v>
      </c>
      <c r="B135" s="24" t="s">
        <v>11</v>
      </c>
      <c r="C135" s="20" t="s">
        <v>48</v>
      </c>
      <c r="D135" s="2" t="s">
        <v>49</v>
      </c>
      <c r="E135" s="2" t="s">
        <v>42</v>
      </c>
      <c r="F135" s="6" t="s">
        <v>12</v>
      </c>
      <c r="G135" s="4">
        <v>-12000</v>
      </c>
    </row>
    <row r="136" spans="1:7" ht="12.75" customHeight="1" outlineLevel="1" x14ac:dyDescent="0.15">
      <c r="C136" s="2" t="s">
        <v>46</v>
      </c>
      <c r="D136" s="2" t="s">
        <v>49</v>
      </c>
      <c r="E136" s="2" t="s">
        <v>42</v>
      </c>
      <c r="F136" s="6" t="s">
        <v>107</v>
      </c>
      <c r="G136" s="4">
        <v>0.47</v>
      </c>
    </row>
    <row r="137" spans="1:7" ht="10.5" outlineLevel="1" x14ac:dyDescent="0.15">
      <c r="G137" s="5">
        <f>SUM($G$135:$G$136)</f>
        <v>-11999.53</v>
      </c>
    </row>
    <row r="138" spans="1:7" ht="10.5" outlineLevel="1" x14ac:dyDescent="0.15">
      <c r="G138" s="12"/>
    </row>
    <row r="139" spans="1:7" ht="10.5" outlineLevel="1" x14ac:dyDescent="0.15">
      <c r="A139" s="23" t="s">
        <v>13</v>
      </c>
      <c r="B139" s="24" t="s">
        <v>14</v>
      </c>
      <c r="C139" s="20" t="s">
        <v>47</v>
      </c>
      <c r="D139" s="2" t="s">
        <v>49</v>
      </c>
      <c r="E139" s="2" t="s">
        <v>42</v>
      </c>
      <c r="F139" s="6" t="s">
        <v>69</v>
      </c>
      <c r="G139" s="4">
        <v>-0.50000000017462298</v>
      </c>
    </row>
    <row r="140" spans="1:7" ht="31.5" outlineLevel="1" x14ac:dyDescent="0.15">
      <c r="C140" s="2" t="s">
        <v>47</v>
      </c>
      <c r="D140" s="2" t="s">
        <v>49</v>
      </c>
      <c r="E140" s="2" t="s">
        <v>42</v>
      </c>
      <c r="F140" s="6" t="s">
        <v>30</v>
      </c>
      <c r="G140" s="4">
        <v>-1587200</v>
      </c>
    </row>
    <row r="141" spans="1:7" ht="10.5" outlineLevel="1" x14ac:dyDescent="0.15">
      <c r="C141" s="2" t="s">
        <v>46</v>
      </c>
      <c r="D141" s="2" t="s">
        <v>49</v>
      </c>
      <c r="E141" s="2" t="s">
        <v>42</v>
      </c>
      <c r="F141" s="6" t="s">
        <v>15</v>
      </c>
      <c r="G141" s="4">
        <v>-14312</v>
      </c>
    </row>
    <row r="142" spans="1:7" ht="12.75" customHeight="1" outlineLevel="1" x14ac:dyDescent="0.15">
      <c r="C142" s="2" t="s">
        <v>46</v>
      </c>
      <c r="D142" s="2" t="s">
        <v>49</v>
      </c>
      <c r="E142" s="2" t="s">
        <v>42</v>
      </c>
      <c r="F142" s="6" t="s">
        <v>16</v>
      </c>
      <c r="G142" s="4">
        <v>23194.05</v>
      </c>
    </row>
    <row r="143" spans="1:7" ht="21" outlineLevel="1" x14ac:dyDescent="0.15">
      <c r="C143" s="2" t="s">
        <v>46</v>
      </c>
      <c r="D143" s="2" t="s">
        <v>49</v>
      </c>
      <c r="E143" s="2" t="s">
        <v>42</v>
      </c>
      <c r="F143" s="6" t="s">
        <v>17</v>
      </c>
      <c r="G143" s="4">
        <v>-223200</v>
      </c>
    </row>
    <row r="144" spans="1:7" ht="10.5" outlineLevel="1" x14ac:dyDescent="0.15">
      <c r="C144" s="2" t="s">
        <v>46</v>
      </c>
      <c r="D144" s="2" t="s">
        <v>49</v>
      </c>
      <c r="E144" s="2" t="s">
        <v>42</v>
      </c>
      <c r="F144" s="6" t="s">
        <v>69</v>
      </c>
      <c r="G144" s="4">
        <v>0.23999999952502549</v>
      </c>
    </row>
    <row r="145" spans="1:7" ht="10.5" outlineLevel="1" x14ac:dyDescent="0.15">
      <c r="C145" s="2" t="s">
        <v>46</v>
      </c>
      <c r="D145" s="2" t="s">
        <v>49</v>
      </c>
      <c r="E145" s="2" t="s">
        <v>42</v>
      </c>
      <c r="F145" s="6" t="s">
        <v>70</v>
      </c>
      <c r="G145" s="4">
        <v>307</v>
      </c>
    </row>
    <row r="146" spans="1:7" ht="10.5" outlineLevel="1" x14ac:dyDescent="0.15">
      <c r="C146" s="2" t="s">
        <v>46</v>
      </c>
      <c r="D146" s="2" t="s">
        <v>49</v>
      </c>
      <c r="E146" s="2" t="s">
        <v>42</v>
      </c>
      <c r="F146" s="6" t="s">
        <v>18</v>
      </c>
      <c r="G146" s="4">
        <v>18</v>
      </c>
    </row>
    <row r="147" spans="1:7" ht="10.5" outlineLevel="1" x14ac:dyDescent="0.15">
      <c r="C147" s="2" t="s">
        <v>46</v>
      </c>
      <c r="D147" s="2" t="s">
        <v>49</v>
      </c>
      <c r="E147" s="2" t="s">
        <v>42</v>
      </c>
      <c r="F147" s="6" t="s">
        <v>51</v>
      </c>
      <c r="G147" s="4">
        <v>-215.83</v>
      </c>
    </row>
    <row r="148" spans="1:7" ht="10.5" outlineLevel="1" x14ac:dyDescent="0.15">
      <c r="G148" s="5">
        <f>SUM($G$139:$G$147)</f>
        <v>-1801409.0400000007</v>
      </c>
    </row>
    <row r="149" spans="1:7" ht="10.5" outlineLevel="1" x14ac:dyDescent="0.15">
      <c r="G149" s="12"/>
    </row>
    <row r="150" spans="1:7" ht="12.75" customHeight="1" outlineLevel="1" x14ac:dyDescent="0.15">
      <c r="A150" s="23" t="s">
        <v>102</v>
      </c>
      <c r="B150" s="24" t="s">
        <v>19</v>
      </c>
      <c r="C150" s="20" t="s">
        <v>47</v>
      </c>
      <c r="D150" s="2" t="s">
        <v>49</v>
      </c>
      <c r="E150" s="2" t="s">
        <v>42</v>
      </c>
      <c r="F150" s="6" t="s">
        <v>70</v>
      </c>
      <c r="G150" s="4">
        <v>839</v>
      </c>
    </row>
    <row r="151" spans="1:7" ht="10.5" outlineLevel="1" x14ac:dyDescent="0.15">
      <c r="C151" s="2" t="s">
        <v>47</v>
      </c>
      <c r="D151" s="2" t="s">
        <v>49</v>
      </c>
      <c r="E151" s="2" t="s">
        <v>42</v>
      </c>
      <c r="F151" s="6" t="s">
        <v>69</v>
      </c>
      <c r="G151" s="4">
        <v>8.9999999999918145E-2</v>
      </c>
    </row>
    <row r="152" spans="1:7" ht="12.75" customHeight="1" outlineLevel="1" x14ac:dyDescent="0.15">
      <c r="C152" s="2" t="s">
        <v>47</v>
      </c>
      <c r="D152" s="2" t="s">
        <v>49</v>
      </c>
      <c r="E152" s="2" t="s">
        <v>42</v>
      </c>
      <c r="F152" s="6" t="s">
        <v>51</v>
      </c>
      <c r="G152" s="4">
        <v>0.64</v>
      </c>
    </row>
    <row r="153" spans="1:7" ht="21" outlineLevel="1" x14ac:dyDescent="0.15">
      <c r="C153" s="2" t="s">
        <v>48</v>
      </c>
      <c r="D153" s="2" t="s">
        <v>49</v>
      </c>
      <c r="E153" s="2" t="s">
        <v>42</v>
      </c>
      <c r="F153" s="6" t="s">
        <v>31</v>
      </c>
      <c r="G153" s="4">
        <v>-10880</v>
      </c>
    </row>
    <row r="154" spans="1:7" ht="12.75" customHeight="1" outlineLevel="1" x14ac:dyDescent="0.15">
      <c r="C154" s="2" t="s">
        <v>48</v>
      </c>
      <c r="D154" s="2" t="s">
        <v>49</v>
      </c>
      <c r="E154" s="2" t="s">
        <v>42</v>
      </c>
      <c r="F154" s="6" t="s">
        <v>32</v>
      </c>
      <c r="G154" s="4">
        <v>-4080</v>
      </c>
    </row>
    <row r="155" spans="1:7" ht="12.75" customHeight="1" outlineLevel="1" x14ac:dyDescent="0.15">
      <c r="C155" s="2" t="s">
        <v>45</v>
      </c>
      <c r="D155" s="2" t="s">
        <v>49</v>
      </c>
      <c r="E155" s="2" t="s">
        <v>42</v>
      </c>
      <c r="F155" s="6" t="s">
        <v>33</v>
      </c>
      <c r="G155" s="4">
        <v>-1.0000000000218279E-2</v>
      </c>
    </row>
    <row r="156" spans="1:7" ht="12.75" customHeight="1" outlineLevel="1" x14ac:dyDescent="0.15">
      <c r="C156" s="2" t="s">
        <v>46</v>
      </c>
      <c r="D156" s="2" t="s">
        <v>49</v>
      </c>
      <c r="E156" s="2" t="s">
        <v>42</v>
      </c>
      <c r="F156" s="6" t="s">
        <v>51</v>
      </c>
      <c r="G156" s="4">
        <v>0.65</v>
      </c>
    </row>
    <row r="157" spans="1:7" ht="12.75" customHeight="1" outlineLevel="1" x14ac:dyDescent="0.15">
      <c r="C157" s="2" t="s">
        <v>46</v>
      </c>
      <c r="D157" s="2" t="s">
        <v>49</v>
      </c>
      <c r="E157" s="2" t="s">
        <v>42</v>
      </c>
      <c r="F157" s="6" t="s">
        <v>20</v>
      </c>
      <c r="G157" s="4">
        <v>22575</v>
      </c>
    </row>
    <row r="158" spans="1:7" ht="10.5" outlineLevel="1" x14ac:dyDescent="0.15">
      <c r="C158" s="2" t="s">
        <v>46</v>
      </c>
      <c r="D158" s="2" t="s">
        <v>49</v>
      </c>
      <c r="E158" s="2" t="s">
        <v>42</v>
      </c>
      <c r="F158" s="6" t="s">
        <v>70</v>
      </c>
      <c r="G158" s="4">
        <v>-1555</v>
      </c>
    </row>
    <row r="159" spans="1:7" ht="10.5" outlineLevel="1" x14ac:dyDescent="0.15">
      <c r="C159" s="14" t="s">
        <v>46</v>
      </c>
      <c r="D159" s="14" t="s">
        <v>49</v>
      </c>
      <c r="E159" s="14" t="s">
        <v>42</v>
      </c>
      <c r="F159" s="15" t="s">
        <v>69</v>
      </c>
      <c r="G159" s="4">
        <v>6.0000000001309672E-2</v>
      </c>
    </row>
    <row r="160" spans="1:7" ht="10.5" outlineLevel="1" x14ac:dyDescent="0.15">
      <c r="C160" s="16"/>
      <c r="D160" s="16"/>
      <c r="E160" s="16"/>
      <c r="F160" s="17"/>
      <c r="G160" s="13">
        <f>SUM($G$150:$G$159)</f>
        <v>6900.43</v>
      </c>
    </row>
    <row r="161" spans="3:6" ht="10.5" outlineLevel="1" x14ac:dyDescent="0.15">
      <c r="C161" s="18"/>
      <c r="D161" s="18"/>
      <c r="E161" s="18"/>
      <c r="F161" s="19"/>
    </row>
    <row r="162" spans="3:6" ht="10.5" outlineLevel="1" x14ac:dyDescent="0.15">
      <c r="C162" s="18"/>
      <c r="D162" s="18"/>
      <c r="E162" s="18"/>
      <c r="F162" s="19"/>
    </row>
    <row r="163" spans="3:6" ht="10.5" outlineLevel="1" x14ac:dyDescent="0.15">
      <c r="C163" s="18"/>
      <c r="D163" s="18"/>
      <c r="E163" s="18"/>
      <c r="F163" s="19"/>
    </row>
    <row r="164" spans="3:6" ht="10.5" outlineLevel="1" x14ac:dyDescent="0.15">
      <c r="C164" s="18"/>
      <c r="D164" s="18"/>
      <c r="E164" s="18"/>
      <c r="F164" s="19"/>
    </row>
    <row r="165" spans="3:6" ht="12.75" customHeight="1" outlineLevel="1" x14ac:dyDescent="0.15">
      <c r="C165" s="18"/>
      <c r="D165" s="18"/>
      <c r="E165" s="18"/>
      <c r="F165" s="19"/>
    </row>
    <row r="166" spans="3:6" ht="12.75" customHeight="1" outlineLevel="1" x14ac:dyDescent="0.15">
      <c r="C166" s="18"/>
      <c r="D166" s="18"/>
      <c r="E166" s="18"/>
      <c r="F166" s="19"/>
    </row>
    <row r="167" spans="3:6" ht="12.75" customHeight="1" outlineLevel="1" x14ac:dyDescent="0.15">
      <c r="C167" s="18"/>
      <c r="D167" s="18"/>
      <c r="E167" s="18"/>
      <c r="F167" s="19"/>
    </row>
    <row r="168" spans="3:6" ht="12.75" customHeight="1" outlineLevel="1" x14ac:dyDescent="0.15">
      <c r="C168" s="16"/>
      <c r="D168" s="16"/>
      <c r="E168" s="16"/>
      <c r="F168" s="17"/>
    </row>
    <row r="169" spans="3:6" ht="12.75" customHeight="1" outlineLevel="1" x14ac:dyDescent="0.15"/>
    <row r="170" spans="3:6" ht="12.75" customHeight="1" outlineLevel="1" x14ac:dyDescent="0.15"/>
    <row r="171" spans="3:6" ht="12.75" customHeight="1" outlineLevel="1" x14ac:dyDescent="0.15"/>
    <row r="172" spans="3:6" ht="12.75" customHeight="1" outlineLevel="1" x14ac:dyDescent="0.15"/>
    <row r="174" spans="3:6" ht="12.75" customHeight="1" outlineLevel="1" x14ac:dyDescent="0.15"/>
    <row r="175" spans="3:6" ht="12.75" customHeight="1" outlineLevel="1" x14ac:dyDescent="0.15"/>
    <row r="176" spans="3:6" ht="12.75" customHeight="1" outlineLevel="1" x14ac:dyDescent="0.15"/>
    <row r="177" spans="1:2" ht="12.75" customHeight="1" outlineLevel="1" x14ac:dyDescent="0.15"/>
    <row r="178" spans="1:2" ht="12.75" customHeight="1" outlineLevel="1" x14ac:dyDescent="0.15"/>
    <row r="179" spans="1:2" ht="12.75" customHeight="1" outlineLevel="1" x14ac:dyDescent="0.15"/>
    <row r="180" spans="1:2" ht="12.75" customHeight="1" outlineLevel="1" x14ac:dyDescent="0.15"/>
    <row r="181" spans="1:2" ht="12.75" customHeight="1" outlineLevel="1" x14ac:dyDescent="0.15"/>
    <row r="182" spans="1:2" ht="12.75" customHeight="1" outlineLevel="1" x14ac:dyDescent="0.15"/>
    <row r="183" spans="1:2" ht="12.75" customHeight="1" outlineLevel="1" x14ac:dyDescent="0.15">
      <c r="A183" s="18"/>
      <c r="B183" s="18"/>
    </row>
    <row r="184" spans="1:2" ht="12.75" customHeight="1" outlineLevel="1" x14ac:dyDescent="0.15"/>
    <row r="185" spans="1:2" ht="12.75" customHeight="1" outlineLevel="1" x14ac:dyDescent="0.15"/>
    <row r="186" spans="1:2" ht="12.75" customHeight="1" outlineLevel="1" x14ac:dyDescent="0.15"/>
    <row r="187" spans="1:2" ht="12.75" customHeight="1" outlineLevel="1" x14ac:dyDescent="0.15"/>
    <row r="188" spans="1:2" ht="12.75" customHeight="1" outlineLevel="1" x14ac:dyDescent="0.15"/>
    <row r="189" spans="1:2" ht="12.75" customHeight="1" outlineLevel="1" x14ac:dyDescent="0.15"/>
    <row r="190" spans="1:2" ht="12.75" customHeight="1" outlineLevel="1" x14ac:dyDescent="0.15"/>
    <row r="191" spans="1:2" ht="12.75" customHeight="1" outlineLevel="1" x14ac:dyDescent="0.15"/>
    <row r="192" spans="1:2" ht="12.75" customHeight="1" outlineLevel="1" x14ac:dyDescent="0.15"/>
    <row r="193" ht="12.75" customHeight="1" outlineLevel="1" x14ac:dyDescent="0.15"/>
    <row r="194" ht="12.75" customHeight="1" outlineLevel="1" x14ac:dyDescent="0.15"/>
    <row r="195" ht="12.75" customHeight="1" outlineLevel="1" x14ac:dyDescent="0.15"/>
    <row r="196" ht="12.75" customHeight="1" outlineLevel="1" x14ac:dyDescent="0.15"/>
    <row r="197" ht="12.75" customHeight="1" outlineLevel="1" x14ac:dyDescent="0.15"/>
    <row r="198" ht="12.75" customHeight="1" outlineLevel="1" x14ac:dyDescent="0.15"/>
    <row r="199" ht="12.75" customHeight="1" outlineLevel="1" x14ac:dyDescent="0.15"/>
    <row r="200" ht="12.75" customHeight="1" outlineLevel="1" x14ac:dyDescent="0.15"/>
    <row r="201" ht="12.75" customHeight="1" outlineLevel="1" x14ac:dyDescent="0.15"/>
    <row r="202" ht="12.75" customHeight="1" outlineLevel="1" x14ac:dyDescent="0.15"/>
    <row r="203" ht="12.75" customHeight="1" outlineLevel="1" x14ac:dyDescent="0.15"/>
    <row r="204" ht="12.75" customHeight="1" outlineLevel="1" x14ac:dyDescent="0.15"/>
    <row r="205" ht="12.75" customHeight="1" outlineLevel="1" x14ac:dyDescent="0.15"/>
    <row r="206" ht="12.75" customHeight="1" outlineLevel="1" x14ac:dyDescent="0.15"/>
    <row r="207" ht="12.75" customHeight="1" outlineLevel="1" x14ac:dyDescent="0.15"/>
    <row r="208" ht="12.75" customHeight="1" outlineLevel="1" x14ac:dyDescent="0.15"/>
    <row r="210" ht="12.75" customHeight="1" outlineLevel="1" x14ac:dyDescent="0.15"/>
    <row r="211" ht="12.75" customHeight="1" outlineLevel="1" x14ac:dyDescent="0.15"/>
    <row r="212" ht="12.75" customHeight="1" outlineLevel="1" x14ac:dyDescent="0.15"/>
    <row r="213" ht="12.75" customHeight="1" outlineLevel="1" x14ac:dyDescent="0.15"/>
    <row r="214" ht="12.75" customHeight="1" outlineLevel="1" x14ac:dyDescent="0.15"/>
    <row r="215" ht="12.75" customHeight="1" outlineLevel="1" x14ac:dyDescent="0.15"/>
    <row r="216" ht="12.75" customHeight="1" outlineLevel="1" x14ac:dyDescent="0.15"/>
    <row r="217" ht="12.75" customHeight="1" outlineLevel="1" x14ac:dyDescent="0.15"/>
    <row r="218" ht="12.75" customHeight="1" outlineLevel="1" x14ac:dyDescent="0.15"/>
    <row r="219" ht="12.75" customHeight="1" outlineLevel="1" x14ac:dyDescent="0.15"/>
    <row r="220" ht="12.75" customHeight="1" outlineLevel="1" x14ac:dyDescent="0.15"/>
    <row r="221" ht="12.75" customHeight="1" outlineLevel="1" x14ac:dyDescent="0.15"/>
    <row r="222" ht="12.75" customHeight="1" outlineLevel="1" x14ac:dyDescent="0.15"/>
    <row r="223" ht="12.75" customHeight="1" outlineLevel="1" x14ac:dyDescent="0.15"/>
    <row r="224" ht="12.75" customHeight="1" outlineLevel="1" x14ac:dyDescent="0.15"/>
    <row r="225" ht="12.75" customHeight="1" outlineLevel="1" x14ac:dyDescent="0.15"/>
    <row r="226" ht="12.75" customHeight="1" outlineLevel="1" x14ac:dyDescent="0.15"/>
    <row r="227" ht="12.75" customHeight="1" outlineLevel="1" x14ac:dyDescent="0.15"/>
    <row r="228" ht="12.75" customHeight="1" outlineLevel="1" x14ac:dyDescent="0.15"/>
    <row r="229" ht="12.75" customHeight="1" outlineLevel="1" x14ac:dyDescent="0.15"/>
    <row r="230" ht="12.75" customHeight="1" outlineLevel="1" x14ac:dyDescent="0.15"/>
    <row r="231" ht="12.75" customHeight="1" outlineLevel="1" x14ac:dyDescent="0.15"/>
    <row r="232" ht="12.75" customHeight="1" outlineLevel="1" x14ac:dyDescent="0.15"/>
    <row r="233" ht="12.75" customHeight="1" outlineLevel="1" x14ac:dyDescent="0.15"/>
    <row r="234" ht="12.75" customHeight="1" outlineLevel="1" x14ac:dyDescent="0.15"/>
    <row r="235" ht="12.75" customHeight="1" outlineLevel="1" x14ac:dyDescent="0.15"/>
    <row r="236" ht="12.75" customHeight="1" outlineLevel="1" x14ac:dyDescent="0.15"/>
    <row r="237" ht="12.75" customHeight="1" outlineLevel="1" x14ac:dyDescent="0.15"/>
    <row r="238" ht="12.75" customHeight="1" outlineLevel="1" x14ac:dyDescent="0.15"/>
    <row r="239" ht="12.75" customHeight="1" outlineLevel="1" x14ac:dyDescent="0.15"/>
    <row r="240" ht="12.75" customHeight="1" outlineLevel="1" x14ac:dyDescent="0.15"/>
    <row r="241" spans="1:2" ht="12.75" customHeight="1" outlineLevel="1" x14ac:dyDescent="0.15"/>
    <row r="242" spans="1:2" ht="12.75" customHeight="1" outlineLevel="1" x14ac:dyDescent="0.15"/>
    <row r="243" spans="1:2" ht="12.75" customHeight="1" outlineLevel="1" x14ac:dyDescent="0.15"/>
    <row r="244" spans="1:2" ht="12.75" customHeight="1" outlineLevel="1" x14ac:dyDescent="0.15"/>
    <row r="245" spans="1:2" ht="12.75" customHeight="1" outlineLevel="1" x14ac:dyDescent="0.15"/>
    <row r="246" spans="1:2" ht="12.75" customHeight="1" outlineLevel="1" x14ac:dyDescent="0.15"/>
    <row r="247" spans="1:2" ht="12.75" customHeight="1" outlineLevel="1" x14ac:dyDescent="0.15"/>
    <row r="248" spans="1:2" ht="12.75" customHeight="1" outlineLevel="1" x14ac:dyDescent="0.15"/>
    <row r="249" spans="1:2" ht="12.75" customHeight="1" outlineLevel="1" x14ac:dyDescent="0.15"/>
    <row r="250" spans="1:2" ht="12.75" customHeight="1" outlineLevel="1" x14ac:dyDescent="0.15"/>
    <row r="251" spans="1:2" ht="12.75" customHeight="1" outlineLevel="1" x14ac:dyDescent="0.15"/>
    <row r="252" spans="1:2" ht="12.75" customHeight="1" outlineLevel="1" x14ac:dyDescent="0.15"/>
    <row r="253" spans="1:2" ht="12.75" customHeight="1" outlineLevel="1" x14ac:dyDescent="0.15">
      <c r="A253" s="2"/>
      <c r="B253" s="2"/>
    </row>
    <row r="254" spans="1:2" ht="12.75" customHeight="1" outlineLevel="1" x14ac:dyDescent="0.15"/>
    <row r="255" spans="1:2" ht="12.75" customHeight="1" outlineLevel="1" x14ac:dyDescent="0.15"/>
    <row r="256" spans="1:2" ht="12.75" customHeight="1" outlineLevel="1" x14ac:dyDescent="0.15"/>
    <row r="257" ht="12.75" customHeight="1" outlineLevel="1" x14ac:dyDescent="0.15"/>
    <row r="258" ht="12.75" customHeight="1" outlineLevel="1" x14ac:dyDescent="0.15"/>
    <row r="259" ht="12.75" customHeight="1" outlineLevel="1" x14ac:dyDescent="0.15"/>
    <row r="260" ht="12.75" customHeight="1" outlineLevel="1" x14ac:dyDescent="0.15"/>
    <row r="261" ht="12.75" customHeight="1" outlineLevel="1" x14ac:dyDescent="0.15"/>
    <row r="262" ht="12.75" customHeight="1" outlineLevel="1" x14ac:dyDescent="0.15"/>
    <row r="263" ht="12.75" customHeight="1" outlineLevel="1" x14ac:dyDescent="0.15"/>
    <row r="264" ht="12.75" customHeight="1" outlineLevel="1" x14ac:dyDescent="0.15"/>
    <row r="265" ht="12.75" customHeight="1" outlineLevel="1" x14ac:dyDescent="0.15"/>
    <row r="266" ht="12.75" customHeight="1" outlineLevel="1" x14ac:dyDescent="0.15"/>
    <row r="267" ht="12.75" customHeight="1" outlineLevel="1" x14ac:dyDescent="0.15"/>
    <row r="268" ht="12.75" customHeight="1" outlineLevel="1" x14ac:dyDescent="0.15"/>
    <row r="270" ht="12.75" customHeight="1" outlineLevel="1" x14ac:dyDescent="0.15"/>
    <row r="271" ht="12.75" customHeight="1" outlineLevel="1" x14ac:dyDescent="0.15"/>
    <row r="272" ht="12.75" customHeight="1" outlineLevel="1" x14ac:dyDescent="0.15"/>
    <row r="273" ht="12.75" customHeight="1" outlineLevel="1" x14ac:dyDescent="0.15"/>
    <row r="274" ht="12.75" customHeight="1" outlineLevel="1" x14ac:dyDescent="0.15"/>
    <row r="275" ht="12.75" customHeight="1" outlineLevel="1" x14ac:dyDescent="0.15"/>
    <row r="276" ht="12.75" customHeight="1" outlineLevel="1" x14ac:dyDescent="0.15"/>
    <row r="277" ht="12.75" customHeight="1" outlineLevel="1" x14ac:dyDescent="0.15"/>
    <row r="278" ht="12.75" customHeight="1" outlineLevel="1" x14ac:dyDescent="0.15"/>
    <row r="279" ht="12.75" customHeight="1" outlineLevel="1" x14ac:dyDescent="0.15"/>
    <row r="280" ht="12.75" customHeight="1" outlineLevel="1" x14ac:dyDescent="0.15"/>
    <row r="281" ht="12.75" customHeight="1" outlineLevel="1" x14ac:dyDescent="0.15"/>
    <row r="282" ht="12.75" customHeight="1" outlineLevel="1" x14ac:dyDescent="0.15"/>
    <row r="283" ht="12.75" customHeight="1" outlineLevel="1" x14ac:dyDescent="0.15"/>
    <row r="284" ht="12.75" customHeight="1" outlineLevel="1" x14ac:dyDescent="0.15"/>
    <row r="285" ht="12.75" customHeight="1" outlineLevel="1" x14ac:dyDescent="0.15"/>
    <row r="286" ht="12.75" customHeight="1" outlineLevel="1" x14ac:dyDescent="0.15"/>
    <row r="287" ht="12.75" customHeight="1" outlineLevel="1" x14ac:dyDescent="0.15"/>
    <row r="288" ht="12.75" customHeight="1" outlineLevel="1" x14ac:dyDescent="0.15"/>
    <row r="289" ht="12.75" customHeight="1" outlineLevel="1" x14ac:dyDescent="0.15"/>
    <row r="290" ht="12.75" customHeight="1" outlineLevel="1" x14ac:dyDescent="0.15"/>
    <row r="291" ht="12.75" customHeight="1" outlineLevel="1" x14ac:dyDescent="0.15"/>
    <row r="292" ht="12.75" customHeight="1" outlineLevel="1" x14ac:dyDescent="0.15"/>
    <row r="293" ht="12.75" customHeight="1" outlineLevel="1" x14ac:dyDescent="0.15"/>
    <row r="294" ht="12.75" customHeight="1" outlineLevel="1" x14ac:dyDescent="0.15"/>
    <row r="295" ht="12.75" customHeight="1" outlineLevel="1" x14ac:dyDescent="0.15"/>
    <row r="296" ht="12.75" customHeight="1" outlineLevel="1" x14ac:dyDescent="0.15"/>
    <row r="297" ht="12.75" customHeight="1" outlineLevel="1" x14ac:dyDescent="0.15"/>
    <row r="298" ht="12.75" customHeight="1" outlineLevel="1" x14ac:dyDescent="0.15"/>
    <row r="299" ht="12.75" customHeight="1" outlineLevel="1" x14ac:dyDescent="0.15"/>
    <row r="300" ht="12.75" customHeight="1" outlineLevel="1" x14ac:dyDescent="0.15"/>
    <row r="301" ht="12.75" customHeight="1" outlineLevel="1" x14ac:dyDescent="0.15"/>
    <row r="302" ht="12.75" customHeight="1" outlineLevel="1" x14ac:dyDescent="0.15"/>
    <row r="303" ht="12.75" customHeight="1" outlineLevel="1" x14ac:dyDescent="0.15"/>
    <row r="304" ht="12.75" customHeight="1" outlineLevel="1" x14ac:dyDescent="0.15"/>
    <row r="305" ht="12.75" customHeight="1" outlineLevel="1" x14ac:dyDescent="0.15"/>
    <row r="306" ht="12.75" customHeight="1" outlineLevel="1" x14ac:dyDescent="0.15"/>
    <row r="307" ht="12.75" customHeight="1" outlineLevel="1" x14ac:dyDescent="0.15"/>
    <row r="308" ht="12.75" customHeight="1" outlineLevel="1" x14ac:dyDescent="0.15"/>
    <row r="309" ht="12.75" customHeight="1" outlineLevel="1" x14ac:dyDescent="0.15"/>
    <row r="311" ht="12.75" customHeight="1" outlineLevel="1" x14ac:dyDescent="0.15"/>
    <row r="312" ht="12.75" customHeight="1" outlineLevel="1" x14ac:dyDescent="0.15"/>
    <row r="313" ht="12.75" customHeight="1" outlineLevel="1" x14ac:dyDescent="0.15"/>
    <row r="314" ht="12.75" customHeight="1" outlineLevel="1" x14ac:dyDescent="0.15"/>
    <row r="315" ht="12.75" customHeight="1" outlineLevel="1" x14ac:dyDescent="0.15"/>
    <row r="316" ht="12.75" customHeight="1" outlineLevel="1" x14ac:dyDescent="0.15"/>
    <row r="317" ht="12.75" customHeight="1" outlineLevel="1" x14ac:dyDescent="0.15"/>
    <row r="318" ht="12.75" customHeight="1" outlineLevel="1" x14ac:dyDescent="0.15"/>
    <row r="319" ht="12.75" customHeight="1" outlineLevel="1" x14ac:dyDescent="0.15"/>
    <row r="320" ht="12.75" customHeight="1" outlineLevel="1" x14ac:dyDescent="0.15"/>
    <row r="321" spans="1:2" ht="12.75" customHeight="1" outlineLevel="1" x14ac:dyDescent="0.15"/>
    <row r="322" spans="1:2" ht="12.75" customHeight="1" outlineLevel="1" x14ac:dyDescent="0.15"/>
    <row r="323" spans="1:2" ht="12.75" customHeight="1" outlineLevel="1" x14ac:dyDescent="0.15">
      <c r="A323" s="2"/>
      <c r="B323" s="2"/>
    </row>
    <row r="324" spans="1:2" ht="12.75" customHeight="1" outlineLevel="1" x14ac:dyDescent="0.15"/>
    <row r="325" spans="1:2" ht="12.75" customHeight="1" outlineLevel="1" x14ac:dyDescent="0.15"/>
    <row r="326" spans="1:2" ht="12.75" customHeight="1" outlineLevel="1" x14ac:dyDescent="0.15"/>
    <row r="327" spans="1:2" ht="12.75" customHeight="1" outlineLevel="1" x14ac:dyDescent="0.15"/>
    <row r="328" spans="1:2" ht="12.75" customHeight="1" outlineLevel="1" x14ac:dyDescent="0.15"/>
    <row r="329" spans="1:2" ht="12.75" customHeight="1" outlineLevel="1" x14ac:dyDescent="0.15"/>
    <row r="330" spans="1:2" ht="12.75" customHeight="1" outlineLevel="1" x14ac:dyDescent="0.15"/>
    <row r="331" spans="1:2" ht="12.75" customHeight="1" outlineLevel="1" x14ac:dyDescent="0.15"/>
    <row r="332" spans="1:2" ht="12.75" customHeight="1" outlineLevel="1" x14ac:dyDescent="0.15"/>
    <row r="333" spans="1:2" ht="12.75" customHeight="1" outlineLevel="1" x14ac:dyDescent="0.15"/>
    <row r="334" spans="1:2" ht="12.75" customHeight="1" outlineLevel="1" x14ac:dyDescent="0.15"/>
    <row r="335" spans="1:2" ht="12.75" customHeight="1" outlineLevel="1" x14ac:dyDescent="0.15"/>
    <row r="336" spans="1:2" ht="12.75" customHeight="1" outlineLevel="1" x14ac:dyDescent="0.15"/>
    <row r="337" ht="12.75" customHeight="1" outlineLevel="1" x14ac:dyDescent="0.15"/>
    <row r="338" ht="12.75" customHeight="1" outlineLevel="1" x14ac:dyDescent="0.15"/>
    <row r="339" ht="12.75" customHeight="1" outlineLevel="1" x14ac:dyDescent="0.15"/>
    <row r="340" ht="12.75" customHeight="1" outlineLevel="1" x14ac:dyDescent="0.15"/>
    <row r="341" ht="12.75" customHeight="1" outlineLevel="1" x14ac:dyDescent="0.15"/>
    <row r="342" ht="12.75" customHeight="1" outlineLevel="1" x14ac:dyDescent="0.15"/>
    <row r="343" ht="12.75" customHeight="1" outlineLevel="1" x14ac:dyDescent="0.15"/>
    <row r="344" ht="12.75" customHeight="1" outlineLevel="1" x14ac:dyDescent="0.15"/>
    <row r="345" ht="12.75" customHeight="1" outlineLevel="1" x14ac:dyDescent="0.15"/>
    <row r="346" ht="12.75" customHeight="1" outlineLevel="1" x14ac:dyDescent="0.15"/>
    <row r="347" ht="12.75" customHeight="1" outlineLevel="1" x14ac:dyDescent="0.15"/>
    <row r="348" ht="12.75" customHeight="1" outlineLevel="1" x14ac:dyDescent="0.15"/>
    <row r="349" ht="12.75" customHeight="1" outlineLevel="1" x14ac:dyDescent="0.15"/>
    <row r="350" ht="12.75" customHeight="1" outlineLevel="1" x14ac:dyDescent="0.15"/>
    <row r="351" ht="12.75" customHeight="1" outlineLevel="1" x14ac:dyDescent="0.15"/>
    <row r="352" ht="12.75" customHeight="1" outlineLevel="1" x14ac:dyDescent="0.15"/>
    <row r="353" ht="12.75" customHeight="1" outlineLevel="1" x14ac:dyDescent="0.15"/>
    <row r="354" ht="12.75" customHeight="1" outlineLevel="1" x14ac:dyDescent="0.15"/>
    <row r="355" ht="12.75" customHeight="1" outlineLevel="1" x14ac:dyDescent="0.15"/>
    <row r="356" ht="12.75" customHeight="1" outlineLevel="1" x14ac:dyDescent="0.15"/>
    <row r="357" ht="12.75" customHeight="1" outlineLevel="1" x14ac:dyDescent="0.15"/>
    <row r="358" ht="12.75" customHeight="1" outlineLevel="1" x14ac:dyDescent="0.15"/>
    <row r="359" ht="12.75" customHeight="1" outlineLevel="1" x14ac:dyDescent="0.15"/>
    <row r="360" ht="12.75" customHeight="1" outlineLevel="1" x14ac:dyDescent="0.15"/>
    <row r="361" ht="12.75" customHeight="1" outlineLevel="1" x14ac:dyDescent="0.15"/>
    <row r="362" ht="12.75" customHeight="1" outlineLevel="1" x14ac:dyDescent="0.15"/>
    <row r="363" ht="12.75" customHeight="1" outlineLevel="1" x14ac:dyDescent="0.15"/>
    <row r="364" ht="12.75" customHeight="1" outlineLevel="1" x14ac:dyDescent="0.15"/>
    <row r="365" ht="12.75" customHeight="1" outlineLevel="1" x14ac:dyDescent="0.15"/>
    <row r="366" ht="12.75" customHeight="1" outlineLevel="1" x14ac:dyDescent="0.15"/>
    <row r="367" ht="12.75" customHeight="1" outlineLevel="1" x14ac:dyDescent="0.15"/>
    <row r="368" ht="12.75" customHeight="1" outlineLevel="1" x14ac:dyDescent="0.15"/>
    <row r="369" ht="12.75" customHeight="1" outlineLevel="1" x14ac:dyDescent="0.15"/>
    <row r="370" ht="12.75" customHeight="1" outlineLevel="1" x14ac:dyDescent="0.15"/>
    <row r="371" ht="12.75" customHeight="1" outlineLevel="1" x14ac:dyDescent="0.15"/>
    <row r="372" ht="12.75" customHeight="1" outlineLevel="1" x14ac:dyDescent="0.15"/>
    <row r="373" ht="12.75" customHeight="1" outlineLevel="1" x14ac:dyDescent="0.15"/>
    <row r="374" ht="12.75" customHeight="1" outlineLevel="1" x14ac:dyDescent="0.15"/>
    <row r="375" ht="12.75" customHeight="1" outlineLevel="1" x14ac:dyDescent="0.15"/>
    <row r="376" ht="12.75" customHeight="1" outlineLevel="1" x14ac:dyDescent="0.15"/>
    <row r="377" ht="12.75" customHeight="1" outlineLevel="1" x14ac:dyDescent="0.15"/>
    <row r="378" ht="12.75" customHeight="1" outlineLevel="1" x14ac:dyDescent="0.15"/>
    <row r="379" ht="12.75" customHeight="1" outlineLevel="1" x14ac:dyDescent="0.15"/>
    <row r="380" ht="12.75" customHeight="1" outlineLevel="1" x14ac:dyDescent="0.15"/>
    <row r="381" ht="12.75" customHeight="1" outlineLevel="1" x14ac:dyDescent="0.15"/>
    <row r="382" ht="12.75" customHeight="1" outlineLevel="1" x14ac:dyDescent="0.15"/>
    <row r="383" ht="12.75" customHeight="1" outlineLevel="1" x14ac:dyDescent="0.15"/>
    <row r="384" ht="12.75" customHeight="1" outlineLevel="1" x14ac:dyDescent="0.15"/>
    <row r="385" spans="1:2" ht="12.75" customHeight="1" outlineLevel="1" x14ac:dyDescent="0.15"/>
    <row r="386" spans="1:2" ht="12.75" customHeight="1" outlineLevel="1" x14ac:dyDescent="0.15"/>
    <row r="387" spans="1:2" ht="12.75" customHeight="1" outlineLevel="1" x14ac:dyDescent="0.15"/>
    <row r="388" spans="1:2" ht="12.75" customHeight="1" outlineLevel="1" x14ac:dyDescent="0.15"/>
    <row r="389" spans="1:2" ht="12.75" customHeight="1" outlineLevel="1" x14ac:dyDescent="0.15"/>
    <row r="390" spans="1:2" ht="12.75" customHeight="1" outlineLevel="1" x14ac:dyDescent="0.15"/>
    <row r="391" spans="1:2" ht="12.75" customHeight="1" outlineLevel="1" x14ac:dyDescent="0.15"/>
    <row r="392" spans="1:2" ht="12.75" customHeight="1" outlineLevel="1" x14ac:dyDescent="0.15"/>
    <row r="393" spans="1:2" ht="12.75" customHeight="1" outlineLevel="1" x14ac:dyDescent="0.15">
      <c r="A393" s="2"/>
      <c r="B393" s="2"/>
    </row>
    <row r="394" spans="1:2" ht="12.75" customHeight="1" outlineLevel="1" x14ac:dyDescent="0.15"/>
    <row r="395" spans="1:2" ht="12.75" customHeight="1" outlineLevel="1" x14ac:dyDescent="0.15"/>
    <row r="396" spans="1:2" ht="12.75" customHeight="1" outlineLevel="1" x14ac:dyDescent="0.15"/>
    <row r="397" spans="1:2" ht="12.75" customHeight="1" outlineLevel="1" x14ac:dyDescent="0.15"/>
    <row r="398" spans="1:2" ht="12.75" customHeight="1" outlineLevel="1" x14ac:dyDescent="0.15"/>
    <row r="399" spans="1:2" ht="12.75" customHeight="1" outlineLevel="1" x14ac:dyDescent="0.15"/>
    <row r="400" spans="1:2" ht="12.75" customHeight="1" outlineLevel="1" x14ac:dyDescent="0.15"/>
    <row r="402" ht="12.75" customHeight="1" outlineLevel="1" x14ac:dyDescent="0.15"/>
    <row r="403" ht="12.75" customHeight="1" outlineLevel="1" x14ac:dyDescent="0.15"/>
    <row r="404" ht="12.75" customHeight="1" outlineLevel="1" x14ac:dyDescent="0.15"/>
    <row r="405" ht="12.75" customHeight="1" outlineLevel="1" x14ac:dyDescent="0.15"/>
    <row r="406" ht="12.75" customHeight="1" outlineLevel="1" x14ac:dyDescent="0.15"/>
    <row r="407" ht="12.75" customHeight="1" outlineLevel="1" x14ac:dyDescent="0.15"/>
    <row r="408" ht="12.75" customHeight="1" outlineLevel="1" x14ac:dyDescent="0.15"/>
    <row r="409" ht="12.75" customHeight="1" outlineLevel="1" x14ac:dyDescent="0.15"/>
    <row r="410" ht="12.75" customHeight="1" outlineLevel="1" x14ac:dyDescent="0.15"/>
    <row r="411" ht="12.75" customHeight="1" outlineLevel="1" x14ac:dyDescent="0.15"/>
    <row r="412" ht="12.75" customHeight="1" outlineLevel="1" x14ac:dyDescent="0.15"/>
    <row r="413" ht="12.75" customHeight="1" outlineLevel="1" x14ac:dyDescent="0.15"/>
    <row r="414" ht="12.75" customHeight="1" outlineLevel="1" x14ac:dyDescent="0.15"/>
    <row r="415" ht="12.75" customHeight="1" outlineLevel="1" x14ac:dyDescent="0.15"/>
    <row r="416" ht="12.75" customHeight="1" outlineLevel="1" x14ac:dyDescent="0.15"/>
    <row r="417" ht="12.75" customHeight="1" outlineLevel="1" x14ac:dyDescent="0.15"/>
    <row r="418" ht="12.75" customHeight="1" outlineLevel="1" x14ac:dyDescent="0.15"/>
    <row r="419" ht="12.75" customHeight="1" outlineLevel="1" x14ac:dyDescent="0.15"/>
    <row r="420" ht="12.75" customHeight="1" outlineLevel="1" x14ac:dyDescent="0.15"/>
    <row r="421" ht="12.75" customHeight="1" outlineLevel="1" x14ac:dyDescent="0.15"/>
    <row r="422" ht="12.75" customHeight="1" outlineLevel="1" x14ac:dyDescent="0.15"/>
    <row r="423" ht="12.75" customHeight="1" outlineLevel="1" x14ac:dyDescent="0.15"/>
    <row r="424" ht="12.75" customHeight="1" outlineLevel="1" x14ac:dyDescent="0.15"/>
    <row r="425" ht="12.75" customHeight="1" outlineLevel="1" x14ac:dyDescent="0.15"/>
    <row r="426" ht="12.75" customHeight="1" outlineLevel="1" x14ac:dyDescent="0.15"/>
    <row r="427" ht="12.75" customHeight="1" outlineLevel="1" x14ac:dyDescent="0.15"/>
    <row r="428" ht="12.75" customHeight="1" outlineLevel="1" x14ac:dyDescent="0.15"/>
    <row r="429" ht="12.75" customHeight="1" outlineLevel="1" x14ac:dyDescent="0.15"/>
    <row r="430" ht="12.75" customHeight="1" outlineLevel="1" x14ac:dyDescent="0.15"/>
    <row r="431" ht="12.75" customHeight="1" outlineLevel="1" x14ac:dyDescent="0.15"/>
    <row r="432" ht="12.75" customHeight="1" outlineLevel="1" x14ac:dyDescent="0.15"/>
    <row r="433" ht="12.75" customHeight="1" outlineLevel="1" x14ac:dyDescent="0.15"/>
    <row r="434" ht="12.75" customHeight="1" outlineLevel="1" x14ac:dyDescent="0.15"/>
    <row r="435" ht="12.75" customHeight="1" outlineLevel="1" x14ac:dyDescent="0.15"/>
    <row r="436" ht="12.75" customHeight="1" outlineLevel="1" x14ac:dyDescent="0.15"/>
    <row r="437" ht="12.75" customHeight="1" outlineLevel="1" x14ac:dyDescent="0.15"/>
    <row r="438" ht="12.75" customHeight="1" outlineLevel="1" x14ac:dyDescent="0.15"/>
    <row r="439" ht="12.75" customHeight="1" outlineLevel="1" x14ac:dyDescent="0.15"/>
    <row r="440" ht="12.75" customHeight="1" outlineLevel="1" x14ac:dyDescent="0.15"/>
    <row r="441" ht="12.75" customHeight="1" outlineLevel="1" x14ac:dyDescent="0.15"/>
    <row r="442" ht="12.75" customHeight="1" outlineLevel="1" x14ac:dyDescent="0.15"/>
    <row r="443" ht="12.75" customHeight="1" outlineLevel="1" x14ac:dyDescent="0.15"/>
    <row r="444" ht="12.75" customHeight="1" outlineLevel="1" x14ac:dyDescent="0.15"/>
    <row r="445" ht="12.75" customHeight="1" outlineLevel="1" x14ac:dyDescent="0.15"/>
    <row r="446" ht="12.75" customHeight="1" outlineLevel="1" x14ac:dyDescent="0.15"/>
    <row r="447" ht="12.75" customHeight="1" outlineLevel="1" x14ac:dyDescent="0.15"/>
    <row r="448" ht="12.75" customHeight="1" outlineLevel="1" x14ac:dyDescent="0.15"/>
    <row r="449" spans="1:2" ht="12.75" customHeight="1" outlineLevel="1" x14ac:dyDescent="0.15"/>
    <row r="450" spans="1:2" ht="12.75" customHeight="1" outlineLevel="1" x14ac:dyDescent="0.15"/>
    <row r="451" spans="1:2" ht="12.75" customHeight="1" outlineLevel="1" x14ac:dyDescent="0.15"/>
    <row r="452" spans="1:2" ht="12.75" customHeight="1" outlineLevel="1" x14ac:dyDescent="0.15"/>
    <row r="453" spans="1:2" ht="12.75" customHeight="1" outlineLevel="1" x14ac:dyDescent="0.15"/>
    <row r="454" spans="1:2" ht="12.75" customHeight="1" outlineLevel="1" x14ac:dyDescent="0.15"/>
    <row r="455" spans="1:2" ht="12.75" customHeight="1" outlineLevel="1" x14ac:dyDescent="0.15"/>
    <row r="456" spans="1:2" ht="12.75" customHeight="1" outlineLevel="1" x14ac:dyDescent="0.15"/>
    <row r="457" spans="1:2" ht="12.75" customHeight="1" outlineLevel="1" x14ac:dyDescent="0.15"/>
    <row r="458" spans="1:2" ht="12.75" customHeight="1" outlineLevel="1" x14ac:dyDescent="0.15"/>
    <row r="459" spans="1:2" ht="12.75" customHeight="1" outlineLevel="1" x14ac:dyDescent="0.15"/>
    <row r="460" spans="1:2" ht="12.75" customHeight="1" outlineLevel="1" x14ac:dyDescent="0.15"/>
    <row r="461" spans="1:2" ht="12.75" customHeight="1" outlineLevel="1" x14ac:dyDescent="0.15"/>
    <row r="462" spans="1:2" ht="12.75" customHeight="1" outlineLevel="1" x14ac:dyDescent="0.15"/>
    <row r="463" spans="1:2" ht="12.75" customHeight="1" outlineLevel="1" x14ac:dyDescent="0.15">
      <c r="A463" s="2"/>
      <c r="B463" s="2"/>
    </row>
    <row r="464" spans="1:2" ht="12.75" customHeight="1" outlineLevel="1" x14ac:dyDescent="0.15"/>
    <row r="465" ht="12.75" customHeight="1" outlineLevel="1" x14ac:dyDescent="0.15"/>
    <row r="466" ht="12.75" customHeight="1" outlineLevel="1" x14ac:dyDescent="0.15"/>
    <row r="467" ht="12.75" customHeight="1" outlineLevel="1" x14ac:dyDescent="0.15"/>
    <row r="468" ht="12.75" customHeight="1" outlineLevel="1" x14ac:dyDescent="0.15"/>
    <row r="469" ht="12.75" customHeight="1" outlineLevel="1" x14ac:dyDescent="0.15"/>
    <row r="471" ht="12.75" customHeight="1" outlineLevel="1" x14ac:dyDescent="0.15"/>
    <row r="472" ht="12.75" customHeight="1" outlineLevel="1" x14ac:dyDescent="0.15"/>
    <row r="473" ht="12.75" customHeight="1" outlineLevel="1" x14ac:dyDescent="0.15"/>
    <row r="474" ht="12.75" customHeight="1" outlineLevel="1" x14ac:dyDescent="0.15"/>
    <row r="475" ht="12.75" customHeight="1" outlineLevel="1" x14ac:dyDescent="0.15"/>
    <row r="476" ht="12.75" customHeight="1" outlineLevel="1" x14ac:dyDescent="0.15"/>
    <row r="477" ht="12.75" customHeight="1" outlineLevel="1" x14ac:dyDescent="0.15"/>
    <row r="478" ht="12.75" customHeight="1" outlineLevel="1" x14ac:dyDescent="0.15"/>
    <row r="479" ht="12.75" customHeight="1" outlineLevel="1" x14ac:dyDescent="0.15"/>
    <row r="480" ht="12.75" customHeight="1" outlineLevel="1" x14ac:dyDescent="0.15"/>
    <row r="481" ht="12.75" customHeight="1" outlineLevel="1" x14ac:dyDescent="0.15"/>
    <row r="482" ht="12.75" customHeight="1" outlineLevel="1" x14ac:dyDescent="0.15"/>
    <row r="483" ht="12.75" customHeight="1" outlineLevel="1" x14ac:dyDescent="0.15"/>
    <row r="484" ht="12.75" customHeight="1" outlineLevel="1" x14ac:dyDescent="0.15"/>
    <row r="485" ht="12.75" customHeight="1" outlineLevel="1" x14ac:dyDescent="0.15"/>
    <row r="486" ht="12.75" customHeight="1" outlineLevel="1" x14ac:dyDescent="0.15"/>
    <row r="487" ht="12.75" customHeight="1" outlineLevel="1" x14ac:dyDescent="0.15"/>
    <row r="488" ht="12.75" customHeight="1" outlineLevel="1" x14ac:dyDescent="0.15"/>
    <row r="489" ht="12.75" customHeight="1" outlineLevel="1" x14ac:dyDescent="0.15"/>
    <row r="490" ht="12.75" customHeight="1" outlineLevel="1" x14ac:dyDescent="0.15"/>
    <row r="491" ht="12.75" customHeight="1" outlineLevel="1" x14ac:dyDescent="0.15"/>
    <row r="492" ht="12.75" customHeight="1" outlineLevel="1" x14ac:dyDescent="0.15"/>
    <row r="493" ht="12.75" customHeight="1" outlineLevel="1" x14ac:dyDescent="0.15"/>
    <row r="494" ht="12.75" customHeight="1" outlineLevel="1" x14ac:dyDescent="0.15"/>
    <row r="495" ht="12.75" customHeight="1" outlineLevel="1" x14ac:dyDescent="0.15"/>
    <row r="496" ht="12.75" customHeight="1" outlineLevel="1" x14ac:dyDescent="0.15"/>
    <row r="497" ht="12.75" customHeight="1" outlineLevel="1" x14ac:dyDescent="0.15"/>
    <row r="498" ht="12.75" customHeight="1" outlineLevel="1" x14ac:dyDescent="0.15"/>
    <row r="499" ht="12.75" customHeight="1" outlineLevel="1" x14ac:dyDescent="0.15"/>
    <row r="500" ht="12.75" customHeight="1" outlineLevel="1" x14ac:dyDescent="0.15"/>
    <row r="501" ht="12.75" customHeight="1" outlineLevel="1" x14ac:dyDescent="0.15"/>
    <row r="503" ht="12.75" customHeight="1" outlineLevel="1" x14ac:dyDescent="0.15"/>
    <row r="504" ht="12.75" customHeight="1" outlineLevel="1" x14ac:dyDescent="0.15"/>
    <row r="505" ht="12.75" customHeight="1" outlineLevel="1" x14ac:dyDescent="0.15"/>
    <row r="506" ht="12.75" customHeight="1" outlineLevel="1" x14ac:dyDescent="0.15"/>
    <row r="507" ht="12.75" customHeight="1" outlineLevel="1" x14ac:dyDescent="0.15"/>
    <row r="508" ht="12.75" customHeight="1" outlineLevel="1" x14ac:dyDescent="0.15"/>
    <row r="509" ht="12.75" customHeight="1" outlineLevel="1" x14ac:dyDescent="0.15"/>
    <row r="510" ht="12.75" customHeight="1" outlineLevel="1" x14ac:dyDescent="0.15"/>
    <row r="511" ht="12.75" customHeight="1" outlineLevel="1" x14ac:dyDescent="0.15"/>
    <row r="512" ht="12.75" customHeight="1" outlineLevel="1" x14ac:dyDescent="0.15"/>
    <row r="514" ht="12.75" customHeight="1" outlineLevel="1" x14ac:dyDescent="0.15"/>
    <row r="515" ht="12.75" customHeight="1" outlineLevel="1" x14ac:dyDescent="0.15"/>
    <row r="516" ht="12.75" customHeight="1" outlineLevel="1" x14ac:dyDescent="0.15"/>
    <row r="517" ht="12.75" customHeight="1" outlineLevel="1" x14ac:dyDescent="0.15"/>
    <row r="518" ht="12.75" customHeight="1" outlineLevel="1" x14ac:dyDescent="0.15"/>
    <row r="519" ht="12.75" customHeight="1" outlineLevel="1" x14ac:dyDescent="0.15"/>
    <row r="520" ht="12.75" customHeight="1" outlineLevel="1" x14ac:dyDescent="0.15"/>
    <row r="521" ht="12.75" customHeight="1" outlineLevel="1" x14ac:dyDescent="0.15"/>
    <row r="522" ht="12.75" customHeight="1" outlineLevel="1" x14ac:dyDescent="0.15"/>
    <row r="523" ht="12.75" customHeight="1" outlineLevel="1" x14ac:dyDescent="0.15"/>
    <row r="524" ht="12.75" customHeight="1" outlineLevel="1" x14ac:dyDescent="0.15"/>
    <row r="525" ht="12.75" customHeight="1" outlineLevel="1" x14ac:dyDescent="0.15"/>
    <row r="526" ht="12.75" customHeight="1" outlineLevel="1" x14ac:dyDescent="0.15"/>
    <row r="527" ht="12.75" customHeight="1" outlineLevel="1" x14ac:dyDescent="0.15"/>
    <row r="528" ht="12.75" customHeight="1" outlineLevel="1" x14ac:dyDescent="0.15"/>
    <row r="529" spans="1:2" ht="12.75" customHeight="1" outlineLevel="1" x14ac:dyDescent="0.15"/>
    <row r="530" spans="1:2" ht="12.75" customHeight="1" outlineLevel="1" x14ac:dyDescent="0.15"/>
    <row r="531" spans="1:2" ht="12.75" customHeight="1" outlineLevel="1" x14ac:dyDescent="0.15"/>
    <row r="532" spans="1:2" ht="12.75" customHeight="1" outlineLevel="1" x14ac:dyDescent="0.15"/>
    <row r="533" spans="1:2" ht="12.75" customHeight="1" outlineLevel="1" x14ac:dyDescent="0.15">
      <c r="A533" s="2"/>
      <c r="B533" s="2"/>
    </row>
    <row r="534" spans="1:2" ht="12.75" customHeight="1" outlineLevel="1" x14ac:dyDescent="0.15"/>
    <row r="535" spans="1:2" ht="12.75" customHeight="1" outlineLevel="1" x14ac:dyDescent="0.15"/>
    <row r="536" spans="1:2" ht="12.75" customHeight="1" outlineLevel="1" x14ac:dyDescent="0.15"/>
    <row r="537" spans="1:2" ht="12.75" customHeight="1" outlineLevel="1" x14ac:dyDescent="0.15"/>
    <row r="538" spans="1:2" ht="12.75" customHeight="1" outlineLevel="1" x14ac:dyDescent="0.15"/>
    <row r="539" spans="1:2" ht="12.75" customHeight="1" outlineLevel="1" x14ac:dyDescent="0.15"/>
    <row r="540" spans="1:2" ht="12.75" customHeight="1" outlineLevel="1" x14ac:dyDescent="0.15"/>
    <row r="541" spans="1:2" ht="12.75" customHeight="1" outlineLevel="1" x14ac:dyDescent="0.15"/>
    <row r="542" spans="1:2" ht="12.75" customHeight="1" outlineLevel="1" x14ac:dyDescent="0.15"/>
    <row r="543" spans="1:2" ht="12.75" customHeight="1" outlineLevel="1" x14ac:dyDescent="0.15"/>
    <row r="544" spans="1:2" ht="12.75" customHeight="1" outlineLevel="1" x14ac:dyDescent="0.15"/>
    <row r="545" ht="12.75" customHeight="1" outlineLevel="1" x14ac:dyDescent="0.15"/>
    <row r="546" ht="12.75" customHeight="1" outlineLevel="1" x14ac:dyDescent="0.15"/>
    <row r="547" ht="12.75" customHeight="1" outlineLevel="1" x14ac:dyDescent="0.15"/>
    <row r="548" ht="12.75" customHeight="1" outlineLevel="1" x14ac:dyDescent="0.15"/>
    <row r="549" ht="12.75" customHeight="1" outlineLevel="1" x14ac:dyDescent="0.15"/>
    <row r="550" ht="12.75" customHeight="1" outlineLevel="1" x14ac:dyDescent="0.15"/>
    <row r="551" ht="12.75" customHeight="1" outlineLevel="1" x14ac:dyDescent="0.15"/>
    <row r="552" ht="12.75" customHeight="1" outlineLevel="1" x14ac:dyDescent="0.15"/>
    <row r="553" ht="12.75" customHeight="1" outlineLevel="1" x14ac:dyDescent="0.15"/>
    <row r="554" ht="12.75" customHeight="1" outlineLevel="1" x14ac:dyDescent="0.15"/>
    <row r="555" ht="12.75" customHeight="1" outlineLevel="1" x14ac:dyDescent="0.15"/>
    <row r="556" ht="12.75" customHeight="1" outlineLevel="1" x14ac:dyDescent="0.15"/>
    <row r="557" ht="12.75" customHeight="1" outlineLevel="1" x14ac:dyDescent="0.15"/>
    <row r="558" ht="12.75" customHeight="1" outlineLevel="1" x14ac:dyDescent="0.15"/>
    <row r="559" ht="12.75" customHeight="1" outlineLevel="1" x14ac:dyDescent="0.15"/>
    <row r="560" ht="12.75" customHeight="1" outlineLevel="1" x14ac:dyDescent="0.15"/>
    <row r="561" ht="12.75" customHeight="1" outlineLevel="1" x14ac:dyDescent="0.15"/>
    <row r="562" ht="12.75" customHeight="1" outlineLevel="1" x14ac:dyDescent="0.15"/>
    <row r="563" ht="12.75" customHeight="1" outlineLevel="1" x14ac:dyDescent="0.15"/>
    <row r="564" ht="12.75" customHeight="1" outlineLevel="1" x14ac:dyDescent="0.15"/>
    <row r="565" ht="12.75" customHeight="1" outlineLevel="1" x14ac:dyDescent="0.15"/>
    <row r="566" ht="12.75" customHeight="1" outlineLevel="1" x14ac:dyDescent="0.15"/>
    <row r="567" ht="12.75" customHeight="1" outlineLevel="1" x14ac:dyDescent="0.15"/>
    <row r="568" ht="12.75" customHeight="1" outlineLevel="1" x14ac:dyDescent="0.15"/>
    <row r="569" ht="12.75" customHeight="1" outlineLevel="1" x14ac:dyDescent="0.15"/>
    <row r="570" ht="12.75" customHeight="1" outlineLevel="1" x14ac:dyDescent="0.15"/>
    <row r="571" ht="12.75" customHeight="1" outlineLevel="1" x14ac:dyDescent="0.15"/>
    <row r="572" ht="12.75" customHeight="1" outlineLevel="1" x14ac:dyDescent="0.15"/>
    <row r="573" ht="12.75" customHeight="1" outlineLevel="1" x14ac:dyDescent="0.15"/>
    <row r="574" ht="12.75" customHeight="1" outlineLevel="1" x14ac:dyDescent="0.15"/>
    <row r="575" ht="12.75" customHeight="1" outlineLevel="1" x14ac:dyDescent="0.15"/>
    <row r="576" ht="12.75" customHeight="1" outlineLevel="1" x14ac:dyDescent="0.15"/>
    <row r="577" ht="12.75" customHeight="1" outlineLevel="1" x14ac:dyDescent="0.15"/>
    <row r="578" ht="12.75" customHeight="1" outlineLevel="1" x14ac:dyDescent="0.15"/>
    <row r="579" ht="12.75" customHeight="1" outlineLevel="1" x14ac:dyDescent="0.15"/>
    <row r="581" ht="12.75" customHeight="1" outlineLevel="1" x14ac:dyDescent="0.15"/>
    <row r="582" ht="12.75" customHeight="1" outlineLevel="1" x14ac:dyDescent="0.15"/>
    <row r="583" ht="12.75" customHeight="1" outlineLevel="1" x14ac:dyDescent="0.15"/>
    <row r="584" ht="12.75" customHeight="1" outlineLevel="1" x14ac:dyDescent="0.15"/>
    <row r="585" ht="12.75" customHeight="1" outlineLevel="1" x14ac:dyDescent="0.15"/>
    <row r="586" ht="12.75" customHeight="1" outlineLevel="1" x14ac:dyDescent="0.15"/>
    <row r="587" ht="12.75" customHeight="1" outlineLevel="1" x14ac:dyDescent="0.15"/>
    <row r="588" ht="12.75" customHeight="1" outlineLevel="1" x14ac:dyDescent="0.15"/>
    <row r="589" ht="12.75" customHeight="1" outlineLevel="1" x14ac:dyDescent="0.15"/>
    <row r="590" ht="12.75" customHeight="1" outlineLevel="1" x14ac:dyDescent="0.15"/>
    <row r="591" ht="12.75" customHeight="1" outlineLevel="1" x14ac:dyDescent="0.15"/>
    <row r="592" ht="12.75" customHeight="1" outlineLevel="1" x14ac:dyDescent="0.15"/>
    <row r="593" spans="1:2" ht="12.75" customHeight="1" outlineLevel="1" x14ac:dyDescent="0.15"/>
    <row r="594" spans="1:2" ht="12.75" customHeight="1" outlineLevel="1" x14ac:dyDescent="0.15"/>
    <row r="595" spans="1:2" ht="12.75" customHeight="1" outlineLevel="1" x14ac:dyDescent="0.15"/>
    <row r="596" spans="1:2" ht="12.75" customHeight="1" outlineLevel="1" x14ac:dyDescent="0.15"/>
    <row r="597" spans="1:2" ht="12.75" customHeight="1" outlineLevel="1" x14ac:dyDescent="0.15"/>
    <row r="598" spans="1:2" ht="12.75" customHeight="1" outlineLevel="1" x14ac:dyDescent="0.15"/>
    <row r="599" spans="1:2" ht="12.75" customHeight="1" outlineLevel="1" x14ac:dyDescent="0.15"/>
    <row r="600" spans="1:2" ht="12.75" customHeight="1" outlineLevel="1" x14ac:dyDescent="0.15"/>
    <row r="601" spans="1:2" ht="12.75" customHeight="1" outlineLevel="1" x14ac:dyDescent="0.15"/>
    <row r="602" spans="1:2" ht="12.75" customHeight="1" outlineLevel="1" x14ac:dyDescent="0.15"/>
    <row r="603" spans="1:2" ht="12.75" customHeight="1" outlineLevel="1" x14ac:dyDescent="0.15">
      <c r="A603" s="2"/>
      <c r="B603" s="2"/>
    </row>
    <row r="604" spans="1:2" ht="12.75" customHeight="1" outlineLevel="1" x14ac:dyDescent="0.15"/>
    <row r="605" spans="1:2" ht="12.75" customHeight="1" outlineLevel="1" x14ac:dyDescent="0.15"/>
    <row r="606" spans="1:2" ht="12.75" customHeight="1" outlineLevel="1" x14ac:dyDescent="0.15"/>
    <row r="607" spans="1:2" ht="12.75" customHeight="1" outlineLevel="1" x14ac:dyDescent="0.15"/>
    <row r="608" spans="1:2" ht="12.75" customHeight="1" outlineLevel="1" x14ac:dyDescent="0.15"/>
    <row r="609" spans="1:2" ht="12.75" customHeight="1" outlineLevel="1" x14ac:dyDescent="0.15"/>
    <row r="610" spans="1:2" ht="12.75" customHeight="1" outlineLevel="1" x14ac:dyDescent="0.15"/>
    <row r="611" spans="1:2" ht="12.75" customHeight="1" outlineLevel="1" x14ac:dyDescent="0.15"/>
    <row r="612" spans="1:2" ht="12.75" customHeight="1" outlineLevel="1" x14ac:dyDescent="0.15"/>
    <row r="613" spans="1:2" ht="12.75" customHeight="1" outlineLevel="1" x14ac:dyDescent="0.15"/>
    <row r="614" spans="1:2" ht="12.75" customHeight="1" outlineLevel="1" x14ac:dyDescent="0.15"/>
    <row r="615" spans="1:2" ht="12.75" customHeight="1" outlineLevel="1" x14ac:dyDescent="0.15"/>
    <row r="616" spans="1:2" ht="12.75" customHeight="1" outlineLevel="1" x14ac:dyDescent="0.15"/>
    <row r="618" spans="1:2" ht="12.75" customHeight="1" outlineLevel="1" x14ac:dyDescent="0.15">
      <c r="A618" s="2"/>
      <c r="B618" s="2"/>
    </row>
    <row r="619" spans="1:2" ht="12.75" customHeight="1" outlineLevel="1" x14ac:dyDescent="0.15"/>
    <row r="620" spans="1:2" ht="12.75" customHeight="1" outlineLevel="1" x14ac:dyDescent="0.15"/>
    <row r="621" spans="1:2" ht="12.75" customHeight="1" outlineLevel="1" x14ac:dyDescent="0.15"/>
    <row r="622" spans="1:2" ht="12.75" customHeight="1" outlineLevel="1" x14ac:dyDescent="0.15"/>
    <row r="623" spans="1:2" ht="12.75" customHeight="1" outlineLevel="1" x14ac:dyDescent="0.15"/>
    <row r="624" spans="1:2" ht="12.75" customHeight="1" outlineLevel="1" x14ac:dyDescent="0.15"/>
    <row r="625" spans="1:2" ht="12.75" customHeight="1" outlineLevel="1" x14ac:dyDescent="0.15"/>
    <row r="626" spans="1:2" ht="12.75" customHeight="1" outlineLevel="1" x14ac:dyDescent="0.15"/>
    <row r="627" spans="1:2" ht="12.75" customHeight="1" outlineLevel="1" x14ac:dyDescent="0.15"/>
    <row r="629" spans="1:2" ht="12.75" customHeight="1" outlineLevel="1" x14ac:dyDescent="0.15">
      <c r="A629" s="2"/>
      <c r="B629" s="2"/>
    </row>
    <row r="630" spans="1:2" ht="12.75" customHeight="1" outlineLevel="1" x14ac:dyDescent="0.15"/>
    <row r="631" spans="1:2" ht="12.75" customHeight="1" outlineLevel="1" x14ac:dyDescent="0.15"/>
    <row r="632" spans="1:2" ht="12.75" customHeight="1" outlineLevel="1" x14ac:dyDescent="0.15"/>
    <row r="633" spans="1:2" ht="12.75" customHeight="1" outlineLevel="1" x14ac:dyDescent="0.15"/>
    <row r="634" spans="1:2" ht="12.75" customHeight="1" outlineLevel="1" x14ac:dyDescent="0.15"/>
    <row r="635" spans="1:2" ht="12.75" customHeight="1" outlineLevel="1" x14ac:dyDescent="0.15"/>
    <row r="636" spans="1:2" ht="12.75" customHeight="1" outlineLevel="1" x14ac:dyDescent="0.15"/>
    <row r="637" spans="1:2" ht="12.75" customHeight="1" outlineLevel="1" x14ac:dyDescent="0.15"/>
    <row r="638" spans="1:2" ht="12.75" customHeight="1" outlineLevel="1" x14ac:dyDescent="0.15"/>
    <row r="639" spans="1:2" ht="12.75" customHeight="1" outlineLevel="1" x14ac:dyDescent="0.15"/>
    <row r="640" spans="1:2" ht="12.75" customHeight="1" outlineLevel="1" x14ac:dyDescent="0.15"/>
    <row r="641" ht="12.75" customHeight="1" outlineLevel="1" x14ac:dyDescent="0.15"/>
    <row r="642" ht="12.75" customHeight="1" outlineLevel="1" x14ac:dyDescent="0.15"/>
    <row r="643" ht="12.75" customHeight="1" outlineLevel="1" x14ac:dyDescent="0.15"/>
    <row r="644" ht="12.75" customHeight="1" outlineLevel="1" x14ac:dyDescent="0.15"/>
    <row r="645" ht="12.75" customHeight="1" outlineLevel="1" x14ac:dyDescent="0.15"/>
    <row r="646" ht="12.75" customHeight="1" outlineLevel="1" x14ac:dyDescent="0.15"/>
    <row r="647" ht="12.75" customHeight="1" outlineLevel="1" x14ac:dyDescent="0.15"/>
    <row r="648" ht="12.75" customHeight="1" outlineLevel="1" x14ac:dyDescent="0.15"/>
    <row r="649" ht="12.75" customHeight="1" outlineLevel="1" x14ac:dyDescent="0.15"/>
    <row r="650" ht="12.75" customHeight="1" outlineLevel="1" x14ac:dyDescent="0.15"/>
    <row r="651" ht="12.75" customHeight="1" outlineLevel="1" x14ac:dyDescent="0.15"/>
    <row r="652" ht="12.75" customHeight="1" outlineLevel="1" x14ac:dyDescent="0.15"/>
    <row r="653" ht="12.75" customHeight="1" outlineLevel="1" x14ac:dyDescent="0.15"/>
    <row r="654" ht="12.75" customHeight="1" outlineLevel="1" x14ac:dyDescent="0.15"/>
    <row r="655" ht="12.75" customHeight="1" outlineLevel="1" x14ac:dyDescent="0.15"/>
    <row r="656" ht="12.75" customHeight="1" outlineLevel="1" x14ac:dyDescent="0.15"/>
    <row r="657" ht="12.75" customHeight="1" outlineLevel="1" x14ac:dyDescent="0.15"/>
    <row r="658" ht="12.75" customHeight="1" outlineLevel="1" x14ac:dyDescent="0.15"/>
    <row r="659" ht="12.75" customHeight="1" outlineLevel="1" x14ac:dyDescent="0.15"/>
    <row r="660" ht="12.75" customHeight="1" outlineLevel="1" x14ac:dyDescent="0.15"/>
    <row r="661" ht="12.75" customHeight="1" outlineLevel="1" x14ac:dyDescent="0.15"/>
    <row r="662" ht="12.75" customHeight="1" outlineLevel="1" x14ac:dyDescent="0.15"/>
    <row r="663" ht="12.75" customHeight="1" outlineLevel="1" x14ac:dyDescent="0.15"/>
    <row r="664" ht="12.75" customHeight="1" outlineLevel="1" x14ac:dyDescent="0.15"/>
    <row r="665" ht="12.75" customHeight="1" outlineLevel="1" x14ac:dyDescent="0.15"/>
    <row r="666" ht="12.75" customHeight="1" outlineLevel="1" x14ac:dyDescent="0.15"/>
    <row r="667" ht="12.75" customHeight="1" outlineLevel="1" x14ac:dyDescent="0.15"/>
    <row r="668" ht="12.75" customHeight="1" outlineLevel="1" x14ac:dyDescent="0.15"/>
    <row r="669" ht="12.75" customHeight="1" outlineLevel="1" x14ac:dyDescent="0.15"/>
    <row r="670" ht="12.75" customHeight="1" outlineLevel="1" x14ac:dyDescent="0.15"/>
    <row r="671" ht="12.75" customHeight="1" outlineLevel="1" x14ac:dyDescent="0.15"/>
    <row r="672" ht="12.75" customHeight="1" outlineLevel="1" x14ac:dyDescent="0.15"/>
    <row r="673" spans="1:2" ht="12.75" customHeight="1" outlineLevel="1" x14ac:dyDescent="0.15">
      <c r="A673" s="2"/>
      <c r="B673" s="2"/>
    </row>
    <row r="674" spans="1:2" ht="12.75" customHeight="1" outlineLevel="1" x14ac:dyDescent="0.15"/>
    <row r="675" spans="1:2" ht="12.75" customHeight="1" outlineLevel="1" x14ac:dyDescent="0.15"/>
    <row r="676" spans="1:2" ht="12.75" customHeight="1" outlineLevel="1" x14ac:dyDescent="0.15"/>
    <row r="677" spans="1:2" ht="12.75" customHeight="1" outlineLevel="1" x14ac:dyDescent="0.15"/>
    <row r="678" spans="1:2" ht="12.75" customHeight="1" outlineLevel="1" x14ac:dyDescent="0.15"/>
    <row r="679" spans="1:2" ht="12.75" customHeight="1" outlineLevel="1" x14ac:dyDescent="0.15"/>
    <row r="680" spans="1:2" ht="12.75" customHeight="1" outlineLevel="1" x14ac:dyDescent="0.15"/>
    <row r="681" spans="1:2" ht="12.75" customHeight="1" outlineLevel="1" x14ac:dyDescent="0.15"/>
    <row r="682" spans="1:2" ht="12.75" customHeight="1" outlineLevel="1" x14ac:dyDescent="0.15"/>
    <row r="683" spans="1:2" ht="12.75" customHeight="1" outlineLevel="1" x14ac:dyDescent="0.15"/>
    <row r="684" spans="1:2" ht="12.75" customHeight="1" outlineLevel="1" x14ac:dyDescent="0.15"/>
    <row r="685" spans="1:2" ht="12.75" customHeight="1" outlineLevel="1" x14ac:dyDescent="0.15"/>
    <row r="686" spans="1:2" ht="12.75" customHeight="1" outlineLevel="1" x14ac:dyDescent="0.15"/>
    <row r="687" spans="1:2" ht="12.75" customHeight="1" outlineLevel="1" x14ac:dyDescent="0.15"/>
    <row r="688" spans="1:2" ht="12.75" customHeight="1" outlineLevel="1" x14ac:dyDescent="0.15"/>
    <row r="689" ht="12.75" customHeight="1" outlineLevel="1" x14ac:dyDescent="0.15"/>
    <row r="690" ht="12.75" customHeight="1" outlineLevel="1" x14ac:dyDescent="0.15"/>
    <row r="691" ht="12.75" customHeight="1" outlineLevel="1" x14ac:dyDescent="0.15"/>
    <row r="692" ht="12.75" customHeight="1" outlineLevel="1" x14ac:dyDescent="0.15"/>
    <row r="693" ht="12.75" customHeight="1" outlineLevel="1" x14ac:dyDescent="0.15"/>
    <row r="694" ht="12.75" customHeight="1" outlineLevel="1" x14ac:dyDescent="0.15"/>
    <row r="695" ht="12.75" customHeight="1" outlineLevel="1" x14ac:dyDescent="0.15"/>
    <row r="696" ht="12.75" customHeight="1" outlineLevel="1" x14ac:dyDescent="0.15"/>
    <row r="697" ht="12.75" customHeight="1" outlineLevel="1" x14ac:dyDescent="0.15"/>
    <row r="698" ht="12.75" customHeight="1" outlineLevel="1" x14ac:dyDescent="0.15"/>
    <row r="699" ht="12.75" customHeight="1" outlineLevel="1" x14ac:dyDescent="0.15"/>
    <row r="700" ht="12.75" customHeight="1" outlineLevel="1" x14ac:dyDescent="0.15"/>
    <row r="701" ht="12.75" customHeight="1" outlineLevel="1" x14ac:dyDescent="0.15"/>
    <row r="702" ht="12.75" customHeight="1" outlineLevel="1" x14ac:dyDescent="0.15"/>
    <row r="703" ht="12.75" customHeight="1" outlineLevel="1" x14ac:dyDescent="0.15"/>
    <row r="704" ht="12.75" customHeight="1" outlineLevel="1" x14ac:dyDescent="0.15"/>
    <row r="705" spans="1:2" ht="12.75" customHeight="1" outlineLevel="1" x14ac:dyDescent="0.15"/>
    <row r="706" spans="1:2" ht="12.75" customHeight="1" outlineLevel="1" x14ac:dyDescent="0.15"/>
    <row r="708" spans="1:2" ht="12.75" customHeight="1" outlineLevel="1" x14ac:dyDescent="0.15">
      <c r="A708" s="2"/>
      <c r="B708" s="2"/>
    </row>
    <row r="709" spans="1:2" ht="12.75" customHeight="1" outlineLevel="1" x14ac:dyDescent="0.15"/>
    <row r="710" spans="1:2" ht="12.75" customHeight="1" outlineLevel="1" x14ac:dyDescent="0.15"/>
    <row r="711" spans="1:2" ht="12.75" customHeight="1" outlineLevel="1" x14ac:dyDescent="0.15"/>
    <row r="712" spans="1:2" ht="12.75" customHeight="1" outlineLevel="1" x14ac:dyDescent="0.15"/>
    <row r="713" spans="1:2" ht="12.75" customHeight="1" outlineLevel="1" x14ac:dyDescent="0.15"/>
    <row r="714" spans="1:2" ht="12.75" customHeight="1" outlineLevel="1" x14ac:dyDescent="0.15"/>
    <row r="715" spans="1:2" ht="12.75" customHeight="1" outlineLevel="1" x14ac:dyDescent="0.15"/>
    <row r="716" spans="1:2" ht="12.75" customHeight="1" outlineLevel="1" x14ac:dyDescent="0.15"/>
    <row r="717" spans="1:2" ht="12.75" customHeight="1" outlineLevel="1" x14ac:dyDescent="0.15"/>
    <row r="718" spans="1:2" ht="12.75" customHeight="1" outlineLevel="1" x14ac:dyDescent="0.15"/>
    <row r="719" spans="1:2" ht="12.75" customHeight="1" outlineLevel="1" x14ac:dyDescent="0.15"/>
    <row r="720" spans="1:2" ht="12.75" customHeight="1" outlineLevel="1" x14ac:dyDescent="0.15"/>
    <row r="721" ht="12.75" customHeight="1" outlineLevel="1" x14ac:dyDescent="0.15"/>
    <row r="722" ht="12.75" customHeight="1" outlineLevel="1" x14ac:dyDescent="0.15"/>
    <row r="723" ht="12.75" customHeight="1" outlineLevel="1" x14ac:dyDescent="0.15"/>
    <row r="724" ht="12.75" customHeight="1" outlineLevel="1" x14ac:dyDescent="0.15"/>
    <row r="725" ht="12.75" customHeight="1" outlineLevel="1" x14ac:dyDescent="0.15"/>
    <row r="726" ht="12.75" customHeight="1" outlineLevel="1" x14ac:dyDescent="0.15"/>
    <row r="727" ht="12.75" customHeight="1" outlineLevel="1" x14ac:dyDescent="0.15"/>
    <row r="728" ht="12.75" customHeight="1" outlineLevel="1" x14ac:dyDescent="0.15"/>
    <row r="729" ht="12.75" customHeight="1" outlineLevel="1" x14ac:dyDescent="0.15"/>
    <row r="730" ht="12.75" customHeight="1" outlineLevel="1" x14ac:dyDescent="0.15"/>
    <row r="731" ht="12.75" customHeight="1" outlineLevel="1" x14ac:dyDescent="0.15"/>
    <row r="732" ht="12.75" customHeight="1" outlineLevel="1" x14ac:dyDescent="0.15"/>
    <row r="733" ht="12.75" customHeight="1" outlineLevel="1" x14ac:dyDescent="0.15"/>
    <row r="734" ht="12.75" customHeight="1" outlineLevel="1" x14ac:dyDescent="0.15"/>
    <row r="735" ht="12.75" customHeight="1" outlineLevel="1" x14ac:dyDescent="0.15"/>
    <row r="736" ht="12.75" customHeight="1" outlineLevel="1" x14ac:dyDescent="0.15"/>
    <row r="737" spans="1:2" ht="12.75" customHeight="1" outlineLevel="1" x14ac:dyDescent="0.15"/>
    <row r="738" spans="1:2" ht="12.75" customHeight="1" outlineLevel="1" x14ac:dyDescent="0.15"/>
    <row r="739" spans="1:2" ht="12.75" customHeight="1" outlineLevel="1" x14ac:dyDescent="0.15"/>
    <row r="740" spans="1:2" ht="12.75" customHeight="1" outlineLevel="1" x14ac:dyDescent="0.15"/>
    <row r="741" spans="1:2" ht="12.75" customHeight="1" outlineLevel="1" x14ac:dyDescent="0.15"/>
    <row r="742" spans="1:2" ht="12.75" customHeight="1" outlineLevel="1" x14ac:dyDescent="0.15"/>
    <row r="743" spans="1:2" ht="12.75" customHeight="1" outlineLevel="1" x14ac:dyDescent="0.15">
      <c r="A743" s="2"/>
      <c r="B743" s="2"/>
    </row>
    <row r="744" spans="1:2" ht="12.75" customHeight="1" outlineLevel="1" x14ac:dyDescent="0.15"/>
    <row r="745" spans="1:2" ht="12.75" customHeight="1" outlineLevel="1" x14ac:dyDescent="0.15"/>
    <row r="747" spans="1:2" ht="12.75" customHeight="1" outlineLevel="1" x14ac:dyDescent="0.15">
      <c r="A747" s="2"/>
      <c r="B747" s="2"/>
    </row>
    <row r="748" spans="1:2" ht="12.75" customHeight="1" outlineLevel="1" x14ac:dyDescent="0.15"/>
    <row r="749" spans="1:2" ht="12.75" customHeight="1" outlineLevel="1" x14ac:dyDescent="0.15"/>
    <row r="750" spans="1:2" ht="12.75" customHeight="1" outlineLevel="1" x14ac:dyDescent="0.15"/>
    <row r="751" spans="1:2" ht="12.75" customHeight="1" outlineLevel="1" x14ac:dyDescent="0.15"/>
    <row r="752" spans="1:2" ht="12.75" customHeight="1" outlineLevel="1" x14ac:dyDescent="0.15"/>
    <row r="753" ht="12.75" customHeight="1" outlineLevel="1" x14ac:dyDescent="0.15"/>
  </sheetData>
  <phoneticPr fontId="0" type="noConversion"/>
  <pageMargins left="0.75" right="0.75" top="1" bottom="1" header="0.5" footer="0.5"/>
  <pageSetup scale="72" orientation="portrait" r:id="rId1"/>
  <headerFooter alignWithMargins="0"/>
  <rowBreaks count="3" manualBreakCount="3">
    <brk id="48" max="6" man="1"/>
    <brk id="103" max="16383" man="1"/>
    <brk id="1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2001-06-27T18:42:52Z</cp:lastPrinted>
  <dcterms:created xsi:type="dcterms:W3CDTF">2014-09-04T09:48:25Z</dcterms:created>
  <dcterms:modified xsi:type="dcterms:W3CDTF">2014-09-04T09:48:25Z</dcterms:modified>
</cp:coreProperties>
</file>