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cheolchoi/Documents/dss/yolo/"/>
    </mc:Choice>
  </mc:AlternateContent>
  <xr:revisionPtr revIDLastSave="0" documentId="13_ncr:1_{E017BD1A-7722-F34E-81CA-0BFB7AB37F72}" xr6:coauthVersionLast="46" xr6:coauthVersionMax="46" xr10:uidLastSave="{00000000-0000-0000-0000-000000000000}"/>
  <bookViews>
    <workbookView xWindow="0" yWindow="460" windowWidth="28800" windowHeight="17540" xr2:uid="{41A03F8E-2B43-A645-A394-0B516F023735}"/>
  </bookViews>
  <sheets>
    <sheet name="Sheet1" sheetId="1" r:id="rId1"/>
    <sheet name="Sheet1 (2)" sheetId="2" r:id="rId2"/>
  </sheets>
  <definedNames>
    <definedName name="_xlnm.Print_Area" localSheetId="0">Sheet1!$A$1:$O$37</definedName>
    <definedName name="_xlnm.Print_Area" localSheetId="1">'Sheet1 (2)'!$A$1:$H$19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1" l="1"/>
  <c r="J34" i="1"/>
  <c r="J33" i="1"/>
  <c r="L31" i="1"/>
  <c r="J31" i="1"/>
  <c r="J30" i="1"/>
  <c r="M28" i="1"/>
  <c r="L28" i="1"/>
  <c r="K28" i="1"/>
  <c r="J28" i="1"/>
  <c r="L27" i="1"/>
  <c r="J27" i="1"/>
  <c r="B28" i="1"/>
  <c r="J9" i="1"/>
  <c r="B9" i="1"/>
  <c r="D34" i="1"/>
  <c r="F33" i="1" s="1"/>
  <c r="B34" i="1"/>
  <c r="B33" i="1"/>
  <c r="D31" i="1"/>
  <c r="B31" i="1"/>
  <c r="B30" i="1"/>
  <c r="E28" i="1"/>
  <c r="D28" i="1"/>
  <c r="C28" i="1"/>
  <c r="D27" i="1"/>
  <c r="B27" i="1"/>
  <c r="L15" i="1"/>
  <c r="J15" i="1"/>
  <c r="J14" i="1"/>
  <c r="L12" i="1"/>
  <c r="J12" i="1"/>
  <c r="J11" i="1"/>
  <c r="M9" i="1"/>
  <c r="L9" i="1"/>
  <c r="K9" i="1"/>
  <c r="L8" i="1"/>
  <c r="N8" i="1" s="1"/>
  <c r="J8" i="1"/>
  <c r="B15" i="1"/>
  <c r="B14" i="1"/>
  <c r="B12" i="1"/>
  <c r="B11" i="1"/>
  <c r="B8" i="1"/>
  <c r="F30" i="1"/>
  <c r="E9" i="1"/>
  <c r="D9" i="1"/>
  <c r="C9" i="1"/>
  <c r="D12" i="1"/>
  <c r="D15" i="1"/>
  <c r="D8" i="1"/>
  <c r="N30" i="1" l="1"/>
  <c r="F27" i="1"/>
  <c r="N27" i="1"/>
  <c r="N33" i="1"/>
  <c r="N11" i="1"/>
  <c r="N14" i="1"/>
  <c r="F36" i="1"/>
  <c r="F11" i="1"/>
  <c r="N36" i="1" l="1"/>
  <c r="N17" i="1"/>
  <c r="F8" i="1"/>
  <c r="F14" i="1"/>
  <c r="F17" i="1" s="1"/>
</calcChain>
</file>

<file path=xl/sharedStrings.xml><?xml version="1.0" encoding="utf-8"?>
<sst xmlns="http://schemas.openxmlformats.org/spreadsheetml/2006/main" count="75" uniqueCount="22">
  <si>
    <t>ACTUAL CLASS</t>
  </si>
  <si>
    <t>PREDICTED
CLASS</t>
  </si>
  <si>
    <t>Indoor_Market_00001</t>
    <phoneticPr fontId="1" type="noConversion"/>
  </si>
  <si>
    <t>Accuracy =</t>
    <phoneticPr fontId="1" type="noConversion"/>
  </si>
  <si>
    <t xml:space="preserve">Precision = </t>
    <phoneticPr fontId="1" type="noConversion"/>
  </si>
  <si>
    <t>Recall =</t>
    <phoneticPr fontId="1" type="noConversion"/>
  </si>
  <si>
    <t xml:space="preserve">F1 Score = </t>
    <phoneticPr fontId="1" type="noConversion"/>
  </si>
  <si>
    <t>P+R</t>
    <phoneticPr fontId="1" type="noConversion"/>
  </si>
  <si>
    <t>P * R</t>
    <phoneticPr fontId="1" type="noConversion"/>
  </si>
  <si>
    <t>2 *</t>
    <phoneticPr fontId="1" type="noConversion"/>
  </si>
  <si>
    <t>Outdoor_Street_30012</t>
    <phoneticPr fontId="1" type="noConversion"/>
  </si>
  <si>
    <t>영상 길이 00초, 총 00개 프레임</t>
    <phoneticPr fontId="1" type="noConversion"/>
  </si>
  <si>
    <t>영상 길이 17초, 총 41개 프레임</t>
    <phoneticPr fontId="1" type="noConversion"/>
  </si>
  <si>
    <t>Box O</t>
    <phoneticPr fontId="1" type="noConversion"/>
  </si>
  <si>
    <t>Target O</t>
    <phoneticPr fontId="1" type="noConversion"/>
  </si>
  <si>
    <t>Target X</t>
    <phoneticPr fontId="1" type="noConversion"/>
  </si>
  <si>
    <t>Box X</t>
    <phoneticPr fontId="1" type="noConversion"/>
  </si>
  <si>
    <t>영상 길이 23초, 총 66개 프레임</t>
    <phoneticPr fontId="1" type="noConversion"/>
  </si>
  <si>
    <t>영상 길이 44초, 총 111개 프레임</t>
    <phoneticPr fontId="1" type="noConversion"/>
  </si>
  <si>
    <t>영상 길이 25초, 총 62개 프레임</t>
    <phoneticPr fontId="1" type="noConversion"/>
  </si>
  <si>
    <t>Outdoor_Street_30009</t>
    <phoneticPr fontId="1" type="noConversion"/>
  </si>
  <si>
    <t>Indoor_Market_06277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</si>
</sst>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4" borderId="1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AA13-DBD9-5D49-9284-6A58C47E0043}">
  <sheetPr>
    <pageSetUpPr fitToPage="1"/>
  </sheetPr>
  <dimension ref="A1:O37"/>
  <sheetViews>
    <sheetView tabSelected="1" topLeftCell="A15" zoomScale="125" zoomScaleNormal="139" workbookViewId="0">
      <selection activeCell="R27" sqref="R27"/>
    </sheetView>
  </sheetViews>
  <sheetFormatPr baseColWidth="10" defaultRowHeight="18"/>
  <cols>
    <col min="1" max="1" width="10.5703125" style="10" customWidth="1"/>
    <col min="2" max="5" width="2.5703125" style="10" customWidth="1"/>
    <col min="6" max="7" width="8.42578125" style="10" customWidth="1"/>
    <col min="8" max="8" width="7.42578125" style="10" customWidth="1"/>
    <col min="9" max="9" width="10.5703125" style="10" customWidth="1"/>
    <col min="10" max="13" width="2.5703125" style="10" customWidth="1"/>
    <col min="14" max="15" width="8.42578125" style="10" customWidth="1"/>
    <col min="16" max="16384" width="10.7109375" style="10"/>
  </cols>
  <sheetData>
    <row r="1" spans="1:15" ht="25" customHeight="1">
      <c r="A1" s="26" t="s">
        <v>2</v>
      </c>
      <c r="B1" s="26"/>
      <c r="C1" s="26"/>
      <c r="D1" s="26"/>
      <c r="E1" s="26"/>
      <c r="F1" s="26"/>
      <c r="G1" s="26"/>
      <c r="I1" s="26" t="s">
        <v>21</v>
      </c>
      <c r="J1" s="26"/>
      <c r="K1" s="26"/>
      <c r="L1" s="26"/>
      <c r="M1" s="26"/>
      <c r="N1" s="26"/>
      <c r="O1" s="26"/>
    </row>
    <row r="2" spans="1:15" ht="24" customHeight="1" thickBot="1">
      <c r="A2" s="27" t="s">
        <v>18</v>
      </c>
      <c r="B2" s="27"/>
      <c r="C2" s="27"/>
      <c r="D2" s="27"/>
      <c r="E2" s="27"/>
      <c r="F2" s="27"/>
      <c r="G2" s="27"/>
      <c r="I2" s="27" t="s">
        <v>12</v>
      </c>
      <c r="J2" s="27"/>
      <c r="K2" s="27"/>
      <c r="L2" s="27"/>
      <c r="M2" s="27"/>
      <c r="N2" s="27"/>
      <c r="O2" s="27"/>
    </row>
    <row r="3" spans="1:15" ht="26" customHeight="1" thickTop="1">
      <c r="A3" s="36"/>
      <c r="B3" s="37"/>
      <c r="C3" s="37"/>
      <c r="D3" s="37"/>
      <c r="E3" s="38"/>
      <c r="F3" s="28" t="s">
        <v>0</v>
      </c>
      <c r="G3" s="29"/>
      <c r="I3" s="36"/>
      <c r="J3" s="37"/>
      <c r="K3" s="37"/>
      <c r="L3" s="37"/>
      <c r="M3" s="38"/>
      <c r="N3" s="28" t="s">
        <v>0</v>
      </c>
      <c r="O3" s="29"/>
    </row>
    <row r="4" spans="1:15" s="1" customFormat="1" ht="28" customHeight="1" thickBot="1">
      <c r="A4" s="39"/>
      <c r="B4" s="40"/>
      <c r="C4" s="40"/>
      <c r="D4" s="40"/>
      <c r="E4" s="41"/>
      <c r="F4" s="21" t="s">
        <v>14</v>
      </c>
      <c r="G4" s="11" t="s">
        <v>15</v>
      </c>
      <c r="I4" s="39"/>
      <c r="J4" s="40"/>
      <c r="K4" s="40"/>
      <c r="L4" s="40"/>
      <c r="M4" s="41"/>
      <c r="N4" s="21" t="s">
        <v>14</v>
      </c>
      <c r="O4" s="11" t="s">
        <v>15</v>
      </c>
    </row>
    <row r="5" spans="1:15" ht="28" customHeight="1" thickTop="1">
      <c r="A5" s="48" t="s">
        <v>1</v>
      </c>
      <c r="B5" s="45" t="s">
        <v>13</v>
      </c>
      <c r="C5" s="46"/>
      <c r="D5" s="46"/>
      <c r="E5" s="47"/>
      <c r="F5" s="22">
        <v>47</v>
      </c>
      <c r="G5" s="12">
        <v>0</v>
      </c>
      <c r="I5" s="48" t="s">
        <v>1</v>
      </c>
      <c r="J5" s="45" t="s">
        <v>13</v>
      </c>
      <c r="K5" s="46"/>
      <c r="L5" s="46"/>
      <c r="M5" s="47"/>
      <c r="N5" s="22">
        <v>15</v>
      </c>
      <c r="O5" s="12">
        <v>0</v>
      </c>
    </row>
    <row r="6" spans="1:15" ht="28" customHeight="1" thickBot="1">
      <c r="A6" s="49"/>
      <c r="B6" s="31" t="s">
        <v>16</v>
      </c>
      <c r="C6" s="32"/>
      <c r="D6" s="32"/>
      <c r="E6" s="33"/>
      <c r="F6" s="13">
        <v>44</v>
      </c>
      <c r="G6" s="9">
        <v>20</v>
      </c>
      <c r="I6" s="49"/>
      <c r="J6" s="31" t="s">
        <v>16</v>
      </c>
      <c r="K6" s="32"/>
      <c r="L6" s="32"/>
      <c r="M6" s="33"/>
      <c r="N6" s="13">
        <v>10</v>
      </c>
      <c r="O6" s="9">
        <v>16</v>
      </c>
    </row>
    <row r="7" spans="1:15" ht="5" customHeight="1" thickTop="1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</row>
    <row r="8" spans="1:15">
      <c r="A8" s="30" t="s">
        <v>3</v>
      </c>
      <c r="B8" s="34">
        <f>F5</f>
        <v>47</v>
      </c>
      <c r="C8" s="34"/>
      <c r="D8" s="35">
        <f>G6</f>
        <v>20</v>
      </c>
      <c r="E8" s="35"/>
      <c r="F8" s="23">
        <f>SUM(B8:E8)/SUM(B9:E9)</f>
        <v>0.60360360360360366</v>
      </c>
      <c r="I8" s="30" t="s">
        <v>3</v>
      </c>
      <c r="J8" s="34">
        <f>N5</f>
        <v>15</v>
      </c>
      <c r="K8" s="34"/>
      <c r="L8" s="35">
        <f>O6</f>
        <v>16</v>
      </c>
      <c r="M8" s="35"/>
      <c r="N8" s="23">
        <f>SUM(J8:M8)/SUM(J9:M9)</f>
        <v>0.75609756097560976</v>
      </c>
    </row>
    <row r="9" spans="1:15">
      <c r="A9" s="30"/>
      <c r="B9" s="2">
        <f>F5</f>
        <v>47</v>
      </c>
      <c r="C9" s="3">
        <f>G5</f>
        <v>0</v>
      </c>
      <c r="D9" s="4">
        <f>F6</f>
        <v>44</v>
      </c>
      <c r="E9" s="8">
        <f>G6</f>
        <v>20</v>
      </c>
      <c r="F9" s="23"/>
      <c r="I9" s="30"/>
      <c r="J9" s="2">
        <f>N5</f>
        <v>15</v>
      </c>
      <c r="K9" s="3">
        <f>O5</f>
        <v>0</v>
      </c>
      <c r="L9" s="4">
        <f>N6</f>
        <v>10</v>
      </c>
      <c r="M9" s="8">
        <f>O6</f>
        <v>16</v>
      </c>
      <c r="N9" s="23"/>
    </row>
    <row r="10" spans="1:15" ht="5" customHeight="1">
      <c r="A10" s="14"/>
      <c r="B10" s="5"/>
      <c r="C10" s="5"/>
      <c r="D10" s="5"/>
      <c r="E10" s="5"/>
      <c r="F10" s="15"/>
      <c r="I10" s="14"/>
      <c r="J10" s="5"/>
      <c r="K10" s="5"/>
      <c r="L10" s="5"/>
      <c r="M10" s="5"/>
      <c r="N10" s="15"/>
    </row>
    <row r="11" spans="1:15">
      <c r="A11" s="30" t="s">
        <v>4</v>
      </c>
      <c r="B11" s="34">
        <f>F5</f>
        <v>47</v>
      </c>
      <c r="C11" s="34"/>
      <c r="D11" s="34"/>
      <c r="E11" s="34"/>
      <c r="F11" s="23">
        <f>SUM(B11:E11)/SUM(B12:E12)</f>
        <v>1</v>
      </c>
      <c r="I11" s="30" t="s">
        <v>4</v>
      </c>
      <c r="J11" s="34">
        <f>N5</f>
        <v>15</v>
      </c>
      <c r="K11" s="34"/>
      <c r="L11" s="34"/>
      <c r="M11" s="34"/>
      <c r="N11" s="23">
        <f>SUM(J11:M11)/SUM(J12:M12)</f>
        <v>1</v>
      </c>
    </row>
    <row r="12" spans="1:15">
      <c r="A12" s="30"/>
      <c r="B12" s="42">
        <f>F5</f>
        <v>47</v>
      </c>
      <c r="C12" s="42"/>
      <c r="D12" s="43">
        <f>G5</f>
        <v>0</v>
      </c>
      <c r="E12" s="43"/>
      <c r="F12" s="23"/>
      <c r="I12" s="30"/>
      <c r="J12" s="42">
        <f>N5</f>
        <v>15</v>
      </c>
      <c r="K12" s="42"/>
      <c r="L12" s="43">
        <f>O5</f>
        <v>0</v>
      </c>
      <c r="M12" s="43"/>
      <c r="N12" s="23"/>
    </row>
    <row r="13" spans="1:15" ht="5" customHeight="1">
      <c r="A13" s="17"/>
      <c r="B13" s="6"/>
      <c r="C13" s="6"/>
      <c r="D13" s="6"/>
      <c r="E13" s="6"/>
      <c r="F13" s="16"/>
      <c r="I13" s="17"/>
      <c r="J13" s="7"/>
      <c r="K13" s="7"/>
      <c r="L13" s="7"/>
      <c r="M13" s="7"/>
      <c r="N13" s="16"/>
    </row>
    <row r="14" spans="1:15">
      <c r="A14" s="30" t="s">
        <v>5</v>
      </c>
      <c r="B14" s="34">
        <f>F5</f>
        <v>47</v>
      </c>
      <c r="C14" s="34"/>
      <c r="D14" s="34"/>
      <c r="E14" s="34"/>
      <c r="F14" s="23">
        <f>SUM(B14:E14)/SUM(B15:E15)</f>
        <v>0.51648351648351654</v>
      </c>
      <c r="I14" s="30" t="s">
        <v>5</v>
      </c>
      <c r="J14" s="34">
        <f>N5</f>
        <v>15</v>
      </c>
      <c r="K14" s="34"/>
      <c r="L14" s="34"/>
      <c r="M14" s="34"/>
      <c r="N14" s="23">
        <f>SUM(J14:M14)/SUM(J15:M15)</f>
        <v>0.6</v>
      </c>
    </row>
    <row r="15" spans="1:15">
      <c r="A15" s="30"/>
      <c r="B15" s="42">
        <f>F5</f>
        <v>47</v>
      </c>
      <c r="C15" s="42"/>
      <c r="D15" s="44">
        <f>F6</f>
        <v>44</v>
      </c>
      <c r="E15" s="44"/>
      <c r="F15" s="23"/>
      <c r="I15" s="30"/>
      <c r="J15" s="42">
        <f>N5</f>
        <v>15</v>
      </c>
      <c r="K15" s="42"/>
      <c r="L15" s="44">
        <f>N6</f>
        <v>10</v>
      </c>
      <c r="M15" s="44"/>
      <c r="N15" s="23"/>
    </row>
    <row r="16" spans="1:15" ht="5" customHeight="1">
      <c r="A16" s="17"/>
      <c r="B16" s="6"/>
      <c r="C16" s="6"/>
      <c r="D16" s="6"/>
      <c r="E16" s="1"/>
      <c r="F16" s="16"/>
      <c r="I16" s="17"/>
      <c r="J16" s="7"/>
      <c r="K16" s="7"/>
      <c r="L16" s="7"/>
      <c r="M16" s="1"/>
      <c r="N16" s="16"/>
    </row>
    <row r="17" spans="1:15">
      <c r="A17" s="30" t="s">
        <v>6</v>
      </c>
      <c r="B17" s="24" t="s">
        <v>9</v>
      </c>
      <c r="C17" s="25" t="s">
        <v>8</v>
      </c>
      <c r="D17" s="25"/>
      <c r="E17" s="25"/>
      <c r="F17" s="23">
        <f>2*F11*F14/(F11+F14)</f>
        <v>0.68115942028985521</v>
      </c>
      <c r="I17" s="30" t="s">
        <v>6</v>
      </c>
      <c r="J17" s="24" t="s">
        <v>9</v>
      </c>
      <c r="K17" s="25" t="s">
        <v>8</v>
      </c>
      <c r="L17" s="25"/>
      <c r="M17" s="25"/>
      <c r="N17" s="23">
        <f>2*N11*N14/(N11+N14)</f>
        <v>0.74999999999999989</v>
      </c>
    </row>
    <row r="18" spans="1:15">
      <c r="A18" s="30"/>
      <c r="B18" s="24"/>
      <c r="C18" s="24" t="s">
        <v>7</v>
      </c>
      <c r="D18" s="24"/>
      <c r="E18" s="24"/>
      <c r="F18" s="23"/>
      <c r="I18" s="30"/>
      <c r="J18" s="24"/>
      <c r="K18" s="24" t="s">
        <v>7</v>
      </c>
      <c r="L18" s="24"/>
      <c r="M18" s="24"/>
      <c r="N18" s="23"/>
    </row>
    <row r="19" spans="1:15" ht="22" customHeight="1"/>
    <row r="20" spans="1:15" ht="25" customHeight="1">
      <c r="A20" s="26" t="s">
        <v>20</v>
      </c>
      <c r="B20" s="26"/>
      <c r="C20" s="26"/>
      <c r="D20" s="26"/>
      <c r="E20" s="26"/>
      <c r="F20" s="26"/>
      <c r="G20" s="26"/>
      <c r="I20" s="26" t="s">
        <v>10</v>
      </c>
      <c r="J20" s="26"/>
      <c r="K20" s="26"/>
      <c r="L20" s="26"/>
      <c r="M20" s="26"/>
      <c r="N20" s="26"/>
      <c r="O20" s="26"/>
    </row>
    <row r="21" spans="1:15" ht="24" customHeight="1" thickBot="1">
      <c r="A21" s="27" t="s">
        <v>17</v>
      </c>
      <c r="B21" s="27"/>
      <c r="C21" s="27"/>
      <c r="D21" s="27"/>
      <c r="E21" s="27"/>
      <c r="F21" s="27"/>
      <c r="G21" s="27"/>
      <c r="I21" s="27" t="s">
        <v>19</v>
      </c>
      <c r="J21" s="27"/>
      <c r="K21" s="27"/>
      <c r="L21" s="27"/>
      <c r="M21" s="27"/>
      <c r="N21" s="27"/>
      <c r="O21" s="27"/>
    </row>
    <row r="22" spans="1:15" ht="26" customHeight="1" thickTop="1">
      <c r="A22" s="36"/>
      <c r="B22" s="37"/>
      <c r="C22" s="37"/>
      <c r="D22" s="37"/>
      <c r="E22" s="38"/>
      <c r="F22" s="28" t="s">
        <v>0</v>
      </c>
      <c r="G22" s="29"/>
      <c r="I22" s="36"/>
      <c r="J22" s="37"/>
      <c r="K22" s="37"/>
      <c r="L22" s="37"/>
      <c r="M22" s="38"/>
      <c r="N22" s="28" t="s">
        <v>0</v>
      </c>
      <c r="O22" s="29"/>
    </row>
    <row r="23" spans="1:15" s="1" customFormat="1" ht="28" customHeight="1" thickBot="1">
      <c r="A23" s="39"/>
      <c r="B23" s="40"/>
      <c r="C23" s="40"/>
      <c r="D23" s="40"/>
      <c r="E23" s="41"/>
      <c r="F23" s="21" t="s">
        <v>14</v>
      </c>
      <c r="G23" s="11" t="s">
        <v>15</v>
      </c>
      <c r="I23" s="39"/>
      <c r="J23" s="40"/>
      <c r="K23" s="40"/>
      <c r="L23" s="40"/>
      <c r="M23" s="41"/>
      <c r="N23" s="21" t="s">
        <v>14</v>
      </c>
      <c r="O23" s="11" t="s">
        <v>15</v>
      </c>
    </row>
    <row r="24" spans="1:15" ht="28" customHeight="1" thickTop="1">
      <c r="A24" s="48" t="s">
        <v>1</v>
      </c>
      <c r="B24" s="45" t="s">
        <v>13</v>
      </c>
      <c r="C24" s="46"/>
      <c r="D24" s="46"/>
      <c r="E24" s="47"/>
      <c r="F24" s="22">
        <v>51</v>
      </c>
      <c r="G24" s="12">
        <v>5</v>
      </c>
      <c r="I24" s="48" t="s">
        <v>1</v>
      </c>
      <c r="J24" s="45" t="s">
        <v>13</v>
      </c>
      <c r="K24" s="46"/>
      <c r="L24" s="46"/>
      <c r="M24" s="47"/>
      <c r="N24" s="22">
        <v>43</v>
      </c>
      <c r="O24" s="12">
        <v>0</v>
      </c>
    </row>
    <row r="25" spans="1:15" ht="28" customHeight="1" thickBot="1">
      <c r="A25" s="49"/>
      <c r="B25" s="31" t="s">
        <v>16</v>
      </c>
      <c r="C25" s="32"/>
      <c r="D25" s="32"/>
      <c r="E25" s="33"/>
      <c r="F25" s="13">
        <v>0</v>
      </c>
      <c r="G25" s="9">
        <v>10</v>
      </c>
      <c r="I25" s="49"/>
      <c r="J25" s="31" t="s">
        <v>16</v>
      </c>
      <c r="K25" s="32"/>
      <c r="L25" s="32"/>
      <c r="M25" s="33"/>
      <c r="N25" s="13">
        <v>6</v>
      </c>
      <c r="O25" s="9">
        <v>13</v>
      </c>
    </row>
    <row r="26" spans="1:15" ht="5" customHeight="1" thickTop="1">
      <c r="A26" s="1"/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  <c r="N26" s="1"/>
      <c r="O26" s="1"/>
    </row>
    <row r="27" spans="1:15">
      <c r="A27" s="30" t="s">
        <v>3</v>
      </c>
      <c r="B27" s="34">
        <f>F24</f>
        <v>51</v>
      </c>
      <c r="C27" s="34"/>
      <c r="D27" s="35">
        <f>G25</f>
        <v>10</v>
      </c>
      <c r="E27" s="35"/>
      <c r="F27" s="23">
        <f>SUM(B27:E27)/SUM(B28:E28)</f>
        <v>0.9242424242424242</v>
      </c>
      <c r="I27" s="30" t="s">
        <v>3</v>
      </c>
      <c r="J27" s="34">
        <f>N24</f>
        <v>43</v>
      </c>
      <c r="K27" s="34"/>
      <c r="L27" s="35">
        <f>O25</f>
        <v>13</v>
      </c>
      <c r="M27" s="35"/>
      <c r="N27" s="23">
        <f>SUM(J27:M27)/SUM(J28:M28)</f>
        <v>0.90322580645161288</v>
      </c>
    </row>
    <row r="28" spans="1:15">
      <c r="A28" s="30"/>
      <c r="B28" s="2">
        <f>F24</f>
        <v>51</v>
      </c>
      <c r="C28" s="3">
        <f>G24</f>
        <v>5</v>
      </c>
      <c r="D28" s="4">
        <f>F25</f>
        <v>0</v>
      </c>
      <c r="E28" s="8">
        <f>G25</f>
        <v>10</v>
      </c>
      <c r="F28" s="23"/>
      <c r="I28" s="30"/>
      <c r="J28" s="2">
        <f>N24</f>
        <v>43</v>
      </c>
      <c r="K28" s="3">
        <f>O24</f>
        <v>0</v>
      </c>
      <c r="L28" s="4">
        <f>N25</f>
        <v>6</v>
      </c>
      <c r="M28" s="8">
        <f>O25</f>
        <v>13</v>
      </c>
      <c r="N28" s="23"/>
    </row>
    <row r="29" spans="1:15" ht="5" customHeight="1">
      <c r="A29" s="14"/>
      <c r="B29" s="5"/>
      <c r="C29" s="5"/>
      <c r="D29" s="5"/>
      <c r="E29" s="5"/>
      <c r="F29" s="15"/>
      <c r="I29" s="14"/>
      <c r="J29" s="5"/>
      <c r="K29" s="5"/>
      <c r="L29" s="5"/>
      <c r="M29" s="5"/>
      <c r="N29" s="15"/>
    </row>
    <row r="30" spans="1:15">
      <c r="A30" s="30" t="s">
        <v>4</v>
      </c>
      <c r="B30" s="34">
        <f>F24</f>
        <v>51</v>
      </c>
      <c r="C30" s="34"/>
      <c r="D30" s="34"/>
      <c r="E30" s="34"/>
      <c r="F30" s="23">
        <f>SUM(B30:E30)/SUM(B31:E31)</f>
        <v>0.9107142857142857</v>
      </c>
      <c r="I30" s="30" t="s">
        <v>4</v>
      </c>
      <c r="J30" s="34">
        <f>N24</f>
        <v>43</v>
      </c>
      <c r="K30" s="34"/>
      <c r="L30" s="34"/>
      <c r="M30" s="34"/>
      <c r="N30" s="23">
        <f>SUM(J30:M30)/SUM(J31:M31)</f>
        <v>1</v>
      </c>
    </row>
    <row r="31" spans="1:15">
      <c r="A31" s="30"/>
      <c r="B31" s="42">
        <f>F24</f>
        <v>51</v>
      </c>
      <c r="C31" s="42"/>
      <c r="D31" s="43">
        <f>G24</f>
        <v>5</v>
      </c>
      <c r="E31" s="43"/>
      <c r="F31" s="23"/>
      <c r="I31" s="30"/>
      <c r="J31" s="42">
        <f>N24</f>
        <v>43</v>
      </c>
      <c r="K31" s="42"/>
      <c r="L31" s="43">
        <f>O24</f>
        <v>0</v>
      </c>
      <c r="M31" s="43"/>
      <c r="N31" s="23"/>
    </row>
    <row r="32" spans="1:15" ht="5" customHeight="1">
      <c r="A32" s="17"/>
      <c r="B32" s="7"/>
      <c r="C32" s="7"/>
      <c r="D32" s="7"/>
      <c r="E32" s="7"/>
      <c r="F32" s="16"/>
      <c r="I32" s="17"/>
      <c r="J32" s="7"/>
      <c r="K32" s="7"/>
      <c r="L32" s="7"/>
      <c r="M32" s="7"/>
      <c r="N32" s="16"/>
    </row>
    <row r="33" spans="1:14">
      <c r="A33" s="30" t="s">
        <v>5</v>
      </c>
      <c r="B33" s="34">
        <f>F24</f>
        <v>51</v>
      </c>
      <c r="C33" s="34"/>
      <c r="D33" s="34"/>
      <c r="E33" s="34"/>
      <c r="F33" s="23">
        <f>SUM(B33:E33)/SUM(B34:E34)</f>
        <v>1</v>
      </c>
      <c r="I33" s="30" t="s">
        <v>5</v>
      </c>
      <c r="J33" s="34">
        <f>N24</f>
        <v>43</v>
      </c>
      <c r="K33" s="34"/>
      <c r="L33" s="34"/>
      <c r="M33" s="34"/>
      <c r="N33" s="23">
        <f>SUM(J33:M33)/SUM(J34:M34)</f>
        <v>0.87755102040816324</v>
      </c>
    </row>
    <row r="34" spans="1:14">
      <c r="A34" s="30"/>
      <c r="B34" s="42">
        <f>F24</f>
        <v>51</v>
      </c>
      <c r="C34" s="42"/>
      <c r="D34" s="44">
        <f>F25</f>
        <v>0</v>
      </c>
      <c r="E34" s="44"/>
      <c r="F34" s="23"/>
      <c r="I34" s="30"/>
      <c r="J34" s="42">
        <f>N24</f>
        <v>43</v>
      </c>
      <c r="K34" s="42"/>
      <c r="L34" s="44">
        <f>N25</f>
        <v>6</v>
      </c>
      <c r="M34" s="44"/>
      <c r="N34" s="23"/>
    </row>
    <row r="35" spans="1:14" ht="5" customHeight="1">
      <c r="A35" s="17"/>
      <c r="B35" s="7"/>
      <c r="C35" s="7"/>
      <c r="D35" s="7"/>
      <c r="E35" s="1"/>
      <c r="F35" s="16"/>
      <c r="I35" s="17"/>
      <c r="J35" s="7"/>
      <c r="K35" s="7"/>
      <c r="L35" s="7"/>
      <c r="M35" s="1"/>
      <c r="N35" s="16"/>
    </row>
    <row r="36" spans="1:14">
      <c r="A36" s="30" t="s">
        <v>6</v>
      </c>
      <c r="B36" s="24" t="s">
        <v>9</v>
      </c>
      <c r="C36" s="25" t="s">
        <v>8</v>
      </c>
      <c r="D36" s="25"/>
      <c r="E36" s="25"/>
      <c r="F36" s="23">
        <f>2*F30*F33/(F30+F33)</f>
        <v>0.95327102803738317</v>
      </c>
      <c r="I36" s="30" t="s">
        <v>6</v>
      </c>
      <c r="J36" s="24" t="s">
        <v>9</v>
      </c>
      <c r="K36" s="25" t="s">
        <v>8</v>
      </c>
      <c r="L36" s="25"/>
      <c r="M36" s="25"/>
      <c r="N36" s="23">
        <f>2*N30*N33/(N30+N33)</f>
        <v>0.93478260869565222</v>
      </c>
    </row>
    <row r="37" spans="1:14">
      <c r="A37" s="30"/>
      <c r="B37" s="24"/>
      <c r="C37" s="24" t="s">
        <v>7</v>
      </c>
      <c r="D37" s="24"/>
      <c r="E37" s="24"/>
      <c r="F37" s="23"/>
      <c r="I37" s="30"/>
      <c r="J37" s="24"/>
      <c r="K37" s="24" t="s">
        <v>7</v>
      </c>
      <c r="L37" s="24"/>
      <c r="M37" s="24"/>
      <c r="N37" s="23"/>
    </row>
  </sheetData>
  <mergeCells count="104">
    <mergeCell ref="N27:N28"/>
    <mergeCell ref="N30:N31"/>
    <mergeCell ref="N33:N34"/>
    <mergeCell ref="J36:J37"/>
    <mergeCell ref="K36:M36"/>
    <mergeCell ref="C37:E37"/>
    <mergeCell ref="K37:M37"/>
    <mergeCell ref="A2:G2"/>
    <mergeCell ref="A21:G21"/>
    <mergeCell ref="B34:C34"/>
    <mergeCell ref="D34:E34"/>
    <mergeCell ref="J34:K34"/>
    <mergeCell ref="L34:M34"/>
    <mergeCell ref="A36:A37"/>
    <mergeCell ref="B36:B37"/>
    <mergeCell ref="C36:E36"/>
    <mergeCell ref="F36:F37"/>
    <mergeCell ref="I36:I37"/>
    <mergeCell ref="J31:K31"/>
    <mergeCell ref="L31:M31"/>
    <mergeCell ref="A33:A34"/>
    <mergeCell ref="B33:E33"/>
    <mergeCell ref="F33:F34"/>
    <mergeCell ref="A27:A28"/>
    <mergeCell ref="B27:C27"/>
    <mergeCell ref="D27:E27"/>
    <mergeCell ref="F27:F28"/>
    <mergeCell ref="I33:I34"/>
    <mergeCell ref="J33:M33"/>
    <mergeCell ref="L27:M27"/>
    <mergeCell ref="A30:A31"/>
    <mergeCell ref="B30:E30"/>
    <mergeCell ref="F30:F31"/>
    <mergeCell ref="I30:I31"/>
    <mergeCell ref="J30:M30"/>
    <mergeCell ref="B31:C31"/>
    <mergeCell ref="D31:E31"/>
    <mergeCell ref="I27:I28"/>
    <mergeCell ref="J27:K27"/>
    <mergeCell ref="N14:N15"/>
    <mergeCell ref="A20:G20"/>
    <mergeCell ref="A22:E23"/>
    <mergeCell ref="F22:G22"/>
    <mergeCell ref="C18:E18"/>
    <mergeCell ref="C17:E17"/>
    <mergeCell ref="F17:F18"/>
    <mergeCell ref="A24:A25"/>
    <mergeCell ref="B24:E24"/>
    <mergeCell ref="I24:I25"/>
    <mergeCell ref="J24:M24"/>
    <mergeCell ref="I22:M23"/>
    <mergeCell ref="N22:O22"/>
    <mergeCell ref="J25:M25"/>
    <mergeCell ref="B25:E25"/>
    <mergeCell ref="A1:G1"/>
    <mergeCell ref="B8:C8"/>
    <mergeCell ref="F8:F9"/>
    <mergeCell ref="F11:F12"/>
    <mergeCell ref="F14:F15"/>
    <mergeCell ref="B11:E11"/>
    <mergeCell ref="B14:E14"/>
    <mergeCell ref="D8:E8"/>
    <mergeCell ref="F3:G3"/>
    <mergeCell ref="A3:E4"/>
    <mergeCell ref="B5:E5"/>
    <mergeCell ref="B6:E6"/>
    <mergeCell ref="I11:I12"/>
    <mergeCell ref="I5:I6"/>
    <mergeCell ref="A8:A9"/>
    <mergeCell ref="A11:A12"/>
    <mergeCell ref="A14:A15"/>
    <mergeCell ref="A17:A18"/>
    <mergeCell ref="B17:B18"/>
    <mergeCell ref="A5:A6"/>
    <mergeCell ref="I17:I18"/>
    <mergeCell ref="B15:C15"/>
    <mergeCell ref="D15:E15"/>
    <mergeCell ref="B12:C12"/>
    <mergeCell ref="D12:E12"/>
    <mergeCell ref="I8:I9"/>
    <mergeCell ref="N36:N37"/>
    <mergeCell ref="J17:J18"/>
    <mergeCell ref="K17:M17"/>
    <mergeCell ref="N17:N18"/>
    <mergeCell ref="K18:M18"/>
    <mergeCell ref="I1:O1"/>
    <mergeCell ref="I2:O2"/>
    <mergeCell ref="N3:O3"/>
    <mergeCell ref="I20:O20"/>
    <mergeCell ref="I21:O21"/>
    <mergeCell ref="I14:I15"/>
    <mergeCell ref="J6:M6"/>
    <mergeCell ref="J8:K8"/>
    <mergeCell ref="L8:M8"/>
    <mergeCell ref="I3:M4"/>
    <mergeCell ref="N8:N9"/>
    <mergeCell ref="N11:N12"/>
    <mergeCell ref="J11:M11"/>
    <mergeCell ref="J12:K12"/>
    <mergeCell ref="L12:M12"/>
    <mergeCell ref="J14:M14"/>
    <mergeCell ref="J15:K15"/>
    <mergeCell ref="L15:M15"/>
    <mergeCell ref="J5:M5"/>
  </mergeCells>
  <phoneticPr fontId="1" type="noConversion"/>
  <pageMargins left="0.7" right="0.7" top="0.75" bottom="0.75" header="0.3" footer="0.3"/>
  <pageSetup paperSize="9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1FB5-DA59-B24C-BBB7-A3C09EFD0D5F}">
  <sheetPr>
    <pageSetUpPr fitToPage="1"/>
  </sheetPr>
  <dimension ref="A1:G19"/>
  <sheetViews>
    <sheetView zoomScale="125" zoomScaleNormal="139" workbookViewId="0">
      <selection activeCell="A2" sqref="A2:G2"/>
    </sheetView>
  </sheetViews>
  <sheetFormatPr baseColWidth="10" defaultRowHeight="18"/>
  <cols>
    <col min="1" max="1" width="10.5703125" style="10" customWidth="1"/>
    <col min="2" max="5" width="2.5703125" style="10" customWidth="1"/>
    <col min="6" max="7" width="8.42578125" style="10" customWidth="1"/>
    <col min="8" max="8" width="7.42578125" style="10" customWidth="1"/>
    <col min="9" max="16384" width="10.7109375" style="10"/>
  </cols>
  <sheetData>
    <row r="1" spans="1:7" ht="25" customHeight="1">
      <c r="A1" s="26" t="s">
        <v>2</v>
      </c>
      <c r="B1" s="26"/>
      <c r="C1" s="26"/>
      <c r="D1" s="26"/>
      <c r="E1" s="26"/>
      <c r="F1" s="26"/>
      <c r="G1" s="26"/>
    </row>
    <row r="2" spans="1:7" ht="24" customHeight="1" thickBot="1">
      <c r="A2" s="27" t="s">
        <v>11</v>
      </c>
      <c r="B2" s="27"/>
      <c r="C2" s="27"/>
      <c r="D2" s="27"/>
      <c r="E2" s="27"/>
      <c r="F2" s="27"/>
      <c r="G2" s="27"/>
    </row>
    <row r="3" spans="1:7" ht="26" customHeight="1" thickTop="1">
      <c r="A3" s="36"/>
      <c r="B3" s="37"/>
      <c r="C3" s="37"/>
      <c r="D3" s="37"/>
      <c r="E3" s="38"/>
      <c r="F3" s="28" t="s">
        <v>0</v>
      </c>
      <c r="G3" s="29"/>
    </row>
    <row r="4" spans="1:7" s="1" customFormat="1" ht="28" customHeight="1" thickBot="1">
      <c r="A4" s="39"/>
      <c r="B4" s="40"/>
      <c r="C4" s="40"/>
      <c r="D4" s="40"/>
      <c r="E4" s="41"/>
      <c r="F4" s="21" t="s">
        <v>14</v>
      </c>
      <c r="G4" s="11" t="s">
        <v>15</v>
      </c>
    </row>
    <row r="5" spans="1:7" ht="28" customHeight="1" thickTop="1">
      <c r="A5" s="48" t="s">
        <v>1</v>
      </c>
      <c r="B5" s="45" t="s">
        <v>13</v>
      </c>
      <c r="C5" s="46"/>
      <c r="D5" s="46"/>
      <c r="E5" s="47"/>
      <c r="F5" s="22"/>
      <c r="G5" s="12"/>
    </row>
    <row r="6" spans="1:7" ht="28" customHeight="1" thickBot="1">
      <c r="A6" s="49"/>
      <c r="B6" s="31" t="s">
        <v>16</v>
      </c>
      <c r="C6" s="32"/>
      <c r="D6" s="32"/>
      <c r="E6" s="33"/>
      <c r="F6" s="13"/>
      <c r="G6" s="9"/>
    </row>
    <row r="7" spans="1:7" ht="5" customHeight="1" thickTop="1">
      <c r="A7" s="1"/>
      <c r="B7" s="1"/>
      <c r="C7" s="1"/>
      <c r="D7" s="1"/>
      <c r="E7" s="1"/>
      <c r="F7" s="1"/>
      <c r="G7" s="1"/>
    </row>
    <row r="8" spans="1:7">
      <c r="A8" s="30" t="s">
        <v>3</v>
      </c>
      <c r="B8" s="34"/>
      <c r="C8" s="34"/>
      <c r="D8" s="35"/>
      <c r="E8" s="35"/>
      <c r="F8" s="23"/>
    </row>
    <row r="9" spans="1:7">
      <c r="A9" s="30"/>
      <c r="B9" s="2"/>
      <c r="C9" s="3"/>
      <c r="D9" s="4"/>
      <c r="E9" s="8"/>
      <c r="F9" s="23"/>
    </row>
    <row r="10" spans="1:7" ht="5" customHeight="1">
      <c r="A10" s="14"/>
      <c r="B10" s="5"/>
      <c r="C10" s="5"/>
      <c r="D10" s="5"/>
      <c r="E10" s="5"/>
      <c r="F10" s="15"/>
    </row>
    <row r="11" spans="1:7">
      <c r="A11" s="30" t="s">
        <v>4</v>
      </c>
      <c r="B11" s="34"/>
      <c r="C11" s="34"/>
      <c r="D11" s="34"/>
      <c r="E11" s="34"/>
      <c r="F11" s="23"/>
    </row>
    <row r="12" spans="1:7">
      <c r="A12" s="30"/>
      <c r="B12" s="42"/>
      <c r="C12" s="42"/>
      <c r="D12" s="43"/>
      <c r="E12" s="43"/>
      <c r="F12" s="23"/>
    </row>
    <row r="13" spans="1:7" ht="5" customHeight="1">
      <c r="A13" s="20"/>
      <c r="B13" s="18"/>
      <c r="C13" s="18"/>
      <c r="D13" s="18"/>
      <c r="E13" s="18"/>
      <c r="F13" s="19"/>
    </row>
    <row r="14" spans="1:7">
      <c r="A14" s="30" t="s">
        <v>5</v>
      </c>
      <c r="B14" s="34"/>
      <c r="C14" s="34"/>
      <c r="D14" s="34"/>
      <c r="E14" s="34"/>
      <c r="F14" s="23"/>
    </row>
    <row r="15" spans="1:7">
      <c r="A15" s="30"/>
      <c r="B15" s="42"/>
      <c r="C15" s="42"/>
      <c r="D15" s="44"/>
      <c r="E15" s="44"/>
      <c r="F15" s="23"/>
    </row>
    <row r="16" spans="1:7" ht="5" customHeight="1">
      <c r="A16" s="20"/>
      <c r="B16" s="18"/>
      <c r="C16" s="18"/>
      <c r="D16" s="18"/>
      <c r="E16" s="1"/>
      <c r="F16" s="19"/>
    </row>
    <row r="17" spans="1:6">
      <c r="A17" s="30" t="s">
        <v>6</v>
      </c>
      <c r="B17" s="24" t="s">
        <v>9</v>
      </c>
      <c r="C17" s="25" t="s">
        <v>8</v>
      </c>
      <c r="D17" s="25"/>
      <c r="E17" s="25"/>
      <c r="F17" s="23"/>
    </row>
    <row r="18" spans="1:6">
      <c r="A18" s="30"/>
      <c r="B18" s="24"/>
      <c r="C18" s="24" t="s">
        <v>7</v>
      </c>
      <c r="D18" s="24"/>
      <c r="E18" s="24"/>
      <c r="F18" s="23"/>
    </row>
    <row r="19" spans="1:6" ht="22" customHeight="1"/>
  </sheetData>
  <mergeCells count="26">
    <mergeCell ref="F17:F18"/>
    <mergeCell ref="A14:A15"/>
    <mergeCell ref="B14:E14"/>
    <mergeCell ref="F14:F15"/>
    <mergeCell ref="A11:A12"/>
    <mergeCell ref="B11:E11"/>
    <mergeCell ref="F11:F12"/>
    <mergeCell ref="B12:C12"/>
    <mergeCell ref="D12:E12"/>
    <mergeCell ref="C18:E18"/>
    <mergeCell ref="B15:C15"/>
    <mergeCell ref="D15:E15"/>
    <mergeCell ref="A17:A18"/>
    <mergeCell ref="B17:B18"/>
    <mergeCell ref="C17:E17"/>
    <mergeCell ref="A1:G1"/>
    <mergeCell ref="A2:G2"/>
    <mergeCell ref="A3:E4"/>
    <mergeCell ref="F3:G3"/>
    <mergeCell ref="A8:A9"/>
    <mergeCell ref="B8:C8"/>
    <mergeCell ref="D8:E8"/>
    <mergeCell ref="F8:F9"/>
    <mergeCell ref="A5:A6"/>
    <mergeCell ref="B5:E5"/>
    <mergeCell ref="B6:E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Sheet1!Print_Area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재철</dc:creator>
  <cp:lastModifiedBy>최 재철</cp:lastModifiedBy>
  <cp:lastPrinted>2021-02-17T14:28:44Z</cp:lastPrinted>
  <dcterms:created xsi:type="dcterms:W3CDTF">2021-02-16T06:40:21Z</dcterms:created>
  <dcterms:modified xsi:type="dcterms:W3CDTF">2021-02-17T14:30:44Z</dcterms:modified>
</cp:coreProperties>
</file>