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20A1B741-9AD0-4AB7-A8B8-13295DAC94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BS!$D$1:$U$92</definedName>
    <definedName name="_xlnm.Print_Area" localSheetId="3">'Cash Flow Statement'!$A$1:$Q$46</definedName>
    <definedName name="_xlnm.Print_Area" localSheetId="1">PL!$C$1:$V$146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<sst xmlns="http://schemas.openxmlformats.org/spreadsheetml/2006/main" count="235" uniqueCount="116">
  <si>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</si>
  <si>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</si>
  <si>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</si>
  <si>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</si>
  <si>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</si>
  <si>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</si>
  <si>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</si>
  <si>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</si>
  <si>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</si>
  <si>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</si>
  <si>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</si>
  <si>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</si>
  <si>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</si>
  <si>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</si>
  <si>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</si>
  <si>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</si>
  <si>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</si>
  <si>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Depreciation and Amortization</t>
  </si>
  <si>
    <t>ADVANTAGE ACADEMY 
FY2022-2023 Statement of 
Activities as of July 1, 2023</t>
  </si>
  <si>
    <t>Open</t>
  </si>
  <si>
    <t>Total Activity</t>
  </si>
  <si>
    <t>YTD Sum</t>
  </si>
  <si>
    <t>FYE 2022</t>
  </si>
  <si>
    <t>FYTD 
Activity</t>
  </si>
  <si>
    <t>Assets</t>
  </si>
  <si>
    <t/>
  </si>
  <si>
    <t>ADVANTAGE ACADEMY
FY2022-2023 Balance Sheet as of  July 1, 2023</t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</si>
  <si>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</si>
  <si>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</si>
  <si>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</si>
  <si>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</si>
  <si>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</si>
  <si>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</si>
  <si>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</si>
  <si>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</si>
  <si>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</si>
  <si>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</si>
  <si>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</si>
  <si>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</si>
  <si>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</si>
  <si>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</si>
  <si>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</si>
  <si>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Decrease (Increase) in Land</t>
  </si>
  <si>
    <t>Decrease (Increase) in Building &amp; Improvements</t>
  </si>
  <si>
    <t>Decrease (Increase) in Technology Equipment</t>
  </si>
  <si>
    <t>Decrease (Increase) in Furniture &amp; Equipment</t>
  </si>
  <si>
    <t>Decrease (Increase) in Vehicles</t>
  </si>
  <si>
    <t>Decrease (Increase) Construction in Process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</si>
  <si>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</si>
  <si>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</si>
  <si>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</si>
  <si>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</si>
  <si>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</si>
  <si>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 xml:space="preserve"> </t>
  </si>
  <si>
    <t>NET CASH FLOWS FROM FINANCING ACTIVITIES</t>
  </si>
  <si>
    <t>NET INCREASE (DECREASE) IN CASH</t>
  </si>
  <si>
    <t>Cash at Beginning of Period</t>
  </si>
  <si>
    <t>Cash at End of Period</t>
  </si>
  <si>
    <t>for the period ended of July 1, 2023</t>
  </si>
  <si>
    <t>ADVANTAGE ACADEMY</t>
  </si>
  <si>
    <t xml:space="preserve"> -   </t>
  </si>
  <si>
    <t xml:space="preserve"> $-   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</si>
  <si>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</si>
  <si>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</si>
  <si>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</si>
  <si>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</si>
  <si>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</si>
  <si>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</si>
  <si>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</si>
  <si>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</si>
  <si>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Pass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</si>
  <si>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</si>
  <si>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</si>
  <si>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</si>
  <si>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projected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</si>
  <si>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</si>
  <si>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</si>
  <si>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</si>
  <si>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</si>
  <si>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</si>
  <si>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</si>
  <si>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</si>
  <si>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</si>
  <si>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</si>
  <si>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</si>
  <si>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</si>
  <si>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</si>
  <si>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</si>
  <si>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</si>
  <si>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</si>
  <si>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</si>
  <si>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</si>
  <si>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Not measured by DSS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</si>
  <si>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</si>
  <si>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</si>
  <si>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</si>
  <si>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</si>
  <si>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</si>
  <si>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</si>
  <si>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</si>
  <si>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</si>
  <si>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</si>
  <si>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</si>
  <si>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</si>
  <si>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</si>
  <si>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</si>
  <si>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</si>
  <si>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</si>
  <si>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</si>
  <si>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</si>
  <si>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</si>
  <si>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FY2022-2023 Charter FIRST Forecastas of July 1 2023</t>
  </si>
  <si>
    <t>ADVANTAGE ACADAMEY</t>
  </si>
  <si>
    <t>#7 - Days Cash on Hand  ($40,806 = 1 day)</t>
  </si>
  <si>
    <t>10.3% / 10.2%</t>
  </si>
  <si>
    <t>As of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</si>
</sst>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18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41" fontId="0" fillId="0" borderId="0" xfId="0" applyNumberFormat="1"/>
    <xf numFmtId="42" fontId="3" fillId="0" borderId="2" xfId="9" applyFont="1" applyAlignment="1">
      <alignment vertical="top"/>
    </xf>
    <xf numFmtId="41" fontId="3" fillId="0" borderId="2" xfId="10" applyFont="1" applyAlignment="1">
      <alignment vertical="top"/>
    </xf>
    <xf numFmtId="42" fontId="3" fillId="0" borderId="2" xfId="9" applyFont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41" fontId="9" fillId="0" borderId="0" xfId="3" applyFont="1" applyBorder="1" applyAlignment="1"/>
    <xf numFmtId="41" fontId="9" fillId="0" borderId="0" xfId="3" applyFont="1" applyFill="1" applyBorder="1" applyAlignment="1"/>
    <xf numFmtId="42" fontId="3" fillId="0" borderId="1" xfId="13" applyFont="1" applyAlignment="1"/>
    <xf numFmtId="41" fontId="3" fillId="0" borderId="2" xfId="10" applyFont="1" applyAlignment="1"/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6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3" xfId="6" applyNumberFormat="1" applyFont="1" applyBorder="1"/>
    <xf numFmtId="166" fontId="16" fillId="0" borderId="3" xfId="6" applyNumberFormat="1" applyFont="1" applyBorder="1"/>
    <xf numFmtId="0" fontId="9" fillId="0" borderId="0" xfId="6" applyFont="1" applyAlignment="1">
      <alignment horizontal="center"/>
    </xf>
    <xf numFmtId="166" fontId="10" fillId="0" borderId="4" xfId="6" applyNumberFormat="1" applyFont="1" applyBorder="1"/>
    <xf numFmtId="166" fontId="16" fillId="0" borderId="4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5" fillId="0" borderId="0" xfId="7" applyNumberFormat="1" applyFont="1"/>
    <xf numFmtId="165" fontId="18" fillId="0" borderId="0" xfId="7" applyNumberFormat="1" applyFont="1"/>
    <xf numFmtId="166" fontId="10" fillId="0" borderId="3" xfId="8" applyNumberFormat="1" applyFont="1" applyBorder="1"/>
    <xf numFmtId="166" fontId="16" fillId="0" borderId="3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1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2" fontId="1" fillId="0" borderId="2" xfId="9" applyFont="1" applyAlignment="1">
      <alignment vertical="top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42" fontId="1" fillId="0" borderId="2" xfId="9" applyFont="1" applyAlignment="1"/>
    <xf numFmtId="41" fontId="5" fillId="0" borderId="2" xfId="10" applyFont="1">
      <alignment horizontal="left"/>
    </xf>
    <xf numFmtId="41" fontId="5" fillId="0" borderId="1" xfId="3" applyFont="1">
      <alignment horizontal="left"/>
    </xf>
    <xf numFmtId="0" fontId="0" fillId="0" borderId="0" xfId="0" applyAlignment="1">
      <alignment vertical="center"/>
    </xf>
    <xf numFmtId="10" fontId="0" fillId="0" borderId="0" xfId="0" applyNumberFormat="1"/>
    <xf numFmtId="10" fontId="3" fillId="0" borderId="0" xfId="0" applyNumberFormat="1" applyFont="1"/>
    <xf numFmtId="9" fontId="0" fillId="0" borderId="0" xfId="12" applyFont="1"/>
    <xf numFmtId="9" fontId="3" fillId="0" borderId="0" xfId="0" applyNumberFormat="1" applyFont="1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42D69F-0640-4351-A0EA-F8C477066F44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56217D-3DBB-49F7-BD35-5350E96AE63B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46DD78D-6C32-4BB2-A90B-F91E64822E81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22B312-69EC-488F-A744-D25DFA383C34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D5D03-C29C-4757-A759-90DCFA090A20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FB689C8-4B27-4968-B14D-1F7501ACFABC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2A7C5E-1F6A-4521-9F0A-E71CA94431CB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0AA854-AF1B-4628-B2D8-4F415DA031A5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326BE81-B926-477E-BDFE-78A21C78E5DC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46608A0-F974-4EA3-9E91-3E9729BFC223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CE0D50B-5679-487C-A925-8157899260C7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B42B5F6-A927-4149-A879-9A040A10B59D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D01387-6209-4229-8D55-B450AA1BDD47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13C0954-D9B6-4E30-BE7D-4CBADF564977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BFB65-6614-42D3-9A92-429CF7E51824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AF80713-2738-4484-8640-8B71530CB37A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BDF9FC-A1A9-42B2-8AC2-9B0F4D8FCDC6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F230836-790E-485D-A141-07A1D57D6DDE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3E697D3-D564-4A44-8DFC-4DDE7012B2F0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tabSelected="1" zoomScaleNormal="100" workbookViewId="0"/>
  </sheetViews>
  <sheetFormatPr defaultColWidth="133.42578125" defaultRowHeight="15"/>
  <cols>
    <col min="1" max="1" width="46" style="66" customWidth="1"/>
    <col min="2" max="2" width="14" style="66" customWidth="1"/>
    <col min="3" max="3" width="9.42578125" style="66" customWidth="1"/>
    <col min="4" max="4" width="12.42578125" style="97" customWidth="1"/>
    <col min="5" max="5" width="38.28515625" style="66" customWidth="1"/>
    <col min="6" max="7" width="12.7109375" style="66" customWidth="1"/>
    <col min="8" max="8" width="46" style="66" customWidth="1"/>
    <col min="9" max="16384" width="133.42578125" style="66"/>
  </cols>
  <sheetData>
    <row r="1" spans="1:5" ht="21">
      <c r="A1" s="65" t="s">
        <v>112</v>
      </c>
      <c r="B1" s="65"/>
      <c r="C1" s="65"/>
      <c r="D1" s="65"/>
      <c r="E1" s="65"/>
    </row>
    <row r="2" spans="1:5" ht="23.25" customHeight="1">
      <c r="A2" s="67" t="s">
        <v>111</v>
      </c>
      <c r="B2" s="67"/>
      <c r="C2" s="67"/>
      <c r="D2" s="67"/>
      <c r="E2" s="67"/>
    </row>
    <row r="3" spans="1:5" ht="30">
      <c r="A3" s="68" t="s">
        <v>62</v>
      </c>
      <c r="B3" s="69" t="s">
        <v>63</v>
      </c>
      <c r="C3" s="68" t="s">
        <v>64</v>
      </c>
      <c r="D3" s="68" t="s">
        <v>65</v>
      </c>
      <c r="E3" s="68" t="s">
        <v>66</v>
      </c>
    </row>
    <row r="4" spans="1:5" ht="45">
      <c r="A4" s="70" t="s">
        <v>67</v>
      </c>
      <c r="B4" s="71">
        <v>-1323478</v>
      </c>
      <c r="C4" s="72" t="s">
        <v>68</v>
      </c>
      <c r="D4" s="73"/>
      <c r="E4" s="74"/>
    </row>
    <row r="5" spans="1:5" ht="45">
      <c r="A5" s="75" t="s">
        <v>69</v>
      </c>
      <c r="B5" s="75" t="s">
        <v>70</v>
      </c>
      <c r="C5" s="75" t="s">
        <v>71</v>
      </c>
      <c r="D5" s="76"/>
      <c r="E5" s="77" t="s">
        <v>72</v>
      </c>
    </row>
    <row r="6" spans="1:5" ht="30">
      <c r="A6" s="70" t="s">
        <v>73</v>
      </c>
      <c r="B6" s="78" t="s">
        <v>74</v>
      </c>
      <c r="C6" s="79" t="s">
        <v>71</v>
      </c>
      <c r="D6" s="76"/>
      <c r="E6" s="80" t="s">
        <v>75</v>
      </c>
    </row>
    <row r="7" spans="1:5" ht="30">
      <c r="A7" s="70" t="s">
        <v>113</v>
      </c>
      <c r="B7" s="81">
        <v>190</v>
      </c>
      <c r="C7" s="78">
        <v>10</v>
      </c>
      <c r="D7" s="76"/>
      <c r="E7" s="80" t="s">
        <v>76</v>
      </c>
    </row>
    <row r="8" spans="1:5" ht="30">
      <c r="A8" s="82" t="s">
        <v>77</v>
      </c>
      <c r="B8" s="83">
        <v>4.6100000000000003</v>
      </c>
      <c r="C8" s="84">
        <v>10</v>
      </c>
      <c r="D8" s="76"/>
      <c r="E8" s="80" t="s">
        <v>78</v>
      </c>
    </row>
    <row r="9" spans="1:5" ht="30">
      <c r="A9" s="82" t="s">
        <v>79</v>
      </c>
      <c r="B9" s="71">
        <v>-802645</v>
      </c>
      <c r="C9" s="84">
        <v>5</v>
      </c>
      <c r="D9" s="85"/>
      <c r="E9" s="80" t="s">
        <v>80</v>
      </c>
    </row>
    <row r="10" spans="1:5" ht="30">
      <c r="A10" s="82" t="s">
        <v>81</v>
      </c>
      <c r="B10" s="78" t="s">
        <v>74</v>
      </c>
      <c r="C10" s="84">
        <v>10</v>
      </c>
      <c r="D10" s="76"/>
      <c r="E10" s="80" t="s">
        <v>82</v>
      </c>
    </row>
    <row r="11" spans="1:5">
      <c r="A11" s="82" t="s">
        <v>83</v>
      </c>
      <c r="B11" s="83">
        <v>0.64</v>
      </c>
      <c r="C11" s="84">
        <v>10</v>
      </c>
      <c r="D11" s="76"/>
      <c r="E11" s="80" t="s">
        <v>84</v>
      </c>
    </row>
    <row r="12" spans="1:5">
      <c r="A12" s="82" t="s">
        <v>85</v>
      </c>
      <c r="B12" s="86" t="s">
        <v>71</v>
      </c>
      <c r="C12" s="84">
        <v>10</v>
      </c>
      <c r="D12" s="76"/>
      <c r="E12" s="80" t="s">
        <v>86</v>
      </c>
    </row>
    <row r="13" spans="1:5">
      <c r="A13" s="82" t="s">
        <v>87</v>
      </c>
      <c r="B13" s="87">
        <v>0.68</v>
      </c>
      <c r="C13" s="84">
        <v>5</v>
      </c>
      <c r="D13" s="76"/>
      <c r="E13" s="80" t="s">
        <v>88</v>
      </c>
    </row>
    <row r="14" spans="1:5" ht="30">
      <c r="A14" s="88" t="s">
        <v>89</v>
      </c>
      <c r="B14" s="89" t="s">
        <v>114</v>
      </c>
      <c r="C14" s="78">
        <v>10</v>
      </c>
      <c r="D14" s="76"/>
      <c r="E14" s="90" t="s">
        <v>90</v>
      </c>
    </row>
    <row r="15" spans="1:5" ht="30">
      <c r="A15" s="91" t="s">
        <v>91</v>
      </c>
      <c r="B15" s="90" t="s">
        <v>92</v>
      </c>
      <c r="C15" s="78">
        <v>10</v>
      </c>
      <c r="D15" s="76"/>
      <c r="E15" s="80" t="s">
        <v>93</v>
      </c>
    </row>
    <row r="16" spans="1:5">
      <c r="A16" s="82" t="s">
        <v>94</v>
      </c>
      <c r="B16" s="78" t="s">
        <v>74</v>
      </c>
      <c r="C16" s="84">
        <v>5</v>
      </c>
      <c r="D16" s="76"/>
      <c r="E16" s="80" t="s">
        <v>95</v>
      </c>
    </row>
    <row r="17" spans="1:5">
      <c r="A17" s="82" t="s">
        <v>96</v>
      </c>
      <c r="B17" s="78" t="s">
        <v>74</v>
      </c>
      <c r="C17" s="84" t="s">
        <v>97</v>
      </c>
      <c r="D17" s="76"/>
      <c r="E17" s="80" t="s">
        <v>98</v>
      </c>
    </row>
    <row r="18" spans="1:5">
      <c r="A18" s="82" t="s">
        <v>99</v>
      </c>
      <c r="B18" s="78" t="s">
        <v>74</v>
      </c>
      <c r="C18" s="84" t="s">
        <v>97</v>
      </c>
      <c r="D18" s="76"/>
      <c r="E18" s="80" t="s">
        <v>100</v>
      </c>
    </row>
    <row r="19" spans="1:5">
      <c r="A19" s="82" t="s">
        <v>101</v>
      </c>
      <c r="B19" s="78" t="s">
        <v>74</v>
      </c>
      <c r="C19" s="84">
        <v>10</v>
      </c>
      <c r="D19" s="76"/>
      <c r="E19" s="80" t="s">
        <v>102</v>
      </c>
    </row>
    <row r="20" spans="1:5" ht="34.15" customHeight="1">
      <c r="A20" s="82" t="s">
        <v>103</v>
      </c>
      <c r="B20" s="78" t="s">
        <v>74</v>
      </c>
      <c r="C20" s="84">
        <v>5</v>
      </c>
      <c r="D20" s="76"/>
      <c r="E20" s="80" t="s">
        <v>104</v>
      </c>
    </row>
    <row r="21" spans="1:5" ht="30">
      <c r="A21" s="91" t="s">
        <v>105</v>
      </c>
      <c r="B21" s="90" t="s">
        <v>92</v>
      </c>
      <c r="C21" s="84" t="s">
        <v>97</v>
      </c>
      <c r="D21" s="76"/>
      <c r="E21" s="80" t="s">
        <v>75</v>
      </c>
    </row>
    <row r="22" spans="1:5" ht="34.15" customHeight="1">
      <c r="A22" s="92" t="s">
        <v>106</v>
      </c>
      <c r="B22" s="109">
        <v>100</v>
      </c>
      <c r="C22" s="110"/>
      <c r="D22" s="111"/>
      <c r="E22" s="113" t="s">
        <v>107</v>
      </c>
    </row>
    <row r="23" spans="1:5" ht="34.15" customHeight="1">
      <c r="A23" s="93" t="s">
        <v>108</v>
      </c>
      <c r="B23" s="115" t="s">
        <v>109</v>
      </c>
      <c r="C23" s="116"/>
      <c r="D23" s="112"/>
      <c r="E23" s="114"/>
    </row>
    <row r="24" spans="1:5">
      <c r="A24" s="94"/>
      <c r="B24" s="94"/>
      <c r="C24" s="94"/>
      <c r="D24" s="95"/>
      <c r="E24" s="94"/>
    </row>
    <row r="25" spans="1:5">
      <c r="A25" s="96"/>
      <c r="B25" s="94"/>
      <c r="C25" s="94"/>
      <c r="D25" s="95"/>
    </row>
    <row r="26" spans="1:5">
      <c r="A26" s="96" t="s">
        <v>110</v>
      </c>
      <c r="B26" s="94"/>
      <c r="C26" s="94"/>
      <c r="D26" s="95"/>
      <c r="E26" s="94"/>
    </row>
    <row r="27" spans="1:5">
      <c r="A27" s="94"/>
      <c r="B27" s="94"/>
      <c r="C27" s="94"/>
      <c r="D27" s="95"/>
      <c r="E27" s="94"/>
    </row>
    <row r="28" spans="1:5">
      <c r="A28" s="94"/>
      <c r="B28" s="94"/>
      <c r="C28" s="94"/>
      <c r="D28" s="95"/>
      <c r="E28" s="94"/>
    </row>
    <row r="29" spans="1:5">
      <c r="A29" s="94"/>
      <c r="B29" s="94"/>
      <c r="C29" s="94"/>
      <c r="D29" s="95"/>
      <c r="E29" s="94"/>
    </row>
    <row r="30" spans="1:5">
      <c r="A30" s="94"/>
      <c r="B30" s="94"/>
      <c r="C30" s="94"/>
      <c r="D30" s="95"/>
      <c r="E30" s="94"/>
    </row>
  </sheetData>
  <mergeCells count="4">
    <mergeCell ref="B22:C22"/>
    <mergeCell ref="D22:D23"/>
    <mergeCell ref="E22:E23"/>
    <mergeCell ref="B23:C23"/>
  </mergeCells>
  <printOptions horizontalCentered="1"/>
  <pageMargins left="0.7" right="0.7" top="0.75" bottom="0.75" header="0.3" footer="0.3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117" t="s">
        <v>18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 hidden="1" outlineLevel="1">
      <c r="A4" s="9"/>
      <c r="V4" s="105"/>
    </row>
    <row r="5" spans="1:24" hidden="1" outlineLevel="1">
      <c r="A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V5" s="11"/>
    </row>
    <row r="6" spans="1:24" hidden="1" outlineLevel="1">
      <c r="A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V6" s="11"/>
    </row>
    <row r="7" spans="1:24" hidden="1" outlineLevel="1">
      <c r="A7" s="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V7" s="11"/>
    </row>
    <row r="8" spans="1:24" hidden="1" outlineLevel="1">
      <c r="A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11"/>
    </row>
    <row r="9" spans="1:24" hidden="1" outlineLevel="1">
      <c r="A9" s="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V9" s="11"/>
    </row>
    <row r="10" spans="1:24" hidden="1" outlineLevel="1">
      <c r="A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V10" s="11"/>
    </row>
    <row r="11" spans="1:24" hidden="1" outlineLevel="1">
      <c r="A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V11" s="11"/>
    </row>
    <row r="12" spans="1:24" hidden="1" outlineLevel="1">
      <c r="A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11"/>
    </row>
    <row r="13" spans="1:24" hidden="1" outlineLevel="1">
      <c r="A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V13" s="11"/>
    </row>
    <row r="14" spans="1:24" hidden="1" outlineLevel="1">
      <c r="A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V14" s="11"/>
    </row>
    <row r="15" spans="1:24" hidden="1" outlineLevel="1">
      <c r="A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V15" s="11"/>
    </row>
    <row r="16" spans="1:24" hidden="1" outlineLevel="1">
      <c r="A16" s="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V16" s="11"/>
    </row>
    <row r="17" spans="1:22" collapsed="1">
      <c r="A17" s="9"/>
      <c r="B17" s="7"/>
      <c r="C17" s="7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8"/>
    </row>
    <row r="18" spans="1:22" hidden="1" outlineLevel="1">
      <c r="A18" s="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3"/>
      <c r="V18" s="11"/>
    </row>
    <row r="19" spans="1:22" hidden="1" outlineLevel="1">
      <c r="A19" s="9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3"/>
      <c r="V19" s="11"/>
    </row>
    <row r="20" spans="1:22" collapsed="1">
      <c r="A20" s="9"/>
      <c r="B20" s="1"/>
      <c r="C20" s="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8"/>
    </row>
    <row r="21" spans="1:22" hidden="1" outlineLevel="1">
      <c r="A21" s="9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1"/>
    </row>
    <row r="22" spans="1:22" hidden="1" outlineLevel="1">
      <c r="A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1"/>
    </row>
    <row r="23" spans="1:22" hidden="1" outlineLevel="1">
      <c r="A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1"/>
    </row>
    <row r="24" spans="1:22" hidden="1" outlineLevel="1">
      <c r="A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1"/>
    </row>
    <row r="25" spans="1:22" hidden="1" outlineLevel="1">
      <c r="A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11"/>
    </row>
    <row r="26" spans="1:22" hidden="1" outlineLevel="1">
      <c r="A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11"/>
    </row>
    <row r="27" spans="1:22" hidden="1" outlineLevel="1">
      <c r="A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1"/>
    </row>
    <row r="28" spans="1:22" hidden="1" outlineLevel="1">
      <c r="A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11"/>
    </row>
    <row r="29" spans="1:22" hidden="1" outlineLevel="1">
      <c r="A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1"/>
    </row>
    <row r="30" spans="1:22" hidden="1" outlineLevel="1">
      <c r="A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1"/>
    </row>
    <row r="31" spans="1:22" hidden="1" outlineLevel="1">
      <c r="A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1"/>
    </row>
    <row r="32" spans="1:22" hidden="1" outlineLevel="1">
      <c r="A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/>
      <c r="U32" s="6"/>
      <c r="V32" s="11"/>
    </row>
    <row r="33" spans="1:22" collapsed="1">
      <c r="A33" s="9"/>
      <c r="C33" s="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8"/>
    </row>
    <row r="34" spans="1:22">
      <c r="A34" s="9"/>
      <c r="B34" s="1"/>
      <c r="C34" s="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8"/>
    </row>
    <row r="35" spans="1:2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1"/>
    </row>
    <row r="36" spans="1:22" hidden="1" outlineLevel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99"/>
      <c r="U36" s="6"/>
      <c r="V36" s="11"/>
    </row>
    <row r="37" spans="1:22" hidden="1" outlineLevel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99"/>
      <c r="U37" s="6"/>
      <c r="V37" s="11"/>
    </row>
    <row r="38" spans="1:22" hidden="1" outlineLevel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99"/>
      <c r="U38" s="6"/>
      <c r="V38" s="11"/>
    </row>
    <row r="39" spans="1:22" hidden="1" outlineLevel="1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99"/>
      <c r="U39" s="6"/>
      <c r="V39" s="11"/>
    </row>
    <row r="40" spans="1:22" hidden="1" outlineLevel="1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99"/>
      <c r="U40" s="6"/>
      <c r="V40" s="11"/>
    </row>
    <row r="41" spans="1:22" hidden="1" outlineLevel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99"/>
      <c r="U41" s="6"/>
      <c r="V41" s="11"/>
    </row>
    <row r="42" spans="1:22" hidden="1" outlineLevel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99"/>
      <c r="U42" s="6"/>
      <c r="V42" s="11"/>
    </row>
    <row r="43" spans="1:22" hidden="1" outlineLevel="1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99"/>
      <c r="U43" s="6"/>
      <c r="V43" s="11"/>
    </row>
    <row r="44" spans="1:22" hidden="1" outlineLevel="1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99"/>
      <c r="U44" s="6"/>
      <c r="V44" s="11"/>
    </row>
    <row r="45" spans="1:22" hidden="1" outlineLevel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99"/>
      <c r="U45" s="6"/>
      <c r="V45" s="11"/>
    </row>
    <row r="46" spans="1:22" hidden="1" outlineLevel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99"/>
      <c r="U46" s="6"/>
      <c r="V46" s="11"/>
    </row>
    <row r="47" spans="1:22" hidden="1" outlineLevel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99"/>
      <c r="U47" s="6"/>
      <c r="V47" s="11"/>
    </row>
    <row r="48" spans="1:22" hidden="1" outlineLevel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99"/>
      <c r="U48" s="6"/>
      <c r="V48" s="11"/>
    </row>
    <row r="49" spans="2:22" hidden="1" outlineLevel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99"/>
      <c r="U49" s="6"/>
      <c r="V49" s="11"/>
    </row>
    <row r="50" spans="2:22" hidden="1" outlineLevel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99"/>
      <c r="U50" s="6"/>
      <c r="V50" s="11"/>
    </row>
    <row r="51" spans="2:22" hidden="1" outlineLevel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99"/>
      <c r="U51" s="6"/>
      <c r="V51" s="11"/>
    </row>
    <row r="52" spans="2:22" hidden="1" outlineLevel="1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99"/>
      <c r="U52" s="6"/>
      <c r="V52" s="11"/>
    </row>
    <row r="53" spans="2:22" collapsed="1">
      <c r="B53" s="4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1"/>
    </row>
    <row r="54" spans="2:22">
      <c r="V54" s="11"/>
    </row>
    <row r="55" spans="2:22">
      <c r="B55" s="4"/>
      <c r="D55" s="10"/>
      <c r="E55" s="10"/>
      <c r="F55" s="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"/>
      <c r="T55" s="10"/>
      <c r="U55" s="10"/>
      <c r="V55" s="11"/>
    </row>
    <row r="56" spans="2:22">
      <c r="V56" s="11"/>
    </row>
    <row r="57" spans="2:22" hidden="1" outlineLevel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11"/>
    </row>
    <row r="58" spans="2:22" hidden="1" outlineLevel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1"/>
    </row>
    <row r="59" spans="2:22" collapsed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1"/>
    </row>
    <row r="60" spans="2:2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1"/>
    </row>
    <row r="61" spans="2:2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1"/>
    </row>
    <row r="62" spans="2:2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1"/>
    </row>
    <row r="63" spans="2:2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1"/>
    </row>
    <row r="64" spans="2:22" hidden="1" outlineLevel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1"/>
    </row>
    <row r="65" spans="2:22" hidden="1" outlineLevel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1"/>
    </row>
    <row r="66" spans="2:22" hidden="1" outlineLevel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1"/>
    </row>
    <row r="67" spans="2:22" hidden="1" outlineLevel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1"/>
    </row>
    <row r="68" spans="2:22" hidden="1" outlineLevel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11"/>
    </row>
    <row r="69" spans="2:22" hidden="1" outlineLevel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1"/>
    </row>
    <row r="70" spans="2:22" hidden="1" outlineLevel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11"/>
    </row>
    <row r="71" spans="2:22" hidden="1" outlineLevel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11"/>
    </row>
    <row r="72" spans="2:22" hidden="1" outlineLevel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1"/>
    </row>
    <row r="73" spans="2:22" hidden="1" outlineLevel="1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1"/>
    </row>
    <row r="74" spans="2:22" hidden="1" outlineLevel="1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1"/>
    </row>
    <row r="75" spans="2:22" collapsed="1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1"/>
    </row>
    <row r="76" spans="2:22" hidden="1" outlineLevel="1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1"/>
    </row>
    <row r="77" spans="2:22" hidden="1" outlineLevel="1">
      <c r="B77" s="10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1"/>
    </row>
    <row r="78" spans="2:22" hidden="1" outlineLevel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1"/>
    </row>
    <row r="79" spans="2:22" hidden="1" outlineLevel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1"/>
    </row>
    <row r="80" spans="2:22" hidden="1" outlineLevel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11"/>
    </row>
    <row r="81" spans="3:22" hidden="1" outlineLevel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1"/>
    </row>
    <row r="82" spans="3:22" hidden="1" outlineLevel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1"/>
    </row>
    <row r="83" spans="3:22" hidden="1" outlineLevel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1"/>
    </row>
    <row r="84" spans="3:22" hidden="1" outlineLevel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1"/>
    </row>
    <row r="85" spans="3:22" hidden="1" outlineLevel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1"/>
    </row>
    <row r="86" spans="3:22" hidden="1" outlineLevel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1"/>
    </row>
    <row r="87" spans="3:22" hidden="1" outlineLevel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1"/>
    </row>
    <row r="88" spans="3:22" hidden="1" outlineLevel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1"/>
    </row>
    <row r="89" spans="3:22" hidden="1" outlineLevel="1"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1"/>
    </row>
    <row r="90" spans="3:22" collapsed="1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11"/>
    </row>
    <row r="91" spans="3:22" hidden="1" outlineLevel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11"/>
    </row>
    <row r="92" spans="3:22" hidden="1" outlineLevel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1"/>
    </row>
    <row r="93" spans="3:22" hidden="1" outlineLevel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1"/>
    </row>
    <row r="94" spans="3:22" hidden="1" outlineLevel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1"/>
    </row>
    <row r="95" spans="3:22" hidden="1" outlineLevel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1"/>
    </row>
    <row r="96" spans="3:22" hidden="1" outlineLevel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1"/>
    </row>
    <row r="97" spans="3:22" hidden="1" outlineLevel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1"/>
    </row>
    <row r="98" spans="3:22" hidden="1" outlineLevel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1"/>
    </row>
    <row r="99" spans="3:22" hidden="1" outlineLevel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1"/>
    </row>
    <row r="100" spans="3:22" hidden="1" outlineLevel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1"/>
    </row>
    <row r="101" spans="3:22" collapsed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1"/>
    </row>
    <row r="102" spans="3:22" hidden="1" outlineLevel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/>
    </row>
    <row r="103" spans="3:22" hidden="1" outlineLevel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1"/>
    </row>
    <row r="104" spans="3:22" hidden="1" outlineLevel="1"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108"/>
    </row>
    <row r="105" spans="3:22" hidden="1" outlineLevel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1"/>
    </row>
    <row r="106" spans="3:22" hidden="1" outlineLevel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1"/>
    </row>
    <row r="107" spans="3:22" hidden="1" outlineLevel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1"/>
    </row>
    <row r="108" spans="3:22" collapsed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1"/>
    </row>
    <row r="109" spans="3:22" hidden="1" outlineLevel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1"/>
    </row>
    <row r="110" spans="3:22" hidden="1" outlineLevel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1"/>
    </row>
    <row r="111" spans="3:22" collapsed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1"/>
    </row>
    <row r="112" spans="3:2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107"/>
    </row>
    <row r="113" spans="1:22">
      <c r="B113" s="4"/>
      <c r="C113" s="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07"/>
    </row>
    <row r="114" spans="1:22">
      <c r="B114" s="4"/>
      <c r="C114" s="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1"/>
    </row>
    <row r="115" spans="1:22">
      <c r="A115" s="4"/>
      <c r="B115" s="4"/>
      <c r="C115" s="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08"/>
    </row>
    <row r="116" spans="1:2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1"/>
    </row>
    <row r="117" spans="1:2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1"/>
    </row>
    <row r="118" spans="1:2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1"/>
    </row>
    <row r="119" spans="1:2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1"/>
    </row>
    <row r="120" spans="1:2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1"/>
    </row>
    <row r="121" spans="1:2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105"/>
    </row>
    <row r="122" spans="1:22">
      <c r="A122" s="4"/>
      <c r="B122" s="4"/>
      <c r="C122" s="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06"/>
    </row>
    <row r="123" spans="1:2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105"/>
    </row>
    <row r="124" spans="1:2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105"/>
    </row>
    <row r="125" spans="1:22">
      <c r="B125" s="4"/>
      <c r="C125" s="4"/>
      <c r="D125" s="12"/>
      <c r="E125" s="12"/>
      <c r="F125" s="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4"/>
      <c r="V125" s="106"/>
    </row>
    <row r="127" spans="1:22">
      <c r="B127" s="4"/>
    </row>
    <row r="128" spans="1:22">
      <c r="B128" s="4"/>
    </row>
  </sheetData>
  <mergeCells count="1">
    <mergeCell ref="B1:X1"/>
  </mergeCells>
  <printOptions horizontalCentered="1"/>
  <pageMargins left="0.7" right="0.7" top="0.75" bottom="0.75" header="0.3" footer="0.3"/>
  <pageSetup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7" hidden="1" customWidth="1"/>
    <col min="2" max="2" width="28.5703125" style="17" hidden="1" customWidth="1"/>
    <col min="3" max="3" width="15.140625" style="17" hidden="1" customWidth="1"/>
    <col min="4" max="4" width="20.85546875" style="17" customWidth="1"/>
    <col min="5" max="5" width="33.42578125" style="17" customWidth="1"/>
    <col min="6" max="6" width="14.7109375" style="17" bestFit="1" customWidth="1"/>
    <col min="7" max="10" width="14" style="17" customWidth="1"/>
    <col min="11" max="11" width="13.5703125" style="17" customWidth="1"/>
    <col min="12" max="12" width="12.7109375" style="17" customWidth="1"/>
    <col min="13" max="18" width="11" style="17" customWidth="1"/>
    <col min="19" max="19" width="2.7109375" style="17" customWidth="1"/>
    <col min="20" max="20" width="13.5703125" style="17" bestFit="1" customWidth="1"/>
    <col min="21" max="21" width="14.7109375" style="17" customWidth="1"/>
    <col min="22" max="22" width="13.5703125" style="17" bestFit="1" customWidth="1"/>
    <col min="23" max="16384" width="9.5703125" style="17"/>
  </cols>
  <sheetData>
    <row r="1" spans="1:22" ht="44.25" customHeight="1">
      <c r="B1" s="18"/>
      <c r="C1" s="18"/>
      <c r="D1" s="19" t="s">
        <v>26</v>
      </c>
      <c r="E1" s="20"/>
      <c r="F1" s="20"/>
      <c r="G1" s="20"/>
      <c r="H1" s="2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2" ht="28.5" hidden="1" customHeight="1" outlineLevel="1">
      <c r="B2" s="22"/>
      <c r="C2" s="22"/>
      <c r="D2" s="22"/>
      <c r="E2" s="24"/>
      <c r="F2" s="17" t="s">
        <v>19</v>
      </c>
      <c r="G2" s="23"/>
      <c r="H2" s="23"/>
      <c r="I2" s="23"/>
      <c r="J2" s="23"/>
      <c r="K2" s="23"/>
      <c r="L2" s="23"/>
      <c r="M2" s="23">
        <v>1</v>
      </c>
      <c r="N2" s="23">
        <f>+M2+1</f>
        <v>2</v>
      </c>
      <c r="O2" s="23">
        <f>+N2+1</f>
        <v>3</v>
      </c>
      <c r="P2" s="23">
        <f>+O2+1</f>
        <v>4</v>
      </c>
      <c r="Q2" s="23">
        <f>+P2+1</f>
        <v>5</v>
      </c>
      <c r="R2" s="23">
        <f>+Q2+1</f>
        <v>6</v>
      </c>
      <c r="S2" s="23"/>
      <c r="T2" s="17" t="s">
        <v>20</v>
      </c>
      <c r="U2" s="17" t="s">
        <v>21</v>
      </c>
    </row>
    <row r="3" spans="1:22" ht="77.25" customHeight="1" collapsed="1">
      <c r="B3" s="24"/>
      <c r="C3" s="24"/>
      <c r="D3" s="24"/>
      <c r="F3" s="25" t="s">
        <v>22</v>
      </c>
      <c r="G3" s="25" t="s">
        <v>1</v>
      </c>
      <c r="H3" s="25" t="s">
        <v>2</v>
      </c>
      <c r="I3" s="25" t="s">
        <v>3</v>
      </c>
      <c r="J3" s="25" t="s">
        <v>4</v>
      </c>
      <c r="K3" s="25" t="s">
        <v>5</v>
      </c>
      <c r="L3" s="25" t="s">
        <v>6</v>
      </c>
      <c r="M3" s="25" t="s">
        <v>7</v>
      </c>
      <c r="N3" s="25" t="s">
        <v>8</v>
      </c>
      <c r="O3" s="25" t="s">
        <v>9</v>
      </c>
      <c r="P3" s="25" t="s">
        <v>10</v>
      </c>
      <c r="Q3" s="25" t="s">
        <v>11</v>
      </c>
      <c r="R3" s="25" t="s">
        <v>12</v>
      </c>
      <c r="S3" s="26"/>
      <c r="T3" s="27" t="s">
        <v>23</v>
      </c>
      <c r="U3" s="27" t="s">
        <v>115</v>
      </c>
    </row>
    <row r="4" spans="1:22" ht="15">
      <c r="D4" s="24" t="s">
        <v>24</v>
      </c>
      <c r="F4" s="28"/>
      <c r="T4" s="29"/>
      <c r="U4" s="30" t="s">
        <v>25</v>
      </c>
    </row>
    <row r="5" spans="1:22" ht="15">
      <c r="A5" s="24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1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1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31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31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1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1"/>
    </row>
    <row r="13" spans="1:22" s="24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1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1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31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31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31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1"/>
    </row>
    <row r="19" spans="1:22" s="24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1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31"/>
    </row>
    <row r="21" spans="1:22" ht="15" hidden="1" outlineLevel="1">
      <c r="A21" s="24"/>
      <c r="B21" s="24"/>
      <c r="C21" s="24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31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31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31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31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1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1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31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1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1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31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1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31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31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1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31"/>
    </row>
    <row r="36" spans="1:22" ht="15">
      <c r="D36" s="4"/>
      <c r="E36" s="4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1"/>
    </row>
    <row r="37" spans="1:22" ht="15">
      <c r="D37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31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1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1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1"/>
    </row>
    <row r="41" spans="1:22" ht="15" hidden="1" outlineLevel="1">
      <c r="A41" s="24"/>
      <c r="B41" s="24"/>
      <c r="C41" s="24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31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31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31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/>
      <c r="E49" s="4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 ht="15">
      <c r="D50"/>
      <c r="E50" s="4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</row>
    <row r="51" spans="1:21" ht="15">
      <c r="A51"/>
      <c r="C51" s="17">
        <f t="shared" ref="C51:C110" si="0">COUNTIFS(A:A,B51)</f>
        <v>0</v>
      </c>
      <c r="D51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17">
        <f t="shared" si="0"/>
        <v>0</v>
      </c>
      <c r="D52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17">
        <f t="shared" si="0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17">
        <f t="shared" si="0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17">
        <f t="shared" si="0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17">
        <f t="shared" si="0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17">
        <f t="shared" si="0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17">
        <f t="shared" si="0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17">
        <f t="shared" si="0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17">
        <f t="shared" si="0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17">
        <f t="shared" si="0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17">
        <f t="shared" si="0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17">
        <f t="shared" si="0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17">
        <f t="shared" si="0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17">
        <f t="shared" si="0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17">
        <f t="shared" si="0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17">
        <f t="shared" si="0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17">
        <f t="shared" si="0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17">
        <f t="shared" si="0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17">
        <f t="shared" si="0"/>
        <v>0</v>
      </c>
      <c r="D70"/>
      <c r="E70"/>
      <c r="F70" s="99"/>
      <c r="G70" s="99"/>
      <c r="H70" s="99"/>
      <c r="I70" s="100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</row>
    <row r="71" spans="3:26" ht="15">
      <c r="C71" s="17">
        <f t="shared" si="0"/>
        <v>0</v>
      </c>
      <c r="D71"/>
      <c r="E71"/>
      <c r="F71" s="99"/>
      <c r="G71" s="99"/>
      <c r="H71" s="99"/>
      <c r="I71" s="100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</row>
    <row r="72" spans="3:26" ht="15">
      <c r="C72" s="17">
        <f t="shared" si="0"/>
        <v>0</v>
      </c>
      <c r="D72"/>
      <c r="E72"/>
      <c r="F72" s="99"/>
      <c r="G72" s="99"/>
      <c r="H72" s="99"/>
      <c r="I72" s="100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</row>
    <row r="73" spans="3:26" ht="15">
      <c r="C73" s="17">
        <f t="shared" si="0"/>
        <v>0</v>
      </c>
      <c r="D73"/>
      <c r="E73"/>
      <c r="F73" s="99"/>
      <c r="G73" s="99"/>
      <c r="H73" s="99"/>
      <c r="I73" s="100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W73" s="35"/>
      <c r="X73" s="35"/>
      <c r="Y73" s="35"/>
      <c r="Z73" s="35"/>
    </row>
    <row r="74" spans="3:26" ht="15">
      <c r="C74" s="17">
        <f t="shared" si="0"/>
        <v>0</v>
      </c>
      <c r="D74"/>
      <c r="E74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W74" s="35"/>
      <c r="X74" s="35"/>
      <c r="Y74" s="35"/>
      <c r="Z74" s="35"/>
    </row>
    <row r="75" spans="3:26" ht="15">
      <c r="C75" s="17">
        <f t="shared" si="0"/>
        <v>0</v>
      </c>
      <c r="D75"/>
      <c r="E75"/>
      <c r="F75" s="99"/>
      <c r="G75" s="99"/>
      <c r="H75" s="99"/>
      <c r="I75" s="100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</row>
    <row r="76" spans="3:26" ht="15" hidden="1" outlineLevel="1">
      <c r="C76" s="17">
        <f t="shared" si="0"/>
        <v>0</v>
      </c>
      <c r="D76"/>
      <c r="E76"/>
      <c r="F76" s="99"/>
      <c r="G76" s="99"/>
      <c r="H76" s="99"/>
      <c r="I76" s="100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</row>
    <row r="77" spans="3:26" ht="15" hidden="1" outlineLevel="1">
      <c r="C77" s="17">
        <f t="shared" si="0"/>
        <v>0</v>
      </c>
      <c r="D77"/>
      <c r="E77"/>
      <c r="F77" s="99"/>
      <c r="G77" s="99"/>
      <c r="H77" s="99"/>
      <c r="I77" s="100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</row>
    <row r="78" spans="3:26" ht="15" collapsed="1">
      <c r="C78" s="17">
        <f t="shared" si="0"/>
        <v>0</v>
      </c>
      <c r="D78"/>
      <c r="E78"/>
      <c r="F78" s="99"/>
      <c r="G78" s="99"/>
      <c r="H78" s="99"/>
      <c r="I78" s="100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</row>
    <row r="79" spans="3:26" ht="15.75" customHeight="1">
      <c r="C79" s="17">
        <f t="shared" si="0"/>
        <v>0</v>
      </c>
      <c r="D79"/>
      <c r="E79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</row>
    <row r="80" spans="3:26" ht="15">
      <c r="C80" s="17">
        <f t="shared" si="0"/>
        <v>0</v>
      </c>
      <c r="D80"/>
      <c r="E80"/>
      <c r="F80" s="99"/>
      <c r="G80" s="99"/>
      <c r="H80" s="99"/>
      <c r="I80" s="100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</row>
    <row r="81" spans="3:21" ht="15">
      <c r="C81" s="17">
        <f t="shared" si="0"/>
        <v>0</v>
      </c>
      <c r="D81"/>
      <c r="E8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3:21" ht="15">
      <c r="C82" s="17">
        <f t="shared" si="0"/>
        <v>0</v>
      </c>
      <c r="D82"/>
      <c r="E82"/>
      <c r="F82" s="36"/>
      <c r="G82" s="36"/>
      <c r="H82" s="36"/>
      <c r="I82" s="37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</row>
    <row r="83" spans="3:21" ht="15">
      <c r="C83" s="17">
        <f t="shared" si="0"/>
        <v>0</v>
      </c>
      <c r="D83"/>
      <c r="E83"/>
      <c r="F83" s="36"/>
      <c r="G83" s="36"/>
      <c r="H83" s="36"/>
      <c r="I83" s="37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5"/>
    </row>
    <row r="84" spans="3:21" ht="15">
      <c r="C84" s="17">
        <f t="shared" si="0"/>
        <v>0</v>
      </c>
      <c r="D84"/>
      <c r="E84"/>
      <c r="F84" s="36"/>
      <c r="G84" s="36"/>
      <c r="H84" s="36"/>
      <c r="I84" s="37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5"/>
    </row>
    <row r="85" spans="3:21" ht="15">
      <c r="C85" s="17">
        <f t="shared" si="0"/>
        <v>0</v>
      </c>
      <c r="D85"/>
      <c r="E85"/>
      <c r="F85" s="36"/>
      <c r="G85" s="36"/>
      <c r="H85" s="36"/>
      <c r="I85" s="37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5"/>
    </row>
    <row r="86" spans="3:21" ht="15">
      <c r="C86" s="17">
        <f t="shared" si="0"/>
        <v>0</v>
      </c>
      <c r="D86"/>
      <c r="E86"/>
      <c r="F86" s="36"/>
      <c r="G86" s="36"/>
      <c r="H86" s="36"/>
      <c r="I86" s="37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5"/>
    </row>
    <row r="87" spans="3:21" ht="15">
      <c r="C87" s="17">
        <f t="shared" si="0"/>
        <v>0</v>
      </c>
      <c r="D87"/>
      <c r="E87"/>
      <c r="F87" s="36"/>
      <c r="G87" s="36"/>
      <c r="H87" s="36"/>
      <c r="I87" s="37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5"/>
    </row>
    <row r="88" spans="3:21" ht="15">
      <c r="C88" s="17">
        <f t="shared" si="0"/>
        <v>0</v>
      </c>
      <c r="D88"/>
      <c r="E88"/>
      <c r="F88" s="36"/>
      <c r="G88" s="36"/>
      <c r="H88" s="36"/>
      <c r="I88" s="37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5"/>
    </row>
    <row r="89" spans="3:21" ht="15">
      <c r="C89" s="17">
        <f t="shared" si="0"/>
        <v>0</v>
      </c>
      <c r="D89"/>
      <c r="E89"/>
      <c r="F89" s="36"/>
      <c r="G89" s="36"/>
      <c r="H89" s="36"/>
      <c r="I89" s="37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5"/>
    </row>
    <row r="90" spans="3:21" ht="15">
      <c r="C90" s="17">
        <f t="shared" si="0"/>
        <v>0</v>
      </c>
      <c r="D90"/>
      <c r="E90"/>
      <c r="F90" s="36"/>
      <c r="G90" s="36"/>
      <c r="H90" s="36"/>
      <c r="I90" s="37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5"/>
    </row>
    <row r="91" spans="3:21" ht="15">
      <c r="C91" s="17">
        <f t="shared" si="0"/>
        <v>0</v>
      </c>
      <c r="D91"/>
      <c r="E91"/>
      <c r="F91" s="36"/>
      <c r="G91" s="36"/>
      <c r="H91" s="36"/>
      <c r="I91" s="37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5"/>
    </row>
    <row r="92" spans="3:21" ht="15">
      <c r="C92" s="17">
        <f t="shared" si="0"/>
        <v>0</v>
      </c>
      <c r="D92"/>
      <c r="E92"/>
      <c r="F92" s="36"/>
      <c r="G92" s="36"/>
      <c r="H92" s="36"/>
      <c r="I92" s="37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5"/>
    </row>
    <row r="93" spans="3:21" ht="15">
      <c r="C93" s="17">
        <f t="shared" si="0"/>
        <v>0</v>
      </c>
      <c r="D93"/>
      <c r="E93"/>
      <c r="F93" s="36"/>
      <c r="G93" s="36"/>
      <c r="H93" s="36"/>
      <c r="I93" s="37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5"/>
    </row>
    <row r="94" spans="3:21" ht="15">
      <c r="C94" s="17">
        <f t="shared" si="0"/>
        <v>0</v>
      </c>
      <c r="D94"/>
      <c r="E94"/>
      <c r="F94" s="36"/>
      <c r="G94" s="36"/>
      <c r="H94" s="36"/>
      <c r="I94" s="37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5"/>
    </row>
    <row r="95" spans="3:21" ht="15">
      <c r="C95" s="17">
        <f t="shared" si="0"/>
        <v>0</v>
      </c>
      <c r="D95"/>
      <c r="E95"/>
      <c r="F95" s="36"/>
      <c r="G95" s="36"/>
      <c r="H95" s="36"/>
      <c r="I95" s="37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5"/>
    </row>
    <row r="96" spans="3:21" ht="15">
      <c r="C96" s="17">
        <f t="shared" si="0"/>
        <v>0</v>
      </c>
      <c r="D96"/>
      <c r="E96"/>
      <c r="F96" s="36"/>
      <c r="G96" s="36"/>
      <c r="H96" s="36"/>
      <c r="I96" s="37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5"/>
    </row>
    <row r="97" spans="1:21" ht="15">
      <c r="C97" s="17">
        <f t="shared" si="0"/>
        <v>0</v>
      </c>
      <c r="D97"/>
      <c r="E97"/>
      <c r="F97" s="36"/>
      <c r="G97" s="36"/>
      <c r="H97" s="36"/>
      <c r="I97" s="37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5"/>
    </row>
    <row r="98" spans="1:21" ht="15">
      <c r="C98" s="17">
        <f t="shared" si="0"/>
        <v>0</v>
      </c>
      <c r="D98"/>
      <c r="E98"/>
      <c r="F98" s="36"/>
      <c r="G98" s="36"/>
      <c r="H98" s="36"/>
      <c r="I98" s="37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5"/>
    </row>
    <row r="99" spans="1:21" ht="15">
      <c r="C99" s="17">
        <f t="shared" si="0"/>
        <v>0</v>
      </c>
      <c r="D99"/>
      <c r="E99"/>
      <c r="F99" s="36"/>
      <c r="G99" s="36"/>
      <c r="H99" s="36"/>
      <c r="I99" s="37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5"/>
    </row>
    <row r="100" spans="1:21" ht="15">
      <c r="C100" s="17">
        <f t="shared" si="0"/>
        <v>0</v>
      </c>
      <c r="D100"/>
      <c r="E100"/>
      <c r="F100" s="36"/>
      <c r="G100" s="36"/>
      <c r="H100" s="36"/>
      <c r="I100" s="37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5"/>
    </row>
    <row r="101" spans="1:21" ht="15">
      <c r="C101" s="17">
        <f t="shared" si="0"/>
        <v>0</v>
      </c>
      <c r="D101"/>
      <c r="E101"/>
      <c r="F101" s="36"/>
      <c r="G101" s="36"/>
      <c r="H101" s="36"/>
      <c r="I101" s="37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5"/>
    </row>
    <row r="102" spans="1:21" ht="15">
      <c r="C102" s="17">
        <f t="shared" si="0"/>
        <v>0</v>
      </c>
      <c r="D102"/>
      <c r="E102"/>
      <c r="F102" s="36"/>
      <c r="G102" s="36"/>
      <c r="H102" s="36"/>
      <c r="I102" s="37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5"/>
    </row>
    <row r="103" spans="1:21" ht="15">
      <c r="C103" s="17">
        <f t="shared" si="0"/>
        <v>0</v>
      </c>
      <c r="D103"/>
      <c r="E103"/>
      <c r="F103" s="32"/>
      <c r="G103" s="32"/>
      <c r="H103" s="32"/>
      <c r="I103" s="33"/>
      <c r="J103" s="32"/>
      <c r="K103" s="32"/>
      <c r="L103" s="32"/>
      <c r="M103" s="32"/>
      <c r="N103" s="32"/>
      <c r="O103" s="32"/>
      <c r="P103" s="32"/>
      <c r="Q103" s="32"/>
      <c r="R103" s="32"/>
      <c r="S103" s="34"/>
      <c r="T103" s="35"/>
      <c r="U103" s="35"/>
    </row>
    <row r="104" spans="1:21" ht="15">
      <c r="C104" s="17">
        <f t="shared" si="0"/>
        <v>0</v>
      </c>
      <c r="D104"/>
      <c r="E104"/>
      <c r="F104" s="32"/>
      <c r="G104" s="32"/>
      <c r="H104" s="32"/>
      <c r="I104" s="33"/>
      <c r="J104" s="32"/>
      <c r="K104" s="32"/>
      <c r="L104" s="32"/>
      <c r="M104" s="32"/>
      <c r="N104" s="32"/>
      <c r="O104" s="32"/>
      <c r="P104" s="32"/>
      <c r="Q104" s="32"/>
      <c r="R104" s="32"/>
      <c r="S104" s="34"/>
      <c r="T104" s="35"/>
      <c r="U104" s="35"/>
    </row>
    <row r="105" spans="1:21" ht="15">
      <c r="C105" s="17">
        <f t="shared" si="0"/>
        <v>0</v>
      </c>
      <c r="D105"/>
      <c r="E105"/>
      <c r="F105" s="32"/>
      <c r="G105" s="32"/>
      <c r="H105" s="32"/>
      <c r="I105" s="33"/>
      <c r="J105" s="32"/>
      <c r="K105" s="32"/>
      <c r="L105" s="32"/>
      <c r="M105" s="32"/>
      <c r="N105" s="32"/>
      <c r="O105" s="32"/>
      <c r="P105" s="32"/>
      <c r="Q105" s="32"/>
      <c r="R105" s="32"/>
      <c r="S105" s="34"/>
      <c r="T105" s="35"/>
      <c r="U105" s="35"/>
    </row>
    <row r="106" spans="1:21" ht="15">
      <c r="C106" s="17">
        <f t="shared" si="0"/>
        <v>0</v>
      </c>
      <c r="D106"/>
      <c r="E106"/>
      <c r="F106" s="32"/>
      <c r="G106" s="32"/>
      <c r="H106" s="32"/>
      <c r="I106" s="33"/>
      <c r="J106" s="32"/>
      <c r="K106" s="32"/>
      <c r="L106" s="32"/>
      <c r="M106" s="32"/>
      <c r="N106" s="32"/>
      <c r="O106" s="32"/>
      <c r="P106" s="32"/>
      <c r="Q106" s="32"/>
      <c r="R106" s="32"/>
      <c r="S106" s="34"/>
      <c r="T106" s="35"/>
      <c r="U106" s="35"/>
    </row>
    <row r="107" spans="1:21" ht="15">
      <c r="C107" s="17">
        <f t="shared" si="0"/>
        <v>0</v>
      </c>
      <c r="D107"/>
      <c r="E107"/>
      <c r="F107" s="32"/>
      <c r="G107" s="32"/>
      <c r="H107" s="32"/>
      <c r="I107" s="33"/>
      <c r="J107" s="32"/>
      <c r="K107" s="32"/>
      <c r="L107" s="32"/>
      <c r="M107" s="32"/>
      <c r="N107" s="32"/>
      <c r="O107" s="32"/>
      <c r="P107" s="32"/>
      <c r="Q107" s="32"/>
      <c r="R107" s="32"/>
      <c r="S107" s="34"/>
      <c r="T107" s="35"/>
      <c r="U107" s="35"/>
    </row>
    <row r="108" spans="1:21" ht="15">
      <c r="C108" s="17">
        <f t="shared" si="0"/>
        <v>0</v>
      </c>
      <c r="D108"/>
      <c r="E108"/>
      <c r="F108" s="32"/>
      <c r="G108" s="32"/>
      <c r="H108" s="32"/>
      <c r="I108" s="33"/>
      <c r="J108" s="32"/>
      <c r="K108" s="32"/>
      <c r="L108" s="32"/>
      <c r="M108" s="32"/>
      <c r="N108" s="32"/>
      <c r="O108" s="32"/>
      <c r="P108" s="32"/>
      <c r="Q108" s="32"/>
      <c r="R108" s="32"/>
      <c r="S108" s="34"/>
      <c r="T108" s="35"/>
      <c r="U108" s="35"/>
    </row>
    <row r="109" spans="1:21" ht="15">
      <c r="C109" s="17">
        <f t="shared" si="0"/>
        <v>0</v>
      </c>
      <c r="D109"/>
      <c r="E109"/>
      <c r="F109" s="32"/>
      <c r="G109" s="32"/>
      <c r="H109" s="32"/>
      <c r="I109" s="33"/>
      <c r="J109" s="32"/>
      <c r="K109" s="32"/>
      <c r="L109" s="32"/>
      <c r="M109" s="32"/>
      <c r="N109" s="32"/>
      <c r="O109" s="32"/>
      <c r="P109" s="32"/>
      <c r="Q109" s="32"/>
      <c r="R109" s="32"/>
      <c r="S109" s="34"/>
      <c r="T109" s="35"/>
      <c r="U109" s="35"/>
    </row>
    <row r="110" spans="1:21" ht="15">
      <c r="C110" s="17">
        <f t="shared" si="0"/>
        <v>0</v>
      </c>
      <c r="D110"/>
      <c r="E110"/>
      <c r="F110" s="32"/>
      <c r="G110" s="32"/>
      <c r="H110" s="32"/>
      <c r="I110" s="33"/>
      <c r="J110" s="32"/>
      <c r="K110" s="32"/>
      <c r="L110" s="32"/>
      <c r="M110" s="32"/>
      <c r="N110" s="32"/>
      <c r="O110" s="32"/>
      <c r="P110" s="32"/>
      <c r="Q110" s="32"/>
      <c r="R110" s="32"/>
      <c r="S110" s="34"/>
      <c r="T110" s="35"/>
      <c r="U110" s="35"/>
    </row>
    <row r="111" spans="1:21" ht="15">
      <c r="A111"/>
      <c r="D111"/>
      <c r="E111"/>
      <c r="T111" s="35"/>
      <c r="U111" s="35"/>
    </row>
    <row r="112" spans="1:21" ht="15">
      <c r="D112"/>
      <c r="E112"/>
      <c r="T112" s="35"/>
      <c r="U112" s="35"/>
    </row>
    <row r="113" spans="4:21" ht="15">
      <c r="D113"/>
      <c r="E113"/>
      <c r="F113" s="32"/>
      <c r="G113" s="32"/>
      <c r="H113" s="32"/>
      <c r="I113" s="33"/>
      <c r="J113" s="32"/>
      <c r="K113" s="32"/>
      <c r="L113" s="32"/>
      <c r="M113" s="32"/>
      <c r="N113" s="32"/>
      <c r="O113" s="32"/>
      <c r="P113" s="32"/>
      <c r="Q113" s="32"/>
      <c r="R113" s="32"/>
      <c r="S113" s="34"/>
      <c r="T113" s="35"/>
      <c r="U113" s="35"/>
    </row>
    <row r="114" spans="4:21" ht="15">
      <c r="D114" s="4"/>
      <c r="E114"/>
      <c r="F114" s="32"/>
      <c r="G114" s="32"/>
      <c r="H114" s="32"/>
      <c r="I114" s="33"/>
      <c r="J114" s="32"/>
      <c r="K114" s="32"/>
      <c r="L114" s="32"/>
      <c r="M114" s="32"/>
      <c r="N114" s="32"/>
      <c r="O114" s="32"/>
      <c r="P114" s="32"/>
      <c r="Q114" s="32"/>
      <c r="R114" s="32"/>
      <c r="S114" s="34"/>
      <c r="T114" s="35"/>
      <c r="U114" s="35"/>
    </row>
    <row r="115" spans="4:21" ht="15">
      <c r="D115" s="4"/>
      <c r="E115"/>
      <c r="F115" s="32"/>
      <c r="G115" s="32"/>
      <c r="H115" s="32"/>
      <c r="I115" s="33"/>
      <c r="J115" s="32"/>
      <c r="K115" s="32"/>
      <c r="L115" s="32"/>
      <c r="M115" s="32"/>
      <c r="N115" s="32"/>
      <c r="O115" s="32"/>
      <c r="P115" s="32"/>
      <c r="Q115" s="32"/>
      <c r="R115" s="32"/>
      <c r="S115" s="34"/>
      <c r="T115" s="35"/>
      <c r="U115" s="35"/>
    </row>
    <row r="116" spans="4:21">
      <c r="F116" s="32"/>
      <c r="G116" s="32"/>
      <c r="H116" s="32"/>
      <c r="I116" s="33"/>
      <c r="J116" s="32"/>
      <c r="K116" s="32"/>
      <c r="L116" s="32"/>
      <c r="M116" s="32"/>
      <c r="N116" s="32"/>
      <c r="O116" s="32"/>
      <c r="P116" s="32"/>
      <c r="Q116" s="32"/>
      <c r="R116" s="32"/>
      <c r="S116" s="34"/>
      <c r="T116" s="35"/>
      <c r="U116" s="35"/>
    </row>
    <row r="117" spans="4:21">
      <c r="F117" s="32"/>
      <c r="G117" s="32"/>
      <c r="H117" s="32"/>
      <c r="I117" s="33"/>
      <c r="J117" s="32"/>
      <c r="K117" s="32"/>
      <c r="L117" s="32"/>
      <c r="M117" s="32"/>
      <c r="N117" s="32"/>
      <c r="O117" s="32"/>
      <c r="P117" s="32"/>
      <c r="Q117" s="32"/>
      <c r="R117" s="32"/>
      <c r="S117" s="34"/>
      <c r="T117" s="35"/>
      <c r="U117" s="35"/>
    </row>
    <row r="118" spans="4:21">
      <c r="F118" s="32"/>
      <c r="G118" s="32"/>
      <c r="H118" s="32"/>
      <c r="I118" s="33"/>
      <c r="J118" s="32"/>
      <c r="K118" s="32"/>
      <c r="L118" s="32"/>
      <c r="M118" s="32"/>
      <c r="N118" s="32"/>
      <c r="O118" s="32"/>
      <c r="P118" s="32"/>
      <c r="Q118" s="32"/>
      <c r="R118" s="32"/>
      <c r="S118" s="34"/>
      <c r="T118" s="35"/>
      <c r="U118" s="35"/>
    </row>
    <row r="119" spans="4:21">
      <c r="F119" s="32"/>
      <c r="G119" s="32"/>
      <c r="H119" s="32"/>
      <c r="I119" s="33"/>
      <c r="J119" s="32"/>
      <c r="K119" s="32"/>
      <c r="L119" s="32"/>
      <c r="M119" s="32"/>
      <c r="N119" s="32"/>
      <c r="O119" s="32"/>
      <c r="P119" s="32"/>
      <c r="Q119" s="32"/>
      <c r="R119" s="32"/>
      <c r="S119" s="34"/>
      <c r="T119" s="35"/>
      <c r="U119" s="35"/>
    </row>
  </sheetData>
  <printOptions horizontalCentered="1"/>
  <pageMargins left="0.7" right="0.7" top="0.75" bottom="0.75" header="0.3" footer="0.3"/>
  <pageSetup scale="3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 outlineLevelCol="2"/>
  <cols>
    <col min="1" max="1" width="2" style="17" customWidth="1"/>
    <col min="2" max="2" width="49.7109375" style="17" customWidth="1"/>
    <col min="3" max="3" width="9.7109375" style="17" customWidth="1"/>
    <col min="4" max="6" width="15.42578125" style="17" hidden="1" customWidth="1" outlineLevel="1"/>
    <col min="7" max="9" width="13.28515625" style="17" hidden="1" customWidth="1" outlineLevel="1"/>
    <col min="10" max="15" width="13.28515625" style="17" hidden="1" customWidth="1" outlineLevel="2"/>
    <col min="16" max="16" width="2.7109375" style="58" hidden="1" customWidth="1" outlineLevel="1" collapsed="1"/>
    <col min="17" max="17" width="15.28515625" style="17" customWidth="1" collapsed="1"/>
    <col min="18" max="18" width="10.7109375" style="17" bestFit="1" customWidth="1"/>
    <col min="19" max="19" width="15.7109375" style="17" bestFit="1" customWidth="1"/>
    <col min="20" max="20" width="13.28515625" style="17" bestFit="1" customWidth="1"/>
    <col min="21" max="16384" width="10" style="17"/>
  </cols>
  <sheetData>
    <row r="1" spans="1:18" ht="20.25">
      <c r="A1" s="40" t="s">
        <v>59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8" ht="20.25">
      <c r="A2" s="40" t="s">
        <v>27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8" ht="20.25">
      <c r="A3" s="40" t="s">
        <v>58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</row>
    <row r="4" spans="1:18" s="42" customFormat="1" ht="15"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58"/>
      <c r="Q4" s="42" t="s">
        <v>28</v>
      </c>
      <c r="R4" s="44"/>
    </row>
    <row r="5" spans="1:18" ht="19.5">
      <c r="D5" s="25" t="s">
        <v>1</v>
      </c>
      <c r="E5" s="25" t="s">
        <v>2</v>
      </c>
      <c r="F5" s="25" t="s">
        <v>3</v>
      </c>
      <c r="G5" s="25" t="s">
        <v>4</v>
      </c>
      <c r="H5" s="25" t="s">
        <v>5</v>
      </c>
      <c r="I5" s="25" t="s">
        <v>6</v>
      </c>
      <c r="J5" s="25" t="s">
        <v>7</v>
      </c>
      <c r="K5" s="25" t="s">
        <v>8</v>
      </c>
      <c r="L5" s="25" t="s">
        <v>9</v>
      </c>
      <c r="M5" s="25" t="s">
        <v>10</v>
      </c>
      <c r="N5" s="25" t="s">
        <v>11</v>
      </c>
      <c r="O5" s="25" t="s">
        <v>12</v>
      </c>
      <c r="Q5" s="25" t="s">
        <v>29</v>
      </c>
    </row>
    <row r="6" spans="1:18" ht="15">
      <c r="A6" s="24" t="s">
        <v>30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59"/>
      <c r="Q6" s="45"/>
    </row>
    <row r="7" spans="1:18">
      <c r="B7" s="17" t="s">
        <v>31</v>
      </c>
      <c r="D7" s="46">
        <v>-1375582</v>
      </c>
      <c r="E7" s="46">
        <v>664497</v>
      </c>
      <c r="F7" s="46">
        <v>-508913</v>
      </c>
      <c r="G7" s="46">
        <v>-63392</v>
      </c>
      <c r="H7" s="46">
        <v>-40088</v>
      </c>
      <c r="I7" s="46"/>
      <c r="J7" s="47"/>
      <c r="K7" s="47"/>
      <c r="L7" s="47"/>
      <c r="M7" s="47"/>
      <c r="N7" s="47"/>
      <c r="O7" s="47"/>
      <c r="Q7" s="46">
        <v>-1323478</v>
      </c>
    </row>
    <row r="8" spans="1:18" ht="15">
      <c r="D8" s="45"/>
      <c r="E8" s="45"/>
      <c r="F8" s="45"/>
      <c r="G8" s="45"/>
      <c r="H8" s="45"/>
      <c r="I8" s="45"/>
      <c r="J8" s="48"/>
      <c r="K8" s="48"/>
      <c r="L8" s="48"/>
      <c r="M8" s="48"/>
      <c r="N8" s="48"/>
      <c r="O8" s="48"/>
      <c r="Q8" s="45"/>
    </row>
    <row r="9" spans="1:18">
      <c r="B9" s="17" t="s">
        <v>17</v>
      </c>
      <c r="D9" s="29">
        <v>104167</v>
      </c>
      <c r="E9" s="29">
        <v>104167</v>
      </c>
      <c r="F9" s="29">
        <v>104167</v>
      </c>
      <c r="G9" s="29">
        <v>104167</v>
      </c>
      <c r="H9" s="29">
        <v>104167</v>
      </c>
      <c r="I9" s="29"/>
      <c r="J9" s="60"/>
      <c r="K9" s="60"/>
      <c r="L9" s="60"/>
      <c r="M9" s="60"/>
      <c r="N9" s="60"/>
      <c r="O9" s="60"/>
      <c r="Q9" s="29">
        <v>520833</v>
      </c>
    </row>
    <row r="10" spans="1:18">
      <c r="B10" s="17" t="s">
        <v>32</v>
      </c>
      <c r="D10" s="29" t="s">
        <v>60</v>
      </c>
      <c r="E10" s="29">
        <v>589378</v>
      </c>
      <c r="F10" s="29">
        <v>0</v>
      </c>
      <c r="G10" s="29">
        <v>246683</v>
      </c>
      <c r="H10" s="29">
        <v>273447</v>
      </c>
      <c r="I10" s="29"/>
      <c r="J10" s="60"/>
      <c r="K10" s="60"/>
      <c r="L10" s="60"/>
      <c r="M10" s="60"/>
      <c r="N10" s="60"/>
      <c r="O10" s="60"/>
      <c r="Q10" s="29">
        <v>1109508</v>
      </c>
    </row>
    <row r="11" spans="1:18">
      <c r="B11" s="17" t="s">
        <v>33</v>
      </c>
      <c r="D11" s="29">
        <v>20990</v>
      </c>
      <c r="E11" s="29">
        <v>-30688</v>
      </c>
      <c r="F11" s="29">
        <v>7305</v>
      </c>
      <c r="G11" s="29">
        <v>-9094</v>
      </c>
      <c r="H11" s="29">
        <v>8758</v>
      </c>
      <c r="I11" s="29"/>
      <c r="J11" s="60"/>
      <c r="K11" s="60"/>
      <c r="L11" s="60"/>
      <c r="M11" s="60"/>
      <c r="N11" s="60"/>
      <c r="O11" s="60"/>
      <c r="Q11" s="29">
        <v>-2728</v>
      </c>
    </row>
    <row r="12" spans="1:18">
      <c r="B12" s="17" t="s">
        <v>34</v>
      </c>
      <c r="D12" s="29"/>
      <c r="E12" s="29"/>
      <c r="F12" s="29"/>
      <c r="G12" s="29"/>
      <c r="H12" s="29"/>
      <c r="I12" s="29"/>
      <c r="J12" s="60"/>
      <c r="K12" s="60"/>
      <c r="L12" s="60"/>
      <c r="M12" s="60"/>
      <c r="N12" s="60"/>
      <c r="O12" s="60"/>
      <c r="Q12" s="29" t="s">
        <v>60</v>
      </c>
    </row>
    <row r="13" spans="1:18">
      <c r="B13" s="17" t="s">
        <v>35</v>
      </c>
      <c r="D13" s="29">
        <v>181842</v>
      </c>
      <c r="E13" s="29">
        <v>122755</v>
      </c>
      <c r="F13" s="29">
        <v>38663</v>
      </c>
      <c r="G13" s="29">
        <v>-149873</v>
      </c>
      <c r="H13" s="29">
        <v>167540</v>
      </c>
      <c r="I13" s="29"/>
      <c r="J13" s="60"/>
      <c r="K13" s="60"/>
      <c r="L13" s="60"/>
      <c r="M13" s="60"/>
      <c r="N13" s="60"/>
      <c r="O13" s="60"/>
      <c r="Q13" s="29">
        <v>360926</v>
      </c>
    </row>
    <row r="14" spans="1:18">
      <c r="B14" s="17" t="s">
        <v>36</v>
      </c>
      <c r="D14" s="29" t="s">
        <v>60</v>
      </c>
      <c r="E14" s="29" t="s">
        <v>60</v>
      </c>
      <c r="F14" s="29">
        <v>1080</v>
      </c>
      <c r="G14" s="29" t="s">
        <v>60</v>
      </c>
      <c r="H14" s="29" t="s">
        <v>60</v>
      </c>
      <c r="I14" s="29"/>
      <c r="J14" s="60"/>
      <c r="K14" s="60"/>
      <c r="L14" s="60"/>
      <c r="M14" s="60"/>
      <c r="N14" s="60"/>
      <c r="O14" s="60"/>
      <c r="Q14" s="29">
        <v>1080</v>
      </c>
    </row>
    <row r="15" spans="1:18" hidden="1" outlineLevel="1">
      <c r="B15" s="17" t="s">
        <v>37</v>
      </c>
      <c r="D15" s="29" t="s">
        <v>60</v>
      </c>
      <c r="E15" s="29" t="s">
        <v>60</v>
      </c>
      <c r="F15" s="29" t="s">
        <v>60</v>
      </c>
      <c r="G15" s="29" t="s">
        <v>60</v>
      </c>
      <c r="H15" s="29" t="s">
        <v>60</v>
      </c>
      <c r="I15" s="29"/>
      <c r="J15" s="60"/>
      <c r="K15" s="60"/>
      <c r="L15" s="60"/>
      <c r="M15" s="60"/>
      <c r="N15" s="60"/>
      <c r="O15" s="60"/>
      <c r="Q15" s="29"/>
    </row>
    <row r="16" spans="1:18" hidden="1" outlineLevel="1">
      <c r="B16" s="17" t="s">
        <v>38</v>
      </c>
      <c r="D16" s="29" t="s">
        <v>60</v>
      </c>
      <c r="E16" s="29" t="s">
        <v>60</v>
      </c>
      <c r="F16" s="29" t="s">
        <v>60</v>
      </c>
      <c r="G16" s="29" t="s">
        <v>60</v>
      </c>
      <c r="H16" s="29" t="s">
        <v>60</v>
      </c>
      <c r="I16" s="29"/>
      <c r="J16" s="60"/>
      <c r="K16" s="60"/>
      <c r="L16" s="60"/>
      <c r="M16" s="60"/>
      <c r="N16" s="60"/>
      <c r="O16" s="60"/>
      <c r="Q16" s="29"/>
    </row>
    <row r="17" spans="1:17" hidden="1" outlineLevel="1">
      <c r="B17" s="17" t="s">
        <v>39</v>
      </c>
      <c r="D17" s="29" t="s">
        <v>60</v>
      </c>
      <c r="E17" s="29" t="s">
        <v>60</v>
      </c>
      <c r="F17" s="29" t="s">
        <v>60</v>
      </c>
      <c r="G17" s="29" t="s">
        <v>60</v>
      </c>
      <c r="H17" s="29" t="s">
        <v>60</v>
      </c>
      <c r="I17" s="29"/>
      <c r="J17" s="60"/>
      <c r="K17" s="60"/>
      <c r="L17" s="60"/>
      <c r="M17" s="60"/>
      <c r="N17" s="60"/>
      <c r="O17" s="60"/>
      <c r="Q17" s="29"/>
    </row>
    <row r="18" spans="1:17" collapsed="1">
      <c r="D18" s="49"/>
      <c r="E18" s="49"/>
      <c r="F18" s="49"/>
      <c r="G18" s="49"/>
      <c r="H18" s="49"/>
      <c r="I18" s="49"/>
      <c r="J18" s="50"/>
      <c r="K18" s="50"/>
      <c r="L18" s="50"/>
      <c r="M18" s="50"/>
      <c r="N18" s="50"/>
      <c r="O18" s="50"/>
      <c r="Q18" s="47"/>
    </row>
    <row r="19" spans="1:17" ht="15">
      <c r="A19" s="24" t="s">
        <v>40</v>
      </c>
      <c r="D19" s="51">
        <v>-1068584</v>
      </c>
      <c r="E19" s="51">
        <v>1450109</v>
      </c>
      <c r="F19" s="51">
        <v>-357698</v>
      </c>
      <c r="G19" s="51">
        <v>128491</v>
      </c>
      <c r="H19" s="51">
        <v>513824</v>
      </c>
      <c r="I19" s="51"/>
      <c r="J19" s="52"/>
      <c r="K19" s="52"/>
      <c r="L19" s="52"/>
      <c r="M19" s="52"/>
      <c r="N19" s="52"/>
      <c r="O19" s="52"/>
      <c r="Q19" s="51">
        <v>666141</v>
      </c>
    </row>
    <row r="20" spans="1:17">
      <c r="D20" s="46"/>
      <c r="E20" s="46"/>
      <c r="F20" s="46"/>
      <c r="G20" s="46"/>
      <c r="H20" s="46"/>
      <c r="I20" s="46"/>
      <c r="J20" s="47"/>
      <c r="K20" s="47"/>
      <c r="L20" s="47"/>
      <c r="M20" s="47"/>
      <c r="N20" s="47"/>
      <c r="O20" s="47"/>
      <c r="Q20" s="46"/>
    </row>
    <row r="21" spans="1:17">
      <c r="D21" s="46"/>
      <c r="E21" s="46"/>
      <c r="F21" s="46"/>
      <c r="G21" s="46"/>
      <c r="H21" s="46"/>
      <c r="I21" s="46"/>
      <c r="J21" s="47"/>
      <c r="K21" s="47"/>
      <c r="L21" s="47"/>
      <c r="M21" s="47"/>
      <c r="N21" s="47"/>
      <c r="O21" s="47"/>
      <c r="Q21" s="46"/>
    </row>
    <row r="22" spans="1:17" ht="15">
      <c r="A22" s="24" t="s">
        <v>41</v>
      </c>
      <c r="B22" s="24"/>
      <c r="C22" s="24"/>
      <c r="D22" s="45"/>
      <c r="E22" s="45"/>
      <c r="F22" s="45"/>
      <c r="G22" s="45"/>
      <c r="H22" s="45"/>
      <c r="I22" s="45"/>
      <c r="J22" s="48"/>
      <c r="K22" s="48"/>
      <c r="L22" s="48"/>
      <c r="M22" s="48"/>
      <c r="N22" s="48"/>
      <c r="O22" s="48"/>
      <c r="Q22" s="45"/>
    </row>
    <row r="23" spans="1:17" ht="15">
      <c r="A23" s="24"/>
      <c r="B23" s="17" t="s">
        <v>42</v>
      </c>
      <c r="C23" s="53">
        <v>1510</v>
      </c>
      <c r="D23" s="46" t="s">
        <v>61</v>
      </c>
      <c r="E23" s="46" t="s">
        <v>61</v>
      </c>
      <c r="F23" s="46" t="s">
        <v>61</v>
      </c>
      <c r="G23" s="46" t="s">
        <v>61</v>
      </c>
      <c r="H23" s="46" t="s">
        <v>61</v>
      </c>
      <c r="I23" s="46"/>
      <c r="J23" s="47"/>
      <c r="K23" s="47"/>
      <c r="L23" s="47"/>
      <c r="M23" s="47"/>
      <c r="O23" s="47"/>
      <c r="Q23" s="46" t="s">
        <v>61</v>
      </c>
    </row>
    <row r="24" spans="1:17">
      <c r="B24" s="17" t="s">
        <v>43</v>
      </c>
      <c r="C24" s="53">
        <v>1520</v>
      </c>
      <c r="D24" s="29" t="s">
        <v>60</v>
      </c>
      <c r="E24" s="29">
        <v>-132300</v>
      </c>
      <c r="F24" s="29" t="s">
        <v>60</v>
      </c>
      <c r="G24" s="29" t="s">
        <v>60</v>
      </c>
      <c r="H24" s="29" t="s">
        <v>60</v>
      </c>
      <c r="I24" s="29"/>
      <c r="J24" s="60"/>
      <c r="K24" s="60"/>
      <c r="L24" s="60"/>
      <c r="M24" s="60"/>
      <c r="N24" s="60"/>
      <c r="O24" s="60"/>
      <c r="Q24" s="29">
        <v>-132300</v>
      </c>
    </row>
    <row r="25" spans="1:17">
      <c r="B25" s="17" t="s">
        <v>44</v>
      </c>
      <c r="C25" s="53">
        <v>1538</v>
      </c>
      <c r="D25" s="29" t="s">
        <v>60</v>
      </c>
      <c r="E25" s="29">
        <v>-139</v>
      </c>
      <c r="F25" s="29" t="s">
        <v>60</v>
      </c>
      <c r="G25" s="29">
        <v>-21374</v>
      </c>
      <c r="H25" s="29" t="s">
        <v>60</v>
      </c>
      <c r="I25" s="29"/>
      <c r="J25" s="60"/>
      <c r="K25" s="60"/>
      <c r="L25" s="60"/>
      <c r="M25" s="60"/>
      <c r="N25" s="60"/>
      <c r="O25" s="60"/>
      <c r="Q25" s="29">
        <v>-21513</v>
      </c>
    </row>
    <row r="26" spans="1:17">
      <c r="B26" s="17" t="s">
        <v>45</v>
      </c>
      <c r="C26" s="53">
        <v>1539</v>
      </c>
      <c r="D26" s="29" t="s">
        <v>60</v>
      </c>
      <c r="E26" s="29" t="s">
        <v>60</v>
      </c>
      <c r="F26" s="29" t="s">
        <v>60</v>
      </c>
      <c r="G26" s="29" t="s">
        <v>60</v>
      </c>
      <c r="H26" s="29" t="s">
        <v>60</v>
      </c>
      <c r="I26" s="29"/>
      <c r="J26" s="60"/>
      <c r="K26" s="60"/>
      <c r="L26" s="60"/>
      <c r="M26" s="60"/>
      <c r="N26" s="60"/>
      <c r="O26" s="60"/>
      <c r="Q26" s="29" t="s">
        <v>60</v>
      </c>
    </row>
    <row r="27" spans="1:17">
      <c r="B27" s="17" t="s">
        <v>46</v>
      </c>
      <c r="C27" s="53">
        <v>1531</v>
      </c>
      <c r="D27" s="29">
        <v>-231</v>
      </c>
      <c r="E27" s="29" t="s">
        <v>60</v>
      </c>
      <c r="F27" s="29" t="s">
        <v>60</v>
      </c>
      <c r="G27" s="29" t="s">
        <v>60</v>
      </c>
      <c r="H27" s="29" t="s">
        <v>60</v>
      </c>
      <c r="I27" s="29"/>
      <c r="J27" s="60"/>
      <c r="K27" s="60"/>
      <c r="L27" s="60"/>
      <c r="M27" s="60"/>
      <c r="N27" s="60"/>
      <c r="O27" s="60"/>
      <c r="Q27" s="29">
        <v>-231</v>
      </c>
    </row>
    <row r="28" spans="1:17">
      <c r="B28" s="17" t="s">
        <v>47</v>
      </c>
      <c r="D28" s="29" t="s">
        <v>60</v>
      </c>
      <c r="E28" s="29" t="s">
        <v>60</v>
      </c>
      <c r="F28" s="29" t="s">
        <v>60</v>
      </c>
      <c r="G28" s="29" t="s">
        <v>60</v>
      </c>
      <c r="H28" s="29" t="s">
        <v>60</v>
      </c>
      <c r="I28" s="29"/>
      <c r="J28" s="60"/>
      <c r="K28" s="60"/>
      <c r="L28" s="60"/>
      <c r="M28" s="60"/>
      <c r="N28" s="60"/>
      <c r="O28" s="60"/>
      <c r="Q28" s="29" t="s">
        <v>60</v>
      </c>
    </row>
    <row r="29" spans="1:17">
      <c r="D29" s="29"/>
      <c r="E29" s="29"/>
      <c r="F29" s="29"/>
      <c r="G29" s="29"/>
      <c r="H29" s="29"/>
      <c r="I29" s="29"/>
      <c r="J29" s="61"/>
      <c r="K29" s="61"/>
      <c r="L29" s="61"/>
      <c r="M29" s="61"/>
      <c r="N29" s="61"/>
      <c r="O29" s="61"/>
      <c r="Q29" s="29"/>
    </row>
    <row r="30" spans="1:17" ht="15">
      <c r="A30" s="24" t="s">
        <v>48</v>
      </c>
      <c r="B30" s="24"/>
      <c r="C30" s="24"/>
      <c r="D30" s="62">
        <v>-231</v>
      </c>
      <c r="E30" s="62">
        <v>-132439</v>
      </c>
      <c r="F30" s="62"/>
      <c r="G30" s="62">
        <v>-21374</v>
      </c>
      <c r="H30" s="62"/>
      <c r="I30" s="62"/>
      <c r="J30" s="63"/>
      <c r="K30" s="63"/>
      <c r="L30" s="63"/>
      <c r="M30" s="63"/>
      <c r="N30" s="63"/>
      <c r="O30" s="63"/>
      <c r="Q30" s="62">
        <v>-154044</v>
      </c>
    </row>
    <row r="31" spans="1:17">
      <c r="D31" s="46"/>
      <c r="E31" s="46"/>
      <c r="F31" s="46"/>
      <c r="G31" s="46"/>
      <c r="H31" s="46"/>
      <c r="I31" s="46"/>
      <c r="J31" s="47"/>
      <c r="K31" s="47"/>
      <c r="L31" s="47"/>
      <c r="M31" s="47"/>
      <c r="N31" s="47"/>
      <c r="O31" s="47"/>
      <c r="Q31" s="46"/>
    </row>
    <row r="32" spans="1:17">
      <c r="D32" s="46"/>
      <c r="E32" s="46"/>
      <c r="F32" s="46"/>
      <c r="G32" s="46"/>
      <c r="H32" s="46"/>
      <c r="I32" s="46"/>
      <c r="J32" s="47"/>
      <c r="K32" s="47"/>
      <c r="L32" s="47"/>
      <c r="M32" s="47"/>
      <c r="N32" s="47"/>
      <c r="O32" s="47"/>
      <c r="Q32" s="46"/>
    </row>
    <row r="33" spans="1:22" ht="15">
      <c r="A33" s="24" t="s">
        <v>49</v>
      </c>
      <c r="B33" s="24"/>
      <c r="C33" s="24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Q33" s="45"/>
    </row>
    <row r="34" spans="1:22">
      <c r="B34" s="17" t="s">
        <v>50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Q34" s="46"/>
    </row>
    <row r="35" spans="1:22">
      <c r="B35" s="17" t="s">
        <v>51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Q35" s="29"/>
    </row>
    <row r="36" spans="1:22">
      <c r="B36" s="17" t="s">
        <v>52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Q36" s="29"/>
    </row>
    <row r="37" spans="1:22">
      <c r="D37" s="49" t="s">
        <v>53</v>
      </c>
      <c r="E37" s="49" t="s">
        <v>53</v>
      </c>
      <c r="F37" s="49" t="s">
        <v>53</v>
      </c>
      <c r="G37" s="49" t="s">
        <v>53</v>
      </c>
      <c r="H37" s="49" t="s">
        <v>53</v>
      </c>
      <c r="I37" s="49"/>
      <c r="J37" s="50" t="s">
        <v>53</v>
      </c>
      <c r="K37" s="50" t="s">
        <v>53</v>
      </c>
      <c r="L37" s="50" t="s">
        <v>53</v>
      </c>
      <c r="M37" s="50" t="s">
        <v>53</v>
      </c>
      <c r="N37" s="50" t="s">
        <v>53</v>
      </c>
      <c r="O37" s="50" t="s">
        <v>53</v>
      </c>
      <c r="Q37" s="49" t="s">
        <v>53</v>
      </c>
    </row>
    <row r="38" spans="1:22" ht="15">
      <c r="A38" s="24" t="s">
        <v>54</v>
      </c>
      <c r="B38" s="24"/>
      <c r="C38" s="24"/>
      <c r="D38" s="51"/>
      <c r="E38" s="51"/>
      <c r="F38" s="51"/>
      <c r="G38" s="51"/>
      <c r="H38" s="51"/>
      <c r="I38" s="51"/>
      <c r="J38" s="52"/>
      <c r="K38" s="52"/>
      <c r="L38" s="52"/>
      <c r="M38" s="52"/>
      <c r="N38" s="52"/>
      <c r="O38" s="52"/>
      <c r="Q38" s="51"/>
    </row>
    <row r="39" spans="1:22">
      <c r="D39" s="49" t="s">
        <v>53</v>
      </c>
      <c r="E39" s="49" t="s">
        <v>53</v>
      </c>
      <c r="F39" s="49" t="s">
        <v>53</v>
      </c>
      <c r="G39" s="49" t="s">
        <v>53</v>
      </c>
      <c r="H39" s="49" t="s">
        <v>53</v>
      </c>
      <c r="I39" s="49"/>
      <c r="J39" s="50" t="s">
        <v>53</v>
      </c>
      <c r="K39" s="50" t="s">
        <v>53</v>
      </c>
      <c r="L39" s="50" t="s">
        <v>53</v>
      </c>
      <c r="M39" s="50" t="s">
        <v>53</v>
      </c>
      <c r="N39" s="50" t="s">
        <v>53</v>
      </c>
      <c r="O39" s="50" t="s">
        <v>53</v>
      </c>
      <c r="Q39" s="49" t="s">
        <v>53</v>
      </c>
    </row>
    <row r="40" spans="1:22" ht="15">
      <c r="A40" s="24" t="s">
        <v>55</v>
      </c>
      <c r="D40" s="51">
        <v>-1068815</v>
      </c>
      <c r="E40" s="51">
        <v>1317670</v>
      </c>
      <c r="F40" s="51">
        <v>-357698</v>
      </c>
      <c r="G40" s="51">
        <v>107117</v>
      </c>
      <c r="H40" s="51">
        <v>513824</v>
      </c>
      <c r="I40" s="51"/>
      <c r="J40" s="52"/>
      <c r="K40" s="52"/>
      <c r="L40" s="52"/>
      <c r="M40" s="52"/>
      <c r="N40" s="52"/>
      <c r="O40" s="52"/>
      <c r="Q40" s="51">
        <v>512097</v>
      </c>
    </row>
    <row r="41" spans="1:22">
      <c r="D41" s="46"/>
      <c r="E41" s="46"/>
      <c r="F41" s="46"/>
      <c r="G41" s="46"/>
      <c r="H41" s="46"/>
      <c r="I41" s="46"/>
      <c r="J41" s="47"/>
      <c r="K41" s="47"/>
      <c r="L41" s="47"/>
      <c r="M41" s="47"/>
      <c r="N41" s="47"/>
      <c r="O41" s="47"/>
      <c r="Q41" s="46"/>
    </row>
    <row r="42" spans="1:22" ht="15">
      <c r="A42" s="24" t="s">
        <v>56</v>
      </c>
      <c r="D42" s="51">
        <v>7264371</v>
      </c>
      <c r="E42" s="51">
        <v>6195556</v>
      </c>
      <c r="F42" s="51">
        <v>7513119</v>
      </c>
      <c r="G42" s="51">
        <v>7152482</v>
      </c>
      <c r="H42" s="51">
        <v>7259598</v>
      </c>
      <c r="I42" s="51"/>
      <c r="J42" s="52"/>
      <c r="K42" s="52"/>
      <c r="L42" s="52"/>
      <c r="M42" s="52"/>
      <c r="N42" s="52"/>
      <c r="O42" s="52"/>
      <c r="Q42" s="51">
        <v>7264371</v>
      </c>
    </row>
    <row r="43" spans="1:22">
      <c r="D43" s="49" t="s">
        <v>53</v>
      </c>
      <c r="E43" s="49" t="s">
        <v>53</v>
      </c>
      <c r="F43" s="49" t="s">
        <v>53</v>
      </c>
      <c r="G43" s="49" t="s">
        <v>53</v>
      </c>
      <c r="H43" s="49" t="s">
        <v>53</v>
      </c>
      <c r="I43" s="49"/>
      <c r="J43" s="50" t="s">
        <v>53</v>
      </c>
      <c r="K43" s="50" t="s">
        <v>53</v>
      </c>
      <c r="L43" s="50" t="s">
        <v>53</v>
      </c>
      <c r="M43" s="50" t="s">
        <v>53</v>
      </c>
      <c r="N43" s="50" t="s">
        <v>53</v>
      </c>
      <c r="O43" s="50" t="s">
        <v>53</v>
      </c>
      <c r="Q43" s="49" t="s">
        <v>53</v>
      </c>
    </row>
    <row r="44" spans="1:22" ht="15.75" thickBot="1">
      <c r="A44" s="24" t="s">
        <v>57</v>
      </c>
      <c r="D44" s="54">
        <v>6195556</v>
      </c>
      <c r="E44" s="54">
        <v>7513119</v>
      </c>
      <c r="F44" s="54">
        <v>7152482</v>
      </c>
      <c r="G44" s="54">
        <v>7259598</v>
      </c>
      <c r="H44" s="54">
        <v>7771900</v>
      </c>
      <c r="I44" s="54"/>
      <c r="J44" s="55"/>
      <c r="K44" s="55"/>
      <c r="L44" s="55"/>
      <c r="M44" s="55"/>
      <c r="N44" s="55"/>
      <c r="O44" s="55"/>
      <c r="Q44" s="54">
        <v>7771900</v>
      </c>
      <c r="R44" s="46"/>
      <c r="V44" s="46"/>
    </row>
    <row r="45" spans="1:22" ht="15" thickTop="1"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Q45" s="56"/>
    </row>
    <row r="46" spans="1:22" s="31" customFormat="1">
      <c r="P46" s="64"/>
    </row>
  </sheetData>
  <printOptions horizontalCentered="1"/>
  <pageMargins left="0.7" right="0.7" top="0.75" bottom="0.75" header="0.3" footer="0.3"/>
  <pageSetup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FIRST</vt:lpstr>
      <vt:lpstr>PL</vt:lpstr>
      <vt:lpstr>BS</vt:lpstr>
      <vt:lpstr>Cash Flow Statement</vt:lpstr>
      <vt:lpstr>BS!Print_Area</vt:lpstr>
      <vt:lpstr>'Cash Flow Statement'!Print_Area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2023-08-29T10:51:46Z</cp:lastPrinted>
  <dcterms:created xsi:type="dcterms:W3CDTF">2015-06-05T18:17:20Z</dcterms:created>
  <dcterms:modified xsi:type="dcterms:W3CDTF">2023-08-31T08:44:46Z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